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\ОТЧЕТ КВАРТ. на сайт\Отчет на сайт  2019\Отчет исправленый\"/>
    </mc:Choice>
  </mc:AlternateContent>
  <bookViews>
    <workbookView xWindow="-120" yWindow="-120" windowWidth="29040" windowHeight="1599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Лист1!$A$7:$EP$4506</definedName>
    <definedName name="_xlnm._FilterDatabase" localSheetId="1" hidden="1">Лист2!$A$5:$O$472</definedName>
    <definedName name="_xlnm._FilterDatabase" localSheetId="3" hidden="1">Лист4!$A$1:$A$4810</definedName>
    <definedName name="Z_C60E5BA6_A6E7_4E3A_AAB2_1E149F656BA0_.wvu.FilterData" localSheetId="0" hidden="1">Лист1!$A$7:$K$4485</definedName>
    <definedName name="Z_C60E5BA6_A6E7_4E3A_AAB2_1E149F656BA0_.wvu.PrintArea" localSheetId="0" hidden="1">Лист1!$A$1:$I$4485</definedName>
    <definedName name="Z_C60E5BA6_A6E7_4E3A_AAB2_1E149F656BA0_.wvu.PrintTitles" localSheetId="0" hidden="1">Лист1!$3:$7</definedName>
    <definedName name="Z_CFFFD976_7F67_4DB3_953E_F5646BB9D021_.wvu.FilterData" localSheetId="0" hidden="1">Лист1!$A$7:$K$4485</definedName>
    <definedName name="Z_CFFFD976_7F67_4DB3_953E_F5646BB9D021_.wvu.PrintArea" localSheetId="0" hidden="1">Лист1!$A$1:$I$4485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Лист1!$A$1:$EP$4519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K2350" i="1" l="1"/>
  <c r="K2351" i="1"/>
  <c r="K2352" i="1"/>
  <c r="K2353" i="1"/>
  <c r="K2354" i="1"/>
  <c r="K2355" i="1"/>
  <c r="K3197" i="1" l="1"/>
  <c r="K3198" i="1"/>
  <c r="K3553" i="1"/>
  <c r="K3596" i="1"/>
  <c r="K3247" i="1"/>
  <c r="K3226" i="1"/>
  <c r="K3176" i="1"/>
  <c r="K3171" i="1"/>
  <c r="K3172" i="1"/>
  <c r="K3170" i="1"/>
  <c r="K3517" i="1"/>
  <c r="K3518" i="1"/>
  <c r="K3155" i="1"/>
  <c r="K3752" i="1"/>
  <c r="K3731" i="1"/>
  <c r="K3726" i="1"/>
  <c r="K3723" i="1"/>
  <c r="K3716" i="1"/>
  <c r="K3332" i="1"/>
  <c r="K3031" i="1"/>
  <c r="K2045" i="1"/>
  <c r="K2036" i="1"/>
  <c r="K2547" i="1"/>
  <c r="K2536" i="1"/>
  <c r="K1952" i="1"/>
  <c r="K3257" i="1"/>
  <c r="K1953" i="1"/>
  <c r="K1935" i="1"/>
  <c r="K1929" i="1"/>
  <c r="K1904" i="1"/>
  <c r="K1900" i="1"/>
  <c r="K1895" i="1"/>
  <c r="K815" i="1"/>
  <c r="K792" i="1"/>
  <c r="K780" i="1"/>
  <c r="K2454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7" i="1"/>
  <c r="K2400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6" i="1"/>
  <c r="K1710" i="1"/>
  <c r="K1264" i="1"/>
  <c r="K1251" i="1"/>
  <c r="K2241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60" i="1"/>
  <c r="K2057" i="1"/>
  <c r="K1521" i="1"/>
  <c r="K1691" i="1"/>
  <c r="K1680" i="1"/>
  <c r="K1675" i="1"/>
  <c r="K1518" i="1"/>
  <c r="K1853" i="1"/>
  <c r="K1852" i="1"/>
  <c r="K2263" i="1"/>
  <c r="K2494" i="1"/>
  <c r="K2349" i="1"/>
  <c r="K2348" i="1"/>
  <c r="K2213" i="1"/>
  <c r="K3487" i="1"/>
  <c r="K3449" i="1"/>
  <c r="K2823" i="1"/>
  <c r="K2816" i="1"/>
  <c r="K2808" i="1"/>
  <c r="K2809" i="1"/>
  <c r="K2810" i="1"/>
  <c r="K2811" i="1"/>
  <c r="K2807" i="1"/>
  <c r="K2769" i="1"/>
  <c r="K2756" i="1"/>
  <c r="K2754" i="1"/>
  <c r="K2742" i="1"/>
  <c r="K2741" i="1"/>
  <c r="K2735" i="1"/>
  <c r="K2727" i="1"/>
  <c r="K2725" i="1"/>
  <c r="K2724" i="1"/>
  <c r="K2722" i="1"/>
  <c r="K2714" i="1"/>
  <c r="K2703" i="1"/>
  <c r="K2702" i="1"/>
  <c r="K2701" i="1"/>
  <c r="K2699" i="1"/>
  <c r="K2695" i="1"/>
  <c r="K2688" i="1"/>
  <c r="K2674" i="1"/>
  <c r="K2668" i="1"/>
  <c r="K2663" i="1"/>
  <c r="K2661" i="1"/>
  <c r="K2659" i="1"/>
  <c r="K2657" i="1"/>
  <c r="K2633" i="1"/>
  <c r="K2627" i="1"/>
  <c r="K2623" i="1"/>
  <c r="K2618" i="1"/>
  <c r="K2617" i="1"/>
  <c r="K2614" i="1"/>
  <c r="K2613" i="1"/>
  <c r="K2608" i="1"/>
  <c r="K2606" i="1"/>
  <c r="K2604" i="1"/>
  <c r="K2804" i="1"/>
  <c r="K2793" i="1"/>
  <c r="K2064" i="1"/>
  <c r="K2154" i="1"/>
  <c r="K3182" i="1"/>
  <c r="K3181" i="1"/>
  <c r="K1939" i="1"/>
  <c r="K1427" i="1"/>
  <c r="K1720" i="1"/>
  <c r="K1073" i="1"/>
  <c r="K3333" i="1"/>
  <c r="K3330" i="1"/>
  <c r="K3310" i="1"/>
  <c r="K3300" i="1"/>
  <c r="K3299" i="1"/>
  <c r="K3213" i="1"/>
  <c r="K3214" i="1"/>
  <c r="K3761" i="1"/>
  <c r="K3760" i="1"/>
  <c r="K3748" i="1"/>
  <c r="K3741" i="1"/>
  <c r="K3739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70" i="1"/>
  <c r="K1381" i="1"/>
  <c r="K2824" i="1"/>
  <c r="K3334" i="1"/>
  <c r="K3331" i="1"/>
  <c r="K3329" i="1"/>
  <c r="K997" i="1"/>
  <c r="K1902" i="1"/>
  <c r="K1709" i="1"/>
  <c r="K1028" i="1"/>
  <c r="K1522" i="1"/>
  <c r="K238" i="1"/>
  <c r="K1864" i="1"/>
  <c r="K1722" i="1"/>
  <c r="K2124" i="1"/>
  <c r="C4394" i="1"/>
  <c r="C4362" i="1"/>
  <c r="O334" i="22" l="1"/>
  <c r="N334" i="22"/>
  <c r="M334" i="22"/>
  <c r="L334" i="22"/>
  <c r="K334" i="22"/>
  <c r="J334" i="22"/>
  <c r="I334" i="22"/>
  <c r="H334" i="22"/>
  <c r="G334" i="22"/>
  <c r="F334" i="22"/>
  <c r="C4147" i="1" l="1"/>
  <c r="K3582" i="1" l="1"/>
  <c r="K3301" i="1"/>
  <c r="K3626" i="1"/>
  <c r="K3288" i="1"/>
  <c r="K3272" i="1"/>
  <c r="K3250" i="1"/>
  <c r="K3195" i="1"/>
  <c r="K3194" i="1"/>
  <c r="K3193" i="1"/>
  <c r="K3547" i="1"/>
  <c r="K3546" i="1"/>
  <c r="K3178" i="1"/>
  <c r="K3211" i="1"/>
  <c r="K3786" i="1"/>
  <c r="K3769" i="1"/>
  <c r="K3762" i="1"/>
  <c r="K3754" i="1"/>
  <c r="K3747" i="1"/>
  <c r="K3054" i="1"/>
  <c r="K2938" i="1"/>
  <c r="K2063" i="1"/>
  <c r="K2580" i="1"/>
  <c r="K2558" i="1"/>
  <c r="K1950" i="1"/>
  <c r="K1944" i="1"/>
  <c r="K1467" i="1"/>
  <c r="K1919" i="1"/>
  <c r="K1915" i="1"/>
  <c r="K820" i="1"/>
  <c r="K797" i="1" l="1"/>
  <c r="K785" i="1"/>
  <c r="K1894" i="1"/>
  <c r="K2476" i="1"/>
  <c r="K1848" i="1"/>
  <c r="K1433" i="1"/>
  <c r="K1432" i="1"/>
  <c r="K1431" i="1"/>
  <c r="K1430" i="1"/>
  <c r="K1411" i="1"/>
  <c r="K1336" i="1"/>
  <c r="K2422" i="1"/>
  <c r="K2419" i="1"/>
  <c r="K1302" i="1"/>
  <c r="K1294" i="1"/>
  <c r="K1735" i="1"/>
  <c r="K2337" i="1"/>
  <c r="K1725" i="1"/>
  <c r="K2261" i="1"/>
  <c r="K2173" i="1"/>
  <c r="K146" i="1"/>
  <c r="K1579" i="1"/>
  <c r="K1136" i="1"/>
  <c r="K1078" i="1"/>
  <c r="K1080" i="1"/>
  <c r="K1075" i="1"/>
  <c r="K2096" i="1"/>
  <c r="K1551" i="1"/>
  <c r="K1549" i="1"/>
  <c r="K1544" i="1"/>
  <c r="K2078" i="1"/>
  <c r="K2075" i="1"/>
  <c r="K1705" i="1"/>
  <c r="K1688" i="1"/>
  <c r="K1528" i="1"/>
  <c r="K1868" i="1"/>
  <c r="K2281" i="1"/>
  <c r="K1650" i="1"/>
  <c r="K2369" i="1"/>
  <c r="K2233" i="1"/>
  <c r="K3516" i="1"/>
  <c r="K3478" i="1"/>
  <c r="K2831" i="1"/>
  <c r="K2828" i="1"/>
  <c r="K2827" i="1"/>
  <c r="K2801" i="1"/>
  <c r="K2788" i="1"/>
  <c r="K2786" i="1"/>
  <c r="K2783" i="1"/>
  <c r="K2778" i="1"/>
  <c r="K2776" i="1"/>
  <c r="K2766" i="1"/>
  <c r="K2764" i="1"/>
  <c r="K2763" i="1"/>
  <c r="K2757" i="1"/>
  <c r="K2749" i="1"/>
  <c r="K2747" i="1"/>
  <c r="K2721" i="1"/>
  <c r="K2710" i="1"/>
  <c r="K2696" i="1"/>
  <c r="K2690" i="1"/>
  <c r="K2685" i="1"/>
  <c r="K2683" i="1"/>
  <c r="K2660" i="1"/>
  <c r="K2655" i="1"/>
  <c r="K2649" i="1"/>
  <c r="K2645" i="1"/>
  <c r="K2640" i="1"/>
  <c r="K2639" i="1"/>
  <c r="K2636" i="1"/>
  <c r="K2635" i="1"/>
  <c r="K2630" i="1"/>
  <c r="K2628" i="1"/>
  <c r="K2626" i="1"/>
  <c r="K2822" i="1"/>
  <c r="K2082" i="1"/>
  <c r="K3205" i="1"/>
  <c r="K2331" i="1"/>
  <c r="K3361" i="1"/>
  <c r="K3358" i="1"/>
  <c r="K3338" i="1"/>
  <c r="K3328" i="1"/>
  <c r="K3327" i="1"/>
  <c r="K3238" i="1"/>
  <c r="K3795" i="1"/>
  <c r="K3794" i="1"/>
  <c r="K3773" i="1"/>
  <c r="K3774" i="1"/>
  <c r="K3772" i="1"/>
  <c r="K3757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9" i="1"/>
  <c r="K2138" i="1"/>
  <c r="K1061" i="1"/>
  <c r="K1104" i="1"/>
  <c r="K1092" i="1"/>
  <c r="K1085" i="1"/>
  <c r="K1083" i="1"/>
  <c r="K1808" i="1"/>
  <c r="K2844" i="1"/>
  <c r="K1280" i="1"/>
  <c r="K3362" i="1"/>
  <c r="K3357" i="1"/>
  <c r="K1004" i="1"/>
  <c r="K1917" i="1"/>
  <c r="K1724" i="1"/>
  <c r="K1532" i="1"/>
  <c r="K1879" i="1"/>
  <c r="K242" i="1"/>
  <c r="K1429" i="1"/>
  <c r="K1737" i="1"/>
  <c r="K2143" i="1"/>
  <c r="C4213" i="1" l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7" i="1"/>
  <c r="C4498" i="1"/>
  <c r="C4499" i="1"/>
  <c r="C4500" i="1"/>
  <c r="C4501" i="1"/>
  <c r="C4502" i="1"/>
  <c r="C4503" i="1"/>
  <c r="C4504" i="1"/>
  <c r="C4505" i="1"/>
  <c r="C4506" i="1"/>
  <c r="C4172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098" i="1"/>
  <c r="C4096" i="1"/>
  <c r="C4097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C4496" i="1"/>
  <c r="K3753" i="1" l="1"/>
  <c r="K3600" i="1"/>
  <c r="K3580" i="1"/>
  <c r="K3356" i="1"/>
  <c r="K3355" i="1"/>
  <c r="K3354" i="1"/>
  <c r="K3335" i="1"/>
  <c r="K1022" i="1"/>
  <c r="K1530" i="1"/>
  <c r="K1997" i="1"/>
  <c r="K1496" i="1"/>
  <c r="K1946" i="1"/>
  <c r="K1945" i="1"/>
  <c r="K1451" i="1"/>
  <c r="K1448" i="1"/>
  <c r="K403" i="1"/>
  <c r="K1296" i="1"/>
  <c r="K2361" i="1"/>
  <c r="K1277" i="1"/>
  <c r="K1079" i="1"/>
  <c r="K1053" i="1"/>
  <c r="K1553" i="1"/>
  <c r="K240" i="1"/>
  <c r="K1906" i="1"/>
  <c r="K2262" i="1"/>
  <c r="K2723" i="1"/>
  <c r="K2706" i="1"/>
  <c r="C1079" i="1" l="1"/>
  <c r="A4503" i="1" l="1"/>
  <c r="A4504" i="1"/>
  <c r="A4505" i="1"/>
  <c r="A4506" i="1"/>
  <c r="A4495" i="1"/>
  <c r="A4496" i="1"/>
  <c r="A4497" i="1"/>
  <c r="A4498" i="1"/>
  <c r="A4499" i="1"/>
  <c r="A4500" i="1"/>
  <c r="A4501" i="1"/>
  <c r="A4502" i="1"/>
  <c r="A4489" i="1"/>
  <c r="A4490" i="1"/>
  <c r="A4491" i="1"/>
  <c r="A4492" i="1"/>
  <c r="A4493" i="1"/>
  <c r="A4494" i="1"/>
  <c r="G4488" i="20" l="1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8" i="1"/>
  <c r="K3436" i="1" l="1"/>
  <c r="K3207" i="1"/>
  <c r="K3206" i="1"/>
  <c r="K3204" i="1"/>
  <c r="K3203" i="1"/>
  <c r="K3202" i="1"/>
  <c r="K3201" i="1"/>
  <c r="K3200" i="1"/>
  <c r="K3199" i="1"/>
  <c r="K3572" i="1"/>
  <c r="K3571" i="1"/>
  <c r="K3569" i="1"/>
  <c r="K3559" i="1"/>
  <c r="K3558" i="1"/>
  <c r="K3452" i="1"/>
  <c r="K3556" i="1"/>
  <c r="K3604" i="1"/>
  <c r="K3240" i="1"/>
  <c r="K3239" i="1"/>
  <c r="K3899" i="1"/>
  <c r="K3359" i="1"/>
  <c r="K3551" i="1"/>
  <c r="K3550" i="1"/>
  <c r="K3548" i="1"/>
  <c r="K3544" i="1"/>
  <c r="K3542" i="1"/>
  <c r="K3347" i="1"/>
  <c r="K3342" i="1"/>
  <c r="K3188" i="1"/>
  <c r="K3186" i="1"/>
  <c r="K3183" i="1"/>
  <c r="K3180" i="1"/>
  <c r="K3177" i="1"/>
  <c r="K3802" i="1"/>
  <c r="K3520" i="1"/>
  <c r="K3163" i="1"/>
  <c r="K3157" i="1"/>
  <c r="K3749" i="1"/>
  <c r="K3740" i="1"/>
  <c r="K3729" i="1"/>
  <c r="K3721" i="1"/>
  <c r="K3719" i="1"/>
  <c r="K2821" i="1"/>
  <c r="K3063" i="1"/>
  <c r="K3062" i="1"/>
  <c r="K3059" i="1"/>
  <c r="K3042" i="1" l="1"/>
  <c r="K3036" i="1"/>
  <c r="K2975" i="1"/>
  <c r="K2954" i="1"/>
  <c r="K2950" i="1"/>
  <c r="K2949" i="1"/>
  <c r="K2948" i="1"/>
  <c r="K2947" i="1"/>
  <c r="K2942" i="1"/>
  <c r="K2932" i="1"/>
  <c r="K2931" i="1"/>
  <c r="K2921" i="1"/>
  <c r="K2922" i="1"/>
  <c r="K2920" i="1"/>
  <c r="K2913" i="1"/>
  <c r="K2911" i="1"/>
  <c r="K2905" i="1"/>
  <c r="K2892" i="1"/>
  <c r="K2890" i="1"/>
  <c r="K2678" i="1"/>
  <c r="K2873" i="1"/>
  <c r="K2862" i="1"/>
  <c r="K2861" i="1"/>
  <c r="K2859" i="1"/>
  <c r="K2858" i="1"/>
  <c r="K2856" i="1"/>
  <c r="K2855" i="1"/>
  <c r="K2853" i="1"/>
  <c r="K2852" i="1"/>
  <c r="K3048" i="1"/>
  <c r="K2970" i="1"/>
  <c r="K2969" i="1"/>
  <c r="K2967" i="1"/>
  <c r="K2965" i="1"/>
  <c r="K2962" i="1"/>
  <c r="K2097" i="1"/>
  <c r="K2091" i="1"/>
  <c r="K2088" i="1"/>
  <c r="K2086" i="1"/>
  <c r="K1016" i="1"/>
  <c r="K2155" i="1"/>
  <c r="K2014" i="1"/>
  <c r="K2013" i="1"/>
  <c r="K2010" i="1"/>
  <c r="K2009" i="1"/>
  <c r="K2008" i="1"/>
  <c r="K2007" i="1"/>
  <c r="K2006" i="1"/>
  <c r="K2599" i="1"/>
  <c r="K2598" i="1"/>
  <c r="K2590" i="1"/>
  <c r="K2587" i="1"/>
  <c r="K2585" i="1"/>
  <c r="K2584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8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9" i="1"/>
  <c r="K2443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6" i="1"/>
  <c r="K1669" i="1"/>
  <c r="K2202" i="1"/>
  <c r="K2168" i="1"/>
  <c r="K2198" i="1"/>
  <c r="K144" i="1"/>
  <c r="K2195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4" i="1"/>
  <c r="K2120" i="1"/>
  <c r="K2117" i="1"/>
  <c r="K2116" i="1"/>
  <c r="K2112" i="1"/>
  <c r="K2104" i="1"/>
  <c r="K1560" i="1"/>
  <c r="K1052" i="1"/>
  <c r="K1051" i="1"/>
  <c r="K1036" i="1"/>
  <c r="K1547" i="1"/>
  <c r="K2025" i="1"/>
  <c r="K2023" i="1"/>
  <c r="K1540" i="1" l="1"/>
  <c r="K2151" i="1"/>
  <c r="K2140" i="1"/>
  <c r="K2136" i="1"/>
  <c r="K2320" i="1"/>
  <c r="K2314" i="1"/>
  <c r="K2311" i="1"/>
  <c r="K1666" i="1"/>
  <c r="K1665" i="1"/>
  <c r="K2548" i="1"/>
  <c r="K3901" i="1"/>
  <c r="K3898" i="1"/>
  <c r="K3895" i="1"/>
  <c r="K3508" i="1"/>
  <c r="K3506" i="1"/>
  <c r="K3500" i="1"/>
  <c r="K3473" i="1"/>
  <c r="K3468" i="1"/>
  <c r="K2847" i="1"/>
  <c r="K2835" i="1"/>
  <c r="K3364" i="1"/>
  <c r="K2800" i="1"/>
  <c r="K2799" i="1"/>
  <c r="K2797" i="1"/>
  <c r="K2796" i="1"/>
  <c r="K2791" i="1"/>
  <c r="K2790" i="1"/>
  <c r="K2789" i="1"/>
  <c r="K2785" i="1"/>
  <c r="K2774" i="1"/>
  <c r="K3778" i="1"/>
  <c r="K3694" i="1"/>
  <c r="K3589" i="1"/>
  <c r="K3584" i="1"/>
  <c r="K3583" i="1"/>
  <c r="K3581" i="1"/>
  <c r="K3533" i="1"/>
  <c r="K2760" i="1"/>
  <c r="K2759" i="1"/>
  <c r="K2758" i="1"/>
  <c r="K2755" i="1"/>
  <c r="K2752" i="1"/>
  <c r="K2751" i="1"/>
  <c r="K2750" i="1"/>
  <c r="K2748" i="1"/>
  <c r="K2746" i="1"/>
  <c r="K2745" i="1"/>
  <c r="K2740" i="1"/>
  <c r="K2738" i="1"/>
  <c r="K2737" i="1"/>
  <c r="K2736" i="1"/>
  <c r="K2734" i="1"/>
  <c r="K2733" i="1"/>
  <c r="K2720" i="1"/>
  <c r="K2713" i="1"/>
  <c r="K2711" i="1"/>
  <c r="K2709" i="1"/>
  <c r="K2707" i="1"/>
  <c r="K2704" i="1"/>
  <c r="K2698" i="1"/>
  <c r="K2697" i="1"/>
  <c r="K3732" i="1"/>
  <c r="K3725" i="1"/>
  <c r="K2689" i="1"/>
  <c r="K2687" i="1"/>
  <c r="K2680" i="1"/>
  <c r="K2676" i="1"/>
  <c r="K2646" i="1"/>
  <c r="K2654" i="1"/>
  <c r="K2653" i="1"/>
  <c r="K2652" i="1"/>
  <c r="K2651" i="1"/>
  <c r="K2650" i="1"/>
  <c r="K2648" i="1"/>
  <c r="K2647" i="1"/>
  <c r="K2644" i="1"/>
  <c r="K2643" i="1"/>
  <c r="K2642" i="1"/>
  <c r="K2629" i="1"/>
  <c r="K2631" i="1"/>
  <c r="K2632" i="1"/>
  <c r="K2634" i="1"/>
  <c r="K2637" i="1"/>
  <c r="K2638" i="1"/>
  <c r="K2641" i="1"/>
  <c r="A4486" i="1" l="1"/>
  <c r="A4487" i="1"/>
  <c r="A4488" i="1"/>
  <c r="G4485" i="20"/>
  <c r="G4486" i="20"/>
  <c r="G4487" i="20"/>
  <c r="K3455" i="1" l="1"/>
  <c r="K3219" i="1"/>
  <c r="K3220" i="1"/>
  <c r="K3221" i="1"/>
  <c r="K3222" i="1"/>
  <c r="K3223" i="1"/>
  <c r="K3218" i="1"/>
  <c r="K3217" i="1"/>
  <c r="K3216" i="1"/>
  <c r="K3215" i="1"/>
  <c r="K3603" i="1"/>
  <c r="K3602" i="1"/>
  <c r="K3591" i="1"/>
  <c r="K3588" i="1"/>
  <c r="K3590" i="1"/>
  <c r="K3577" i="1"/>
  <c r="K3575" i="1"/>
  <c r="K3256" i="1"/>
  <c r="K3255" i="1"/>
  <c r="K3918" i="1"/>
  <c r="K3377" i="1"/>
  <c r="K3567" i="1"/>
  <c r="K3563" i="1"/>
  <c r="K3196" i="1"/>
  <c r="K3539" i="1"/>
  <c r="K3538" i="1"/>
  <c r="K3179" i="1"/>
  <c r="K3173" i="1"/>
  <c r="K3212" i="1"/>
  <c r="K3750" i="1"/>
  <c r="K2802" i="1"/>
  <c r="K2798" i="1"/>
  <c r="K2773" i="1"/>
  <c r="K2765" i="1"/>
  <c r="K2675" i="1"/>
  <c r="K2826" i="1"/>
  <c r="K3078" i="1"/>
  <c r="K3076" i="1"/>
  <c r="K3052" i="1"/>
  <c r="K3044" i="1"/>
  <c r="K3028" i="1"/>
  <c r="K3021" i="1"/>
  <c r="K2989" i="1"/>
  <c r="K2946" i="1"/>
  <c r="K2945" i="1"/>
  <c r="K2935" i="1"/>
  <c r="K2928" i="1"/>
  <c r="K2927" i="1"/>
  <c r="K2906" i="1"/>
  <c r="K2904" i="1"/>
  <c r="K2902" i="1"/>
  <c r="K2901" i="1"/>
  <c r="K2888" i="1"/>
  <c r="K2887" i="1"/>
  <c r="K2886" i="1"/>
  <c r="K2881" i="1"/>
  <c r="K2879" i="1"/>
  <c r="K2875" i="1"/>
  <c r="K2874" i="1"/>
  <c r="K2872" i="1"/>
  <c r="K2871" i="1"/>
  <c r="K2869" i="1"/>
  <c r="K2868" i="1"/>
  <c r="K2866" i="1"/>
  <c r="K2865" i="1"/>
  <c r="K3037" i="1"/>
  <c r="K2976" i="1"/>
  <c r="K2984" i="1"/>
  <c r="K2983" i="1"/>
  <c r="K2981" i="1"/>
  <c r="K2979" i="1"/>
  <c r="K2093" i="1"/>
  <c r="K1019" i="1"/>
  <c r="K2160" i="1"/>
  <c r="K2611" i="1"/>
  <c r="K2600" i="1"/>
  <c r="K2597" i="1"/>
  <c r="K1987" i="1"/>
  <c r="K1995" i="1"/>
  <c r="K1938" i="1"/>
  <c r="K1932" i="1"/>
  <c r="K819" i="1"/>
  <c r="K814" i="1"/>
  <c r="K800" i="1"/>
  <c r="K802" i="1"/>
  <c r="K2550" i="1" l="1"/>
  <c r="K2513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2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8" i="1"/>
  <c r="K1210" i="1"/>
  <c r="K142" i="1"/>
  <c r="K2197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6" i="1"/>
  <c r="K2125" i="1"/>
  <c r="K2122" i="1"/>
  <c r="K2121" i="1"/>
  <c r="K2109" i="1"/>
  <c r="K1055" i="1"/>
  <c r="K1054" i="1"/>
  <c r="K1039" i="1"/>
  <c r="K1546" i="1"/>
  <c r="K1545" i="1"/>
  <c r="K2032" i="1"/>
  <c r="K2030" i="1"/>
  <c r="K1598" i="1"/>
  <c r="K1541" i="1"/>
  <c r="K1535" i="1"/>
  <c r="K2156" i="1"/>
  <c r="K2317" i="1"/>
  <c r="K1663" i="1"/>
  <c r="K2560" i="1"/>
  <c r="K3527" i="1"/>
  <c r="K3525" i="1"/>
  <c r="K3519" i="1"/>
  <c r="K3510" i="1"/>
  <c r="K3491" i="1"/>
  <c r="K2860" i="1"/>
  <c r="K2848" i="1"/>
  <c r="K2815" i="1"/>
  <c r="K2813" i="1"/>
  <c r="K2812" i="1"/>
  <c r="K3382" i="1"/>
  <c r="K2770" i="1"/>
  <c r="K2772" i="1"/>
  <c r="K2771" i="1"/>
  <c r="K2768" i="1"/>
  <c r="K2761" i="1"/>
  <c r="K2753" i="1"/>
  <c r="K2744" i="1"/>
  <c r="K2712" i="1"/>
  <c r="K2686" i="1"/>
  <c r="K2664" i="1"/>
  <c r="K2787" i="1"/>
  <c r="K1972" i="1"/>
  <c r="K3981" i="1" l="1"/>
  <c r="K463" i="1"/>
  <c r="K467" i="1"/>
  <c r="K3541" i="1"/>
  <c r="K3669" i="1"/>
  <c r="K3672" i="1"/>
  <c r="K3671" i="1"/>
  <c r="K3673" i="1"/>
  <c r="K3662" i="1"/>
  <c r="K3645" i="1"/>
  <c r="K3658" i="1"/>
  <c r="K3644" i="1"/>
  <c r="K3655" i="1"/>
  <c r="K3605" i="1"/>
  <c r="K3635" i="1"/>
  <c r="K3632" i="1"/>
  <c r="K3560" i="1"/>
  <c r="K3554" i="1"/>
  <c r="K3545" i="1"/>
  <c r="K3514" i="1"/>
  <c r="K3428" i="1"/>
  <c r="K2867" i="1"/>
  <c r="K2691" i="1"/>
  <c r="K2681" i="1"/>
  <c r="K2670" i="1"/>
  <c r="K2667" i="1"/>
  <c r="K2845" i="1"/>
  <c r="K2839" i="1"/>
  <c r="K2834" i="1"/>
  <c r="K2833" i="1"/>
  <c r="K2842" i="1"/>
  <c r="K2779" i="1"/>
  <c r="K2777" i="1"/>
  <c r="K2775" i="1"/>
  <c r="K2803" i="1"/>
  <c r="K2795" i="1"/>
  <c r="K2762" i="1"/>
  <c r="K2731" i="1"/>
  <c r="K2717" i="1"/>
  <c r="K2716" i="1"/>
  <c r="K2705" i="1"/>
  <c r="K3320" i="1"/>
  <c r="K3319" i="1"/>
  <c r="K3276" i="1"/>
  <c r="K3279" i="1"/>
  <c r="K3281" i="1"/>
  <c r="K3280" i="1"/>
  <c r="K3287" i="1"/>
  <c r="K3286" i="1"/>
  <c r="K3285" i="1"/>
  <c r="K3284" i="1"/>
  <c r="K3283" i="1"/>
  <c r="K3282" i="1"/>
  <c r="K3259" i="1"/>
  <c r="K3260" i="1"/>
  <c r="K3263" i="1"/>
  <c r="K3267" i="1"/>
  <c r="K3242" i="1"/>
  <c r="K3264" i="1"/>
  <c r="K3051" i="1"/>
  <c r="K3019" i="1"/>
  <c r="K3022" i="1"/>
  <c r="K2968" i="1"/>
  <c r="K2966" i="1"/>
  <c r="K2898" i="1"/>
  <c r="K2910" i="1"/>
  <c r="K2907" i="1"/>
  <c r="K2997" i="1"/>
  <c r="K2915" i="1"/>
  <c r="K2900" i="1"/>
  <c r="K3035" i="1"/>
  <c r="K3033" i="1"/>
  <c r="K3030" i="1"/>
  <c r="K3029" i="1"/>
  <c r="K3041" i="1"/>
  <c r="K2914" i="1"/>
  <c r="K2917" i="1"/>
  <c r="K2916" i="1"/>
  <c r="K3026" i="1"/>
  <c r="K2988" i="1"/>
  <c r="K3100" i="1"/>
  <c r="K1563" i="1"/>
  <c r="K1984" i="1"/>
  <c r="K1697" i="1"/>
  <c r="K1790" i="1"/>
  <c r="K1865" i="1"/>
  <c r="K2119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4" i="1"/>
  <c r="K2157" i="1"/>
  <c r="K2145" i="1"/>
  <c r="K2141" i="1"/>
  <c r="K2144" i="1"/>
  <c r="K2588" i="1"/>
  <c r="A4154" i="1"/>
  <c r="A4316" i="1"/>
  <c r="A4460" i="1"/>
  <c r="A4461" i="1"/>
  <c r="A4463" i="1"/>
  <c r="C2731" i="1" l="1"/>
  <c r="C2234" i="1"/>
  <c r="G4153" i="20" l="1"/>
  <c r="G4462" i="20"/>
  <c r="G4459" i="20"/>
  <c r="G4315" i="20"/>
  <c r="G4171" i="20"/>
  <c r="G4170" i="20"/>
  <c r="G4169" i="20"/>
  <c r="G4168" i="20"/>
  <c r="G4167" i="20"/>
  <c r="G4166" i="20"/>
  <c r="G4165" i="20"/>
  <c r="G4164" i="20"/>
  <c r="G4163" i="20"/>
  <c r="G4162" i="20"/>
  <c r="G4161" i="20"/>
  <c r="G4160" i="20"/>
  <c r="G4159" i="20"/>
  <c r="G4158" i="20"/>
  <c r="G4157" i="20"/>
  <c r="G4156" i="20"/>
  <c r="G4155" i="20"/>
  <c r="G4154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G4213" i="20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60" i="20"/>
  <c r="G4461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152" i="20" l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2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3" i="1"/>
  <c r="K2662" i="1" l="1"/>
  <c r="K2665" i="1"/>
  <c r="K2666" i="1"/>
  <c r="K2669" i="1"/>
  <c r="K2671" i="1"/>
  <c r="K2672" i="1"/>
  <c r="K2673" i="1"/>
  <c r="K2677" i="1"/>
  <c r="K2679" i="1"/>
  <c r="K2682" i="1"/>
  <c r="K2684" i="1"/>
  <c r="K2692" i="1"/>
  <c r="K2693" i="1"/>
  <c r="K2694" i="1"/>
  <c r="K2700" i="1"/>
  <c r="K2708" i="1"/>
  <c r="K2715" i="1"/>
  <c r="K2718" i="1"/>
  <c r="K2719" i="1"/>
  <c r="K2726" i="1"/>
  <c r="K2728" i="1"/>
  <c r="K2729" i="1"/>
  <c r="K2730" i="1"/>
  <c r="K2732" i="1"/>
  <c r="K2739" i="1"/>
  <c r="K2743" i="1"/>
  <c r="K2767" i="1"/>
  <c r="K2780" i="1"/>
  <c r="K2781" i="1"/>
  <c r="K2782" i="1"/>
  <c r="K2784" i="1"/>
  <c r="K2792" i="1"/>
  <c r="K2794" i="1"/>
  <c r="K2805" i="1"/>
  <c r="K2806" i="1"/>
  <c r="K2814" i="1"/>
  <c r="K2817" i="1"/>
  <c r="K2818" i="1"/>
  <c r="K2819" i="1"/>
  <c r="K2820" i="1"/>
  <c r="K2825" i="1"/>
  <c r="K2829" i="1"/>
  <c r="K2830" i="1"/>
  <c r="K2832" i="1"/>
  <c r="K2836" i="1"/>
  <c r="K2837" i="1"/>
  <c r="K2838" i="1"/>
  <c r="K2840" i="1"/>
  <c r="K2841" i="1"/>
  <c r="K2843" i="1"/>
  <c r="K2846" i="1"/>
  <c r="K2849" i="1"/>
  <c r="K2850" i="1"/>
  <c r="K2851" i="1"/>
  <c r="K2854" i="1"/>
  <c r="K2857" i="1"/>
  <c r="K2863" i="1"/>
  <c r="K2864" i="1"/>
  <c r="K2870" i="1"/>
  <c r="K2876" i="1"/>
  <c r="K2877" i="1"/>
  <c r="K2878" i="1"/>
  <c r="K2880" i="1"/>
  <c r="K2882" i="1"/>
  <c r="K2883" i="1"/>
  <c r="K2884" i="1"/>
  <c r="K2885" i="1"/>
  <c r="K2889" i="1"/>
  <c r="K2891" i="1"/>
  <c r="K2893" i="1"/>
  <c r="K2894" i="1"/>
  <c r="K2895" i="1"/>
  <c r="K2896" i="1"/>
  <c r="K2897" i="1"/>
  <c r="K2899" i="1"/>
  <c r="K2903" i="1"/>
  <c r="K2908" i="1"/>
  <c r="K2909" i="1"/>
  <c r="K2912" i="1"/>
  <c r="K2918" i="1"/>
  <c r="K2919" i="1"/>
  <c r="K2923" i="1"/>
  <c r="K2924" i="1"/>
  <c r="K2925" i="1"/>
  <c r="K2926" i="1"/>
  <c r="K2929" i="1"/>
  <c r="K2930" i="1"/>
  <c r="K2933" i="1"/>
  <c r="K2934" i="1"/>
  <c r="K2936" i="1"/>
  <c r="K2937" i="1"/>
  <c r="K2939" i="1"/>
  <c r="K2940" i="1"/>
  <c r="K2941" i="1"/>
  <c r="K2943" i="1"/>
  <c r="K2944" i="1"/>
  <c r="K2951" i="1"/>
  <c r="K2952" i="1"/>
  <c r="K2953" i="1"/>
  <c r="K2955" i="1"/>
  <c r="K2956" i="1"/>
  <c r="K2957" i="1"/>
  <c r="K2958" i="1"/>
  <c r="K2959" i="1"/>
  <c r="K2960" i="1"/>
  <c r="K2961" i="1"/>
  <c r="K2963" i="1"/>
  <c r="K2964" i="1"/>
  <c r="K2971" i="1"/>
  <c r="K2972" i="1"/>
  <c r="K2973" i="1"/>
  <c r="K2974" i="1"/>
  <c r="K2977" i="1"/>
  <c r="K2978" i="1"/>
  <c r="K2980" i="1"/>
  <c r="K2982" i="1"/>
  <c r="K2985" i="1"/>
  <c r="K2986" i="1"/>
  <c r="K2987" i="1"/>
  <c r="K2990" i="1"/>
  <c r="K2991" i="1"/>
  <c r="K2992" i="1"/>
  <c r="K2993" i="1"/>
  <c r="K2994" i="1"/>
  <c r="K2995" i="1"/>
  <c r="K2996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20" i="1"/>
  <c r="K3023" i="1"/>
  <c r="K3024" i="1"/>
  <c r="K3025" i="1"/>
  <c r="K3027" i="1"/>
  <c r="K3032" i="1"/>
  <c r="K3034" i="1"/>
  <c r="K3038" i="1"/>
  <c r="K3039" i="1"/>
  <c r="K3040" i="1"/>
  <c r="K3043" i="1"/>
  <c r="K3045" i="1"/>
  <c r="K3046" i="1"/>
  <c r="K3047" i="1"/>
  <c r="K3049" i="1"/>
  <c r="K3050" i="1"/>
  <c r="K3053" i="1"/>
  <c r="K3055" i="1"/>
  <c r="K3056" i="1"/>
  <c r="K3057" i="1"/>
  <c r="K3058" i="1"/>
  <c r="K3060" i="1"/>
  <c r="K3061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7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6" i="1"/>
  <c r="K3158" i="1"/>
  <c r="K3159" i="1"/>
  <c r="K3160" i="1"/>
  <c r="K3161" i="1"/>
  <c r="K3162" i="1"/>
  <c r="K3164" i="1"/>
  <c r="K3165" i="1"/>
  <c r="K3166" i="1"/>
  <c r="K3167" i="1"/>
  <c r="K3168" i="1"/>
  <c r="K3169" i="1"/>
  <c r="K3174" i="1"/>
  <c r="K3175" i="1"/>
  <c r="K3184" i="1"/>
  <c r="K3185" i="1"/>
  <c r="K3187" i="1"/>
  <c r="K3189" i="1"/>
  <c r="K3190" i="1"/>
  <c r="K3191" i="1"/>
  <c r="K3192" i="1"/>
  <c r="K3208" i="1"/>
  <c r="K3209" i="1"/>
  <c r="K3210" i="1"/>
  <c r="K3224" i="1"/>
  <c r="K3225" i="1"/>
  <c r="K3227" i="1"/>
  <c r="K3228" i="1"/>
  <c r="K3229" i="1"/>
  <c r="K3230" i="1"/>
  <c r="K3231" i="1"/>
  <c r="K3232" i="1"/>
  <c r="K3233" i="1"/>
  <c r="K3234" i="1"/>
  <c r="K3235" i="1"/>
  <c r="K3236" i="1"/>
  <c r="K3237" i="1"/>
  <c r="K3241" i="1"/>
  <c r="K3243" i="1"/>
  <c r="K3244" i="1"/>
  <c r="K3245" i="1"/>
  <c r="K3246" i="1"/>
  <c r="K3248" i="1"/>
  <c r="K3249" i="1"/>
  <c r="K3251" i="1"/>
  <c r="K3252" i="1"/>
  <c r="K3253" i="1"/>
  <c r="K3254" i="1"/>
  <c r="K3258" i="1"/>
  <c r="K3261" i="1"/>
  <c r="K3262" i="1"/>
  <c r="K3265" i="1"/>
  <c r="K3266" i="1"/>
  <c r="K3268" i="1"/>
  <c r="K3269" i="1"/>
  <c r="K3270" i="1"/>
  <c r="K3271" i="1"/>
  <c r="K3273" i="1"/>
  <c r="K3274" i="1"/>
  <c r="K3275" i="1"/>
  <c r="K3277" i="1"/>
  <c r="K3278" i="1"/>
  <c r="K3289" i="1"/>
  <c r="K3290" i="1"/>
  <c r="K3291" i="1"/>
  <c r="K3292" i="1"/>
  <c r="K3293" i="1"/>
  <c r="K3294" i="1"/>
  <c r="K3295" i="1"/>
  <c r="K3296" i="1"/>
  <c r="K3297" i="1"/>
  <c r="K3298" i="1"/>
  <c r="K3302" i="1"/>
  <c r="K3303" i="1"/>
  <c r="K3304" i="1"/>
  <c r="K3305" i="1"/>
  <c r="K3306" i="1"/>
  <c r="K3307" i="1"/>
  <c r="K3308" i="1"/>
  <c r="K3309" i="1"/>
  <c r="K3311" i="1"/>
  <c r="K3312" i="1"/>
  <c r="K3313" i="1"/>
  <c r="K3314" i="1"/>
  <c r="K3315" i="1"/>
  <c r="K3316" i="1"/>
  <c r="K3317" i="1"/>
  <c r="K3318" i="1"/>
  <c r="K3321" i="1"/>
  <c r="K3322" i="1"/>
  <c r="K3323" i="1"/>
  <c r="K3324" i="1"/>
  <c r="K3325" i="1"/>
  <c r="K3326" i="1"/>
  <c r="K3336" i="1"/>
  <c r="K3337" i="1"/>
  <c r="K3339" i="1"/>
  <c r="K3340" i="1"/>
  <c r="K3341" i="1"/>
  <c r="K3343" i="1"/>
  <c r="K3344" i="1"/>
  <c r="K3345" i="1"/>
  <c r="K3346" i="1"/>
  <c r="K3348" i="1"/>
  <c r="K3349" i="1"/>
  <c r="K3350" i="1"/>
  <c r="K3351" i="1"/>
  <c r="K3352" i="1"/>
  <c r="K3353" i="1"/>
  <c r="K3360" i="1"/>
  <c r="K3363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8" i="1"/>
  <c r="K3379" i="1"/>
  <c r="K3380" i="1"/>
  <c r="K3381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9" i="1"/>
  <c r="K3430" i="1"/>
  <c r="K3431" i="1"/>
  <c r="K3432" i="1"/>
  <c r="K3433" i="1"/>
  <c r="K3434" i="1"/>
  <c r="K3435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50" i="1"/>
  <c r="K3451" i="1"/>
  <c r="K3453" i="1"/>
  <c r="K3454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4" i="1"/>
  <c r="K3475" i="1"/>
  <c r="K3476" i="1"/>
  <c r="K3477" i="1"/>
  <c r="K3479" i="1"/>
  <c r="K3480" i="1"/>
  <c r="K3481" i="1"/>
  <c r="K3482" i="1"/>
  <c r="K3483" i="1"/>
  <c r="K3484" i="1"/>
  <c r="K3485" i="1"/>
  <c r="K3486" i="1"/>
  <c r="K3488" i="1"/>
  <c r="K3489" i="1"/>
  <c r="K3490" i="1"/>
  <c r="K3492" i="1"/>
  <c r="K3493" i="1"/>
  <c r="K3494" i="1"/>
  <c r="K3495" i="1"/>
  <c r="K3496" i="1"/>
  <c r="K3497" i="1"/>
  <c r="K3498" i="1"/>
  <c r="K3499" i="1"/>
  <c r="K3501" i="1"/>
  <c r="K3502" i="1"/>
  <c r="K3503" i="1"/>
  <c r="K3504" i="1"/>
  <c r="K3505" i="1"/>
  <c r="K3507" i="1"/>
  <c r="K3509" i="1"/>
  <c r="K3511" i="1"/>
  <c r="K3512" i="1"/>
  <c r="K3513" i="1"/>
  <c r="K3515" i="1"/>
  <c r="K3521" i="1"/>
  <c r="K3522" i="1"/>
  <c r="K3523" i="1"/>
  <c r="K3524" i="1"/>
  <c r="K3526" i="1"/>
  <c r="K3528" i="1"/>
  <c r="K3529" i="1"/>
  <c r="K3530" i="1"/>
  <c r="K3531" i="1"/>
  <c r="K3532" i="1"/>
  <c r="K3534" i="1"/>
  <c r="K3535" i="1"/>
  <c r="K3536" i="1"/>
  <c r="K3537" i="1"/>
  <c r="K3540" i="1"/>
  <c r="K3543" i="1"/>
  <c r="K3549" i="1"/>
  <c r="K3552" i="1"/>
  <c r="K3555" i="1"/>
  <c r="K3557" i="1"/>
  <c r="K3561" i="1"/>
  <c r="K3562" i="1"/>
  <c r="K3564" i="1"/>
  <c r="K3565" i="1"/>
  <c r="K3566" i="1"/>
  <c r="K3568" i="1"/>
  <c r="K3570" i="1"/>
  <c r="K3573" i="1"/>
  <c r="K3574" i="1"/>
  <c r="K3576" i="1"/>
  <c r="K3578" i="1"/>
  <c r="K3579" i="1"/>
  <c r="K3585" i="1"/>
  <c r="K3586" i="1"/>
  <c r="K3587" i="1"/>
  <c r="K3592" i="1"/>
  <c r="K3593" i="1"/>
  <c r="K3594" i="1"/>
  <c r="K3595" i="1"/>
  <c r="K3597" i="1"/>
  <c r="K3598" i="1"/>
  <c r="K3599" i="1"/>
  <c r="K3601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7" i="1"/>
  <c r="K3628" i="1"/>
  <c r="K3629" i="1"/>
  <c r="K3630" i="1"/>
  <c r="K3631" i="1"/>
  <c r="K3633" i="1"/>
  <c r="K3634" i="1"/>
  <c r="K3636" i="1"/>
  <c r="K3637" i="1"/>
  <c r="K3638" i="1"/>
  <c r="K3639" i="1"/>
  <c r="K3640" i="1"/>
  <c r="K3641" i="1"/>
  <c r="K3642" i="1"/>
  <c r="K3643" i="1"/>
  <c r="K3646" i="1"/>
  <c r="K3647" i="1"/>
  <c r="K3648" i="1"/>
  <c r="K3649" i="1"/>
  <c r="K3650" i="1"/>
  <c r="K3651" i="1"/>
  <c r="K3652" i="1"/>
  <c r="K3653" i="1"/>
  <c r="K3654" i="1"/>
  <c r="K3656" i="1"/>
  <c r="K3657" i="1"/>
  <c r="K3659" i="1"/>
  <c r="K3660" i="1"/>
  <c r="K3661" i="1"/>
  <c r="K3663" i="1"/>
  <c r="K3664" i="1"/>
  <c r="K3665" i="1"/>
  <c r="K3666" i="1"/>
  <c r="K3667" i="1"/>
  <c r="K3668" i="1"/>
  <c r="K3670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7" i="1"/>
  <c r="K3718" i="1"/>
  <c r="K3720" i="1"/>
  <c r="K3722" i="1"/>
  <c r="K3724" i="1"/>
  <c r="K3727" i="1"/>
  <c r="K3728" i="1"/>
  <c r="K3730" i="1"/>
  <c r="K3733" i="1"/>
  <c r="K3734" i="1"/>
  <c r="K3735" i="1"/>
  <c r="K3736" i="1"/>
  <c r="K3737" i="1"/>
  <c r="K3738" i="1"/>
  <c r="K3742" i="1"/>
  <c r="K3743" i="1"/>
  <c r="K3744" i="1"/>
  <c r="K3745" i="1"/>
  <c r="K3746" i="1"/>
  <c r="K3751" i="1"/>
  <c r="K3755" i="1"/>
  <c r="K3756" i="1"/>
  <c r="K3758" i="1"/>
  <c r="K3759" i="1"/>
  <c r="K3763" i="1"/>
  <c r="K3764" i="1"/>
  <c r="K3765" i="1"/>
  <c r="K3766" i="1"/>
  <c r="K3767" i="1"/>
  <c r="K3768" i="1"/>
  <c r="K3770" i="1"/>
  <c r="K3771" i="1"/>
  <c r="K3775" i="1"/>
  <c r="K3776" i="1"/>
  <c r="K3777" i="1"/>
  <c r="K3779" i="1"/>
  <c r="K3780" i="1"/>
  <c r="K3781" i="1"/>
  <c r="K3782" i="1"/>
  <c r="K3783" i="1"/>
  <c r="K3784" i="1"/>
  <c r="K3785" i="1"/>
  <c r="K3787" i="1"/>
  <c r="K3788" i="1"/>
  <c r="K3789" i="1"/>
  <c r="K3790" i="1"/>
  <c r="K3791" i="1"/>
  <c r="K3792" i="1"/>
  <c r="K3793" i="1"/>
  <c r="K3796" i="1"/>
  <c r="K3797" i="1"/>
  <c r="K3798" i="1"/>
  <c r="K3799" i="1"/>
  <c r="K3800" i="1"/>
  <c r="K3801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6" i="1"/>
  <c r="K3897" i="1"/>
  <c r="K3900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661" i="1"/>
  <c r="K2142" i="1"/>
  <c r="K2146" i="1"/>
  <c r="K2147" i="1"/>
  <c r="K2148" i="1"/>
  <c r="K2149" i="1"/>
  <c r="K2150" i="1"/>
  <c r="K2152" i="1"/>
  <c r="K2153" i="1"/>
  <c r="K2158" i="1"/>
  <c r="K2159" i="1"/>
  <c r="K2161" i="1"/>
  <c r="K2162" i="1"/>
  <c r="K2163" i="1"/>
  <c r="K2164" i="1"/>
  <c r="K2165" i="1"/>
  <c r="K2166" i="1"/>
  <c r="K2167" i="1"/>
  <c r="K2169" i="1"/>
  <c r="K2170" i="1"/>
  <c r="K2171" i="1"/>
  <c r="K2172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6" i="1"/>
  <c r="K2199" i="1"/>
  <c r="K2200" i="1"/>
  <c r="K2201" i="1"/>
  <c r="K2203" i="1"/>
  <c r="K2204" i="1"/>
  <c r="K2205" i="1"/>
  <c r="K2206" i="1"/>
  <c r="K2207" i="1"/>
  <c r="K2208" i="1"/>
  <c r="K2209" i="1"/>
  <c r="K2210" i="1"/>
  <c r="K2211" i="1"/>
  <c r="K2212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5" i="1"/>
  <c r="K2236" i="1"/>
  <c r="K2237" i="1"/>
  <c r="K2238" i="1"/>
  <c r="K2239" i="1"/>
  <c r="K2240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4" i="1"/>
  <c r="K2265" i="1"/>
  <c r="K2267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2" i="1"/>
  <c r="K2313" i="1"/>
  <c r="K2315" i="1"/>
  <c r="K2318" i="1"/>
  <c r="K2319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8" i="1"/>
  <c r="K2399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20" i="1"/>
  <c r="K2421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50" i="1"/>
  <c r="K2451" i="1"/>
  <c r="K2453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7" i="1"/>
  <c r="K2539" i="1"/>
  <c r="K2540" i="1"/>
  <c r="K2541" i="1"/>
  <c r="K2542" i="1"/>
  <c r="K2543" i="1"/>
  <c r="K2544" i="1"/>
  <c r="K2545" i="1"/>
  <c r="K2546" i="1"/>
  <c r="K2549" i="1"/>
  <c r="K2551" i="1"/>
  <c r="K2552" i="1"/>
  <c r="K2553" i="1"/>
  <c r="K2554" i="1"/>
  <c r="K2555" i="1"/>
  <c r="K2556" i="1"/>
  <c r="K2557" i="1"/>
  <c r="K2559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1" i="1"/>
  <c r="K2582" i="1"/>
  <c r="K2583" i="1"/>
  <c r="K2586" i="1"/>
  <c r="K2589" i="1"/>
  <c r="K2591" i="1"/>
  <c r="K2592" i="1"/>
  <c r="K2593" i="1"/>
  <c r="K2594" i="1"/>
  <c r="K2595" i="1"/>
  <c r="K2596" i="1"/>
  <c r="K2601" i="1"/>
  <c r="K2602" i="1"/>
  <c r="K2603" i="1"/>
  <c r="K2605" i="1"/>
  <c r="K2607" i="1"/>
  <c r="K2609" i="1"/>
  <c r="K2610" i="1"/>
  <c r="K2612" i="1"/>
  <c r="K2615" i="1"/>
  <c r="K2616" i="1"/>
  <c r="K2619" i="1"/>
  <c r="K2620" i="1"/>
  <c r="K2621" i="1"/>
  <c r="K2622" i="1"/>
  <c r="K2624" i="1"/>
  <c r="K2625" i="1"/>
  <c r="K2656" i="1"/>
  <c r="K2658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140" i="1"/>
  <c r="K1562" i="1"/>
  <c r="K1564" i="1"/>
  <c r="K1565" i="1"/>
  <c r="K1566" i="1"/>
  <c r="K1567" i="1"/>
  <c r="K1569" i="1"/>
  <c r="K1570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5" i="1"/>
  <c r="K1626" i="1"/>
  <c r="K1628" i="1"/>
  <c r="K1629" i="1"/>
  <c r="K1630" i="1"/>
  <c r="K1631" i="1"/>
  <c r="K1632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3" i="1"/>
  <c r="K1674" i="1"/>
  <c r="K1676" i="1"/>
  <c r="K1678" i="1"/>
  <c r="K1679" i="1"/>
  <c r="K1681" i="1"/>
  <c r="K1682" i="1"/>
  <c r="K1683" i="1"/>
  <c r="K1684" i="1"/>
  <c r="K1685" i="1"/>
  <c r="K1686" i="1"/>
  <c r="K1687" i="1"/>
  <c r="K1689" i="1"/>
  <c r="K1690" i="1"/>
  <c r="K1692" i="1"/>
  <c r="K1693" i="1"/>
  <c r="K1694" i="1"/>
  <c r="K1695" i="1"/>
  <c r="K1696" i="1"/>
  <c r="K1698" i="1"/>
  <c r="K1699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4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4" i="1"/>
  <c r="K1795" i="1"/>
  <c r="K1796" i="1"/>
  <c r="K1797" i="1"/>
  <c r="K1798" i="1"/>
  <c r="K1799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7" i="1"/>
  <c r="K2028" i="1"/>
  <c r="K2029" i="1"/>
  <c r="K2031" i="1"/>
  <c r="K2033" i="1"/>
  <c r="K2034" i="1"/>
  <c r="K2035" i="1"/>
  <c r="K2037" i="1"/>
  <c r="K2038" i="1"/>
  <c r="K2039" i="1"/>
  <c r="K2040" i="1"/>
  <c r="K2041" i="1"/>
  <c r="K2042" i="1"/>
  <c r="K2043" i="1"/>
  <c r="K2044" i="1"/>
  <c r="K2046" i="1"/>
  <c r="K2047" i="1"/>
  <c r="K2048" i="1"/>
  <c r="K2049" i="1"/>
  <c r="K2050" i="1"/>
  <c r="K2051" i="1"/>
  <c r="K2052" i="1"/>
  <c r="K2053" i="1"/>
  <c r="K2054" i="1"/>
  <c r="K2055" i="1"/>
  <c r="K2056" i="1"/>
  <c r="K2058" i="1"/>
  <c r="K2059" i="1"/>
  <c r="K2061" i="1"/>
  <c r="K2062" i="1"/>
  <c r="K2065" i="1"/>
  <c r="K2066" i="1"/>
  <c r="K2067" i="1"/>
  <c r="K2068" i="1"/>
  <c r="K2069" i="1"/>
  <c r="K2071" i="1"/>
  <c r="K2072" i="1"/>
  <c r="K2073" i="1"/>
  <c r="K2074" i="1"/>
  <c r="K2076" i="1"/>
  <c r="K2077" i="1"/>
  <c r="K2079" i="1"/>
  <c r="K2080" i="1"/>
  <c r="K2081" i="1"/>
  <c r="K2083" i="1"/>
  <c r="K2084" i="1"/>
  <c r="K2085" i="1"/>
  <c r="K2087" i="1"/>
  <c r="K2089" i="1"/>
  <c r="K2090" i="1"/>
  <c r="K2092" i="1"/>
  <c r="K2094" i="1"/>
  <c r="K2095" i="1"/>
  <c r="K2098" i="1"/>
  <c r="K2099" i="1"/>
  <c r="K2100" i="1"/>
  <c r="K2101" i="1"/>
  <c r="K2102" i="1"/>
  <c r="K2103" i="1"/>
  <c r="K2105" i="1"/>
  <c r="K2106" i="1"/>
  <c r="K2107" i="1"/>
  <c r="K2108" i="1"/>
  <c r="K2110" i="1"/>
  <c r="K2111" i="1"/>
  <c r="K2113" i="1"/>
  <c r="K2115" i="1"/>
  <c r="K2118" i="1"/>
  <c r="K2123" i="1"/>
  <c r="K2127" i="1"/>
  <c r="K2128" i="1"/>
  <c r="K2129" i="1"/>
  <c r="K2130" i="1"/>
  <c r="K2131" i="1"/>
  <c r="K2132" i="1"/>
  <c r="K2133" i="1"/>
  <c r="K2134" i="1"/>
  <c r="K2135" i="1"/>
  <c r="K2137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1561" i="1"/>
  <c r="K1040" i="1"/>
  <c r="K1041" i="1"/>
  <c r="K1042" i="1"/>
  <c r="K1043" i="1"/>
  <c r="K1044" i="1"/>
  <c r="K1046" i="1"/>
  <c r="K1047" i="1"/>
  <c r="K1048" i="1"/>
  <c r="K1049" i="1"/>
  <c r="K1050" i="1"/>
  <c r="K1056" i="1"/>
  <c r="K1057" i="1"/>
  <c r="K1058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0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5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8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1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1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4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9" i="1"/>
  <c r="K1520" i="1"/>
  <c r="K1523" i="1"/>
  <c r="K1524" i="1"/>
  <c r="K1525" i="1"/>
  <c r="K1526" i="1"/>
  <c r="K1527" i="1"/>
  <c r="K1529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4" i="1"/>
  <c r="K805" i="1"/>
  <c r="K807" i="1"/>
  <c r="K808" i="1"/>
  <c r="K809" i="1"/>
  <c r="K810" i="1"/>
  <c r="K811" i="1"/>
  <c r="K813" i="1"/>
  <c r="K816" i="1"/>
  <c r="K818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0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G4151" i="20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4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1" i="1"/>
  <c r="C2052" i="1"/>
  <c r="C2053" i="1"/>
  <c r="C2054" i="1"/>
  <c r="C2055" i="1"/>
  <c r="C2057" i="1"/>
  <c r="C2058" i="1"/>
  <c r="C2059" i="1"/>
  <c r="C2060" i="1"/>
  <c r="C2061" i="1"/>
  <c r="C2065" i="1"/>
  <c r="C2066" i="1"/>
  <c r="C2067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2" i="1"/>
  <c r="C2153" i="1"/>
  <c r="C2154" i="1"/>
  <c r="C2155" i="1"/>
  <c r="C2156" i="1"/>
  <c r="C2157" i="1"/>
  <c r="C2159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7" i="1"/>
  <c r="C2208" i="1"/>
  <c r="C2209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6" i="1"/>
  <c r="C2267" i="1"/>
  <c r="C2268" i="1"/>
  <c r="C2269" i="1"/>
  <c r="C2270" i="1"/>
  <c r="C2271" i="1"/>
  <c r="C2272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4" i="1"/>
  <c r="C2575" i="1"/>
  <c r="C2576" i="1"/>
  <c r="C2577" i="1"/>
  <c r="C2578" i="1"/>
  <c r="C2579" i="1"/>
  <c r="C2580" i="1"/>
  <c r="C2581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4" i="1"/>
  <c r="C2695" i="1"/>
  <c r="C2696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7" i="1"/>
  <c r="C2730" i="1"/>
  <c r="C2732" i="1"/>
  <c r="C2733" i="1"/>
  <c r="C2734" i="1"/>
  <c r="C2735" i="1"/>
  <c r="C2736" i="1"/>
  <c r="C2737" i="1"/>
  <c r="C2738" i="1"/>
  <c r="C2739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3" i="1"/>
  <c r="C2774" i="1"/>
  <c r="C2775" i="1"/>
  <c r="C2776" i="1"/>
  <c r="C2777" i="1"/>
  <c r="C2778" i="1"/>
  <c r="C2779" i="1"/>
  <c r="C2781" i="1"/>
  <c r="C2782" i="1"/>
  <c r="C2784" i="1"/>
  <c r="C2785" i="1"/>
  <c r="C2786" i="1"/>
  <c r="C2787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4" i="1"/>
  <c r="C2885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9" i="1"/>
  <c r="C2940" i="1"/>
  <c r="C2941" i="1"/>
  <c r="C2942" i="1"/>
  <c r="C2944" i="1"/>
  <c r="C2945" i="1"/>
  <c r="C2946" i="1"/>
  <c r="C2947" i="1"/>
  <c r="C2949" i="1"/>
  <c r="C2950" i="1"/>
  <c r="C2951" i="1"/>
  <c r="C2952" i="1"/>
  <c r="C2953" i="1"/>
  <c r="C2955" i="1"/>
  <c r="C2956" i="1"/>
  <c r="C2957" i="1"/>
  <c r="C2958" i="1"/>
  <c r="C2959" i="1"/>
  <c r="C2960" i="1"/>
  <c r="C2961" i="1"/>
  <c r="C2962" i="1"/>
  <c r="C2964" i="1"/>
  <c r="C2965" i="1"/>
  <c r="C2966" i="1"/>
  <c r="C2967" i="1"/>
  <c r="C2968" i="1"/>
  <c r="C2969" i="1"/>
  <c r="C2970" i="1"/>
  <c r="C2971" i="1"/>
  <c r="C2972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2" i="1"/>
  <c r="C2993" i="1"/>
  <c r="C2994" i="1"/>
  <c r="C2995" i="1"/>
  <c r="C2996" i="1"/>
  <c r="C2998" i="1"/>
  <c r="C2999" i="1"/>
  <c r="C3000" i="1"/>
  <c r="C3001" i="1"/>
  <c r="C3002" i="1"/>
  <c r="C3003" i="1"/>
  <c r="C3004" i="1"/>
  <c r="C3005" i="1"/>
  <c r="C3006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1" i="1"/>
  <c r="C3092" i="1"/>
  <c r="C3093" i="1"/>
  <c r="C3094" i="1"/>
  <c r="C3096" i="1"/>
  <c r="C3098" i="1"/>
  <c r="C3099" i="1"/>
  <c r="C3101" i="1"/>
  <c r="C3103" i="1"/>
  <c r="C3104" i="1"/>
  <c r="C3105" i="1"/>
  <c r="C3106" i="1"/>
  <c r="C3107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4" i="1"/>
  <c r="C3205" i="1"/>
  <c r="C3206" i="1"/>
  <c r="C3207" i="1"/>
  <c r="C3208" i="1"/>
  <c r="C3209" i="1"/>
  <c r="C3210" i="1"/>
  <c r="C3211" i="1"/>
  <c r="C3212" i="1"/>
  <c r="C3213" i="1"/>
  <c r="C3215" i="1"/>
  <c r="C3216" i="1"/>
  <c r="C3217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5" i="1"/>
  <c r="C3257" i="1"/>
  <c r="C3258" i="1"/>
  <c r="C3259" i="1"/>
  <c r="C3260" i="1"/>
  <c r="C3261" i="1"/>
  <c r="C3262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4" i="1"/>
  <c r="C3285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4" i="1"/>
  <c r="C3305" i="1"/>
  <c r="C3306" i="1"/>
  <c r="C3307" i="1"/>
  <c r="C3308" i="1"/>
  <c r="C3309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6" i="1"/>
  <c r="C3327" i="1"/>
  <c r="C3328" i="1"/>
  <c r="C3329" i="1"/>
  <c r="C3330" i="1"/>
  <c r="C3331" i="1"/>
  <c r="C3332" i="1"/>
  <c r="C3333" i="1"/>
  <c r="C3334" i="1"/>
  <c r="C3335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2" i="1"/>
  <c r="C3403" i="1"/>
  <c r="C3404" i="1"/>
  <c r="C3405" i="1"/>
  <c r="C3406" i="1"/>
  <c r="C3407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1" i="1"/>
  <c r="C3473" i="1"/>
  <c r="C3475" i="1"/>
  <c r="C3476" i="1"/>
  <c r="C3477" i="1"/>
  <c r="C3478" i="1"/>
  <c r="C3479" i="1"/>
  <c r="C3483" i="1"/>
  <c r="C3484" i="1"/>
  <c r="C3485" i="1"/>
  <c r="C3487" i="1"/>
  <c r="C3488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1" i="1"/>
  <c r="C3522" i="1"/>
  <c r="C3523" i="1"/>
  <c r="C3524" i="1"/>
  <c r="C3525" i="1"/>
  <c r="C3526" i="1"/>
  <c r="C3527" i="1"/>
  <c r="C3529" i="1"/>
  <c r="C3530" i="1"/>
  <c r="C3532" i="1"/>
  <c r="C3533" i="1"/>
  <c r="C3534" i="1"/>
  <c r="C3535" i="1"/>
  <c r="C3536" i="1"/>
  <c r="C3537" i="1"/>
  <c r="C3538" i="1"/>
  <c r="C3540" i="1"/>
  <c r="C3541" i="1"/>
  <c r="C3542" i="1"/>
  <c r="C3543" i="1"/>
  <c r="C3544" i="1"/>
  <c r="C3545" i="1"/>
  <c r="C3546" i="1"/>
  <c r="C3547" i="1"/>
  <c r="C3548" i="1"/>
  <c r="C3549" i="1"/>
  <c r="C3550" i="1"/>
  <c r="C3552" i="1"/>
  <c r="C3554" i="1"/>
  <c r="C3555" i="1"/>
  <c r="C3556" i="1"/>
  <c r="C3558" i="1"/>
  <c r="C3559" i="1"/>
  <c r="C3560" i="1"/>
  <c r="C3562" i="1"/>
  <c r="C3563" i="1"/>
  <c r="C3564" i="1"/>
  <c r="C3565" i="1"/>
  <c r="C3566" i="1"/>
  <c r="C3568" i="1"/>
  <c r="C3570" i="1"/>
  <c r="C3571" i="1"/>
  <c r="C3572" i="1"/>
  <c r="C3573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9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2" i="1"/>
  <c r="C3634" i="1"/>
  <c r="C3635" i="1"/>
  <c r="C3636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3" i="1"/>
  <c r="C3664" i="1"/>
  <c r="C3665" i="1"/>
  <c r="C3667" i="1"/>
  <c r="C3668" i="1"/>
  <c r="C3669" i="1"/>
  <c r="C3670" i="1"/>
  <c r="C3671" i="1"/>
  <c r="C3672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4" i="1"/>
  <c r="C3895" i="1"/>
  <c r="C3896" i="1"/>
  <c r="C3897" i="1"/>
  <c r="C3898" i="1"/>
  <c r="C3899" i="1"/>
  <c r="C3900" i="1"/>
  <c r="C3901" i="1"/>
  <c r="C3902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9" i="1"/>
  <c r="C417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C2273" i="1"/>
  <c r="C2645" i="1"/>
  <c r="C1983" i="1" l="1"/>
  <c r="C2529" i="1"/>
  <c r="C3971" i="1"/>
  <c r="C3214" i="1" l="1"/>
  <c r="C3283" i="1"/>
  <c r="C3991" i="1"/>
  <c r="C3175" i="1"/>
  <c r="C3218" i="1"/>
  <c r="C3095" i="1"/>
  <c r="C3286" i="1"/>
  <c r="C3176" i="1"/>
  <c r="C3254" i="1"/>
  <c r="C3100" i="1"/>
  <c r="C3310" i="1"/>
  <c r="C3893" i="1"/>
  <c r="C3203" i="1"/>
  <c r="C3256" i="1"/>
  <c r="C3282" i="1"/>
  <c r="C3303" i="1"/>
  <c r="C3903" i="1"/>
  <c r="C2997" i="1"/>
  <c r="C2573" i="1"/>
  <c r="C2772" i="1"/>
  <c r="C2582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5" i="20"/>
  <c r="G2087" i="20"/>
  <c r="G2109" i="20"/>
  <c r="G2151" i="20"/>
  <c r="G2173" i="20"/>
  <c r="G2213" i="20"/>
  <c r="G2235" i="20"/>
  <c r="G2277" i="20"/>
  <c r="G2299" i="20"/>
  <c r="G2341" i="20"/>
  <c r="G2363" i="20"/>
  <c r="G2405" i="20"/>
  <c r="G2427" i="20"/>
  <c r="G2469" i="20"/>
  <c r="G2491" i="20"/>
  <c r="G2533" i="20"/>
  <c r="G2553" i="20"/>
  <c r="G2597" i="20"/>
  <c r="G2617" i="20"/>
  <c r="G2626" i="20"/>
  <c r="G2645" i="20"/>
  <c r="G2806" i="20"/>
  <c r="G2836" i="20"/>
  <c r="G2868" i="20"/>
  <c r="G2900" i="20"/>
  <c r="G2932" i="20"/>
  <c r="G2964" i="20"/>
  <c r="G2996" i="20"/>
  <c r="G3028" i="20"/>
  <c r="G3060" i="20"/>
  <c r="G3069" i="20"/>
  <c r="G3070" i="20"/>
  <c r="G3081" i="20"/>
  <c r="G3101" i="20"/>
  <c r="G3102" i="20"/>
  <c r="G3113" i="20"/>
  <c r="G3133" i="20"/>
  <c r="G3134" i="20"/>
  <c r="G3145" i="20"/>
  <c r="G3165" i="20"/>
  <c r="G3166" i="20"/>
  <c r="G3177" i="20"/>
  <c r="G3197" i="20"/>
  <c r="G3198" i="20"/>
  <c r="G3209" i="20"/>
  <c r="G3229" i="20"/>
  <c r="G3230" i="20"/>
  <c r="G3241" i="20"/>
  <c r="G3261" i="20"/>
  <c r="G3262" i="20"/>
  <c r="G3273" i="20"/>
  <c r="G3293" i="20"/>
  <c r="G3294" i="20"/>
  <c r="G3305" i="20"/>
  <c r="G3325" i="20"/>
  <c r="G3326" i="20"/>
  <c r="G3337" i="20"/>
  <c r="G3357" i="20"/>
  <c r="G3358" i="20"/>
  <c r="G3369" i="20"/>
  <c r="G3389" i="20"/>
  <c r="G3390" i="20"/>
  <c r="G3401" i="20"/>
  <c r="G3421" i="20"/>
  <c r="G3422" i="20"/>
  <c r="G3433" i="20"/>
  <c r="G3453" i="20"/>
  <c r="G3454" i="20"/>
  <c r="G3465" i="20"/>
  <c r="G3484" i="20"/>
  <c r="G3495" i="20"/>
  <c r="G3515" i="20"/>
  <c r="G3516" i="20"/>
  <c r="G3527" i="20"/>
  <c r="G3547" i="20"/>
  <c r="G3548" i="20"/>
  <c r="G3559" i="20"/>
  <c r="G3579" i="20"/>
  <c r="G3580" i="20"/>
  <c r="G3591" i="20"/>
  <c r="G3611" i="20"/>
  <c r="G3612" i="20"/>
  <c r="G3623" i="20"/>
  <c r="G3643" i="20"/>
  <c r="G3644" i="20"/>
  <c r="G3655" i="20"/>
  <c r="G3675" i="20"/>
  <c r="G3676" i="20"/>
  <c r="G3687" i="20"/>
  <c r="G3707" i="20"/>
  <c r="G3708" i="20"/>
  <c r="G3719" i="20"/>
  <c r="G3739" i="20"/>
  <c r="G3740" i="20"/>
  <c r="G3751" i="20"/>
  <c r="G3771" i="20"/>
  <c r="G3772" i="20"/>
  <c r="G3783" i="20"/>
  <c r="G3803" i="20"/>
  <c r="G3804" i="20"/>
  <c r="G3815" i="20"/>
  <c r="G3835" i="20"/>
  <c r="G3836" i="20"/>
  <c r="G3847" i="20"/>
  <c r="G3867" i="20"/>
  <c r="G3868" i="20"/>
  <c r="G3879" i="20"/>
  <c r="G3899" i="20"/>
  <c r="G3900" i="20"/>
  <c r="G3911" i="20"/>
  <c r="G3080" i="20"/>
  <c r="G3092" i="20"/>
  <c r="G3112" i="20"/>
  <c r="G3124" i="20"/>
  <c r="G3144" i="20"/>
  <c r="G3156" i="20"/>
  <c r="G3176" i="20"/>
  <c r="G3188" i="20"/>
  <c r="G3208" i="20"/>
  <c r="G3220" i="20"/>
  <c r="G3240" i="20"/>
  <c r="G3252" i="20"/>
  <c r="G3272" i="20"/>
  <c r="G3284" i="20"/>
  <c r="G3304" i="20"/>
  <c r="G3316" i="20"/>
  <c r="G3336" i="20"/>
  <c r="G3348" i="20"/>
  <c r="G3368" i="20"/>
  <c r="G3380" i="20"/>
  <c r="G3400" i="20"/>
  <c r="G3412" i="20"/>
  <c r="G3432" i="20"/>
  <c r="G3444" i="20"/>
  <c r="G3464" i="20"/>
  <c r="G3475" i="20"/>
  <c r="G3494" i="20"/>
  <c r="G3506" i="20"/>
  <c r="G3526" i="20"/>
  <c r="G3538" i="20"/>
  <c r="G3558" i="20"/>
  <c r="G3570" i="20"/>
  <c r="G3590" i="20"/>
  <c r="G3602" i="20"/>
  <c r="G3622" i="20"/>
  <c r="G3634" i="20"/>
  <c r="G3654" i="20"/>
  <c r="G3666" i="20"/>
  <c r="G3686" i="20"/>
  <c r="G3698" i="20"/>
  <c r="G3718" i="20"/>
  <c r="G3730" i="20"/>
  <c r="G3750" i="20"/>
  <c r="G3762" i="20"/>
  <c r="G3782" i="20"/>
  <c r="G3794" i="20"/>
  <c r="G3814" i="20"/>
  <c r="G3826" i="20"/>
  <c r="G3846" i="20"/>
  <c r="G3858" i="20"/>
  <c r="G3878" i="20"/>
  <c r="G3890" i="20"/>
  <c r="G3910" i="20"/>
  <c r="G3921" i="20"/>
  <c r="G3936" i="20"/>
  <c r="G3944" i="20"/>
  <c r="G3952" i="20"/>
  <c r="G3960" i="20"/>
  <c r="G3968" i="20"/>
  <c r="G3976" i="20"/>
  <c r="G3984" i="20"/>
  <c r="G3992" i="20"/>
  <c r="G4000" i="20"/>
  <c r="G4008" i="20"/>
  <c r="G4016" i="20"/>
  <c r="G4024" i="20"/>
  <c r="G4032" i="20"/>
  <c r="G4040" i="20"/>
  <c r="G4048" i="20"/>
  <c r="G4056" i="20"/>
  <c r="G4064" i="20"/>
  <c r="G4072" i="20"/>
  <c r="G4080" i="20"/>
  <c r="G4088" i="20"/>
  <c r="G4096" i="20"/>
  <c r="G4104" i="20"/>
  <c r="G4112" i="20"/>
  <c r="G4120" i="20"/>
  <c r="G4128" i="20"/>
  <c r="G4136" i="20"/>
  <c r="G4144" i="20"/>
  <c r="G3063" i="20"/>
  <c r="G3064" i="20"/>
  <c r="G3065" i="20"/>
  <c r="G3066" i="20"/>
  <c r="G3067" i="20"/>
  <c r="G3071" i="20"/>
  <c r="G3073" i="20"/>
  <c r="G3074" i="20"/>
  <c r="G3075" i="20"/>
  <c r="G3076" i="20"/>
  <c r="G3077" i="20"/>
  <c r="G3078" i="20"/>
  <c r="G3079" i="20"/>
  <c r="G3082" i="20"/>
  <c r="G3083" i="20"/>
  <c r="G3085" i="20"/>
  <c r="G3086" i="20"/>
  <c r="G3087" i="20"/>
  <c r="G3089" i="20"/>
  <c r="G3090" i="20"/>
  <c r="G3091" i="20"/>
  <c r="G3093" i="20"/>
  <c r="G3094" i="20"/>
  <c r="G3095" i="20"/>
  <c r="G3096" i="20"/>
  <c r="G3097" i="20"/>
  <c r="G3098" i="20"/>
  <c r="G3099" i="20"/>
  <c r="G3103" i="20"/>
  <c r="G3105" i="20"/>
  <c r="G3106" i="20"/>
  <c r="G3107" i="20"/>
  <c r="G3108" i="20"/>
  <c r="G3109" i="20"/>
  <c r="G3110" i="20"/>
  <c r="G3111" i="20"/>
  <c r="G3114" i="20"/>
  <c r="G3115" i="20"/>
  <c r="G3117" i="20"/>
  <c r="G3118" i="20"/>
  <c r="G3119" i="20"/>
  <c r="G3121" i="20"/>
  <c r="G3122" i="20"/>
  <c r="G3123" i="20"/>
  <c r="G3125" i="20"/>
  <c r="G3126" i="20"/>
  <c r="G3127" i="20"/>
  <c r="G3128" i="20"/>
  <c r="G3129" i="20"/>
  <c r="G3130" i="20"/>
  <c r="G3131" i="20"/>
  <c r="G3135" i="20"/>
  <c r="G3137" i="20"/>
  <c r="G3138" i="20"/>
  <c r="G3139" i="20"/>
  <c r="G3140" i="20"/>
  <c r="G3141" i="20"/>
  <c r="G3142" i="20"/>
  <c r="G3143" i="20"/>
  <c r="G3146" i="20"/>
  <c r="G3147" i="20"/>
  <c r="G3149" i="20"/>
  <c r="G3150" i="20"/>
  <c r="G3151" i="20"/>
  <c r="G3153" i="20"/>
  <c r="G3154" i="20"/>
  <c r="G3155" i="20"/>
  <c r="G3157" i="20"/>
  <c r="G3158" i="20"/>
  <c r="G3159" i="20"/>
  <c r="G3160" i="20"/>
  <c r="G3161" i="20"/>
  <c r="G3162" i="20"/>
  <c r="G3163" i="20"/>
  <c r="G3167" i="20"/>
  <c r="G3169" i="20"/>
  <c r="G3170" i="20"/>
  <c r="G3171" i="20"/>
  <c r="G3172" i="20"/>
  <c r="G3173" i="20"/>
  <c r="G3174" i="20"/>
  <c r="G3175" i="20"/>
  <c r="G3178" i="20"/>
  <c r="G3179" i="20"/>
  <c r="G3181" i="20"/>
  <c r="G3182" i="20"/>
  <c r="G3183" i="20"/>
  <c r="G3185" i="20"/>
  <c r="G3186" i="20"/>
  <c r="G3187" i="20"/>
  <c r="G3189" i="20"/>
  <c r="G3190" i="20"/>
  <c r="G3191" i="20"/>
  <c r="G3192" i="20"/>
  <c r="G3193" i="20"/>
  <c r="G3194" i="20"/>
  <c r="G3195" i="20"/>
  <c r="G3199" i="20"/>
  <c r="G3201" i="20"/>
  <c r="G3202" i="20"/>
  <c r="G3203" i="20"/>
  <c r="G3204" i="20"/>
  <c r="G3205" i="20"/>
  <c r="G3206" i="20"/>
  <c r="G3207" i="20"/>
  <c r="G3210" i="20"/>
  <c r="G3211" i="20"/>
  <c r="G3213" i="20"/>
  <c r="G3214" i="20"/>
  <c r="G3215" i="20"/>
  <c r="G3217" i="20"/>
  <c r="G3218" i="20"/>
  <c r="G3219" i="20"/>
  <c r="G3221" i="20"/>
  <c r="G3222" i="20"/>
  <c r="G3223" i="20"/>
  <c r="G3224" i="20"/>
  <c r="G3225" i="20"/>
  <c r="G3226" i="20"/>
  <c r="G3227" i="20"/>
  <c r="G3231" i="20"/>
  <c r="G3233" i="20"/>
  <c r="G3234" i="20"/>
  <c r="G3235" i="20"/>
  <c r="G3236" i="20"/>
  <c r="G3237" i="20"/>
  <c r="G3238" i="20"/>
  <c r="G3239" i="20"/>
  <c r="G3242" i="20"/>
  <c r="G3243" i="20"/>
  <c r="G3245" i="20"/>
  <c r="G3246" i="20"/>
  <c r="G3247" i="20"/>
  <c r="G3249" i="20"/>
  <c r="G3250" i="20"/>
  <c r="G3251" i="20"/>
  <c r="G3253" i="20"/>
  <c r="G3254" i="20"/>
  <c r="G3255" i="20"/>
  <c r="G3256" i="20"/>
  <c r="G3257" i="20"/>
  <c r="G3258" i="20"/>
  <c r="G3259" i="20"/>
  <c r="G3263" i="20"/>
  <c r="G3265" i="20"/>
  <c r="G3266" i="20"/>
  <c r="G3267" i="20"/>
  <c r="G3268" i="20"/>
  <c r="G3269" i="20"/>
  <c r="G3270" i="20"/>
  <c r="G3271" i="20"/>
  <c r="G3274" i="20"/>
  <c r="G3275" i="20"/>
  <c r="G3277" i="20"/>
  <c r="G3278" i="20"/>
  <c r="G3279" i="20"/>
  <c r="G3281" i="20"/>
  <c r="G3282" i="20"/>
  <c r="G3283" i="20"/>
  <c r="G3285" i="20"/>
  <c r="G3286" i="20"/>
  <c r="G3287" i="20"/>
  <c r="G3288" i="20"/>
  <c r="G3289" i="20"/>
  <c r="G3290" i="20"/>
  <c r="G3291" i="20"/>
  <c r="G3295" i="20"/>
  <c r="G3297" i="20"/>
  <c r="G3298" i="20"/>
  <c r="G3299" i="20"/>
  <c r="G3300" i="20"/>
  <c r="G3301" i="20"/>
  <c r="G3302" i="20"/>
  <c r="G3303" i="20"/>
  <c r="G3306" i="20"/>
  <c r="G3307" i="20"/>
  <c r="G3309" i="20"/>
  <c r="G3310" i="20"/>
  <c r="G3311" i="20"/>
  <c r="G3313" i="20"/>
  <c r="G3314" i="20"/>
  <c r="G3315" i="20"/>
  <c r="G3317" i="20"/>
  <c r="G3318" i="20"/>
  <c r="G3319" i="20"/>
  <c r="G3320" i="20"/>
  <c r="G3321" i="20"/>
  <c r="G3322" i="20"/>
  <c r="G3323" i="20"/>
  <c r="G3327" i="20"/>
  <c r="G3329" i="20"/>
  <c r="G3330" i="20"/>
  <c r="G3331" i="20"/>
  <c r="G3332" i="20"/>
  <c r="G3333" i="20"/>
  <c r="G3334" i="20"/>
  <c r="G3335" i="20"/>
  <c r="G3338" i="20"/>
  <c r="G3339" i="20"/>
  <c r="G3341" i="20"/>
  <c r="G3342" i="20"/>
  <c r="G3343" i="20"/>
  <c r="G3345" i="20"/>
  <c r="G3346" i="20"/>
  <c r="G3347" i="20"/>
  <c r="G3349" i="20"/>
  <c r="G3350" i="20"/>
  <c r="G3351" i="20"/>
  <c r="G3352" i="20"/>
  <c r="G3353" i="20"/>
  <c r="G3354" i="20"/>
  <c r="G3355" i="20"/>
  <c r="G3359" i="20"/>
  <c r="G3361" i="20"/>
  <c r="G3362" i="20"/>
  <c r="G3363" i="20"/>
  <c r="G3364" i="20"/>
  <c r="G3365" i="20"/>
  <c r="G3366" i="20"/>
  <c r="G3367" i="20"/>
  <c r="G3370" i="20"/>
  <c r="G3371" i="20"/>
  <c r="G3373" i="20"/>
  <c r="G3374" i="20"/>
  <c r="G3375" i="20"/>
  <c r="G3377" i="20"/>
  <c r="G3378" i="20"/>
  <c r="G3379" i="20"/>
  <c r="G3381" i="20"/>
  <c r="G3382" i="20"/>
  <c r="G3383" i="20"/>
  <c r="G3384" i="20"/>
  <c r="G3385" i="20"/>
  <c r="G3386" i="20"/>
  <c r="G3387" i="20"/>
  <c r="G3391" i="20"/>
  <c r="G3393" i="20"/>
  <c r="G3394" i="20"/>
  <c r="G3395" i="20"/>
  <c r="G3396" i="20"/>
  <c r="G3397" i="20"/>
  <c r="G3398" i="20"/>
  <c r="G3399" i="20"/>
  <c r="G3402" i="20"/>
  <c r="G3403" i="20"/>
  <c r="G3405" i="20"/>
  <c r="G3406" i="20"/>
  <c r="G3407" i="20"/>
  <c r="G3409" i="20"/>
  <c r="G3410" i="20"/>
  <c r="G3411" i="20"/>
  <c r="G3413" i="20"/>
  <c r="G3414" i="20"/>
  <c r="G3415" i="20"/>
  <c r="G3416" i="20"/>
  <c r="G3417" i="20"/>
  <c r="G3418" i="20"/>
  <c r="G3419" i="20"/>
  <c r="G3423" i="20"/>
  <c r="G3425" i="20"/>
  <c r="G3426" i="20"/>
  <c r="G3427" i="20"/>
  <c r="G3428" i="20"/>
  <c r="G3429" i="20"/>
  <c r="G3430" i="20"/>
  <c r="G3431" i="20"/>
  <c r="G3434" i="20"/>
  <c r="G3435" i="20"/>
  <c r="G3437" i="20"/>
  <c r="G3438" i="20"/>
  <c r="G3439" i="20"/>
  <c r="G3441" i="20"/>
  <c r="G3442" i="20"/>
  <c r="G3443" i="20"/>
  <c r="G3445" i="20"/>
  <c r="G3446" i="20"/>
  <c r="G3447" i="20"/>
  <c r="G3448" i="20"/>
  <c r="G3449" i="20"/>
  <c r="G3450" i="20"/>
  <c r="G3451" i="20"/>
  <c r="G3455" i="20"/>
  <c r="G3457" i="20"/>
  <c r="G3458" i="20"/>
  <c r="G3459" i="20"/>
  <c r="G3460" i="20"/>
  <c r="G3461" i="20"/>
  <c r="G3462" i="20"/>
  <c r="G3463" i="20"/>
  <c r="G3466" i="20"/>
  <c r="G3467" i="20"/>
  <c r="G3468" i="20"/>
  <c r="G3469" i="20"/>
  <c r="G3470" i="20"/>
  <c r="G3472" i="20"/>
  <c r="G3473" i="20"/>
  <c r="G3474" i="20"/>
  <c r="G3476" i="20"/>
  <c r="G3477" i="20"/>
  <c r="G3478" i="20"/>
  <c r="G3479" i="20"/>
  <c r="G3480" i="20"/>
  <c r="G3481" i="20"/>
  <c r="G3482" i="20"/>
  <c r="G3485" i="20"/>
  <c r="G3487" i="20"/>
  <c r="G3488" i="20"/>
  <c r="G3489" i="20"/>
  <c r="G3490" i="20"/>
  <c r="G3491" i="20"/>
  <c r="G3492" i="20"/>
  <c r="G3493" i="20"/>
  <c r="G3496" i="20"/>
  <c r="G3497" i="20"/>
  <c r="G3499" i="20"/>
  <c r="G3500" i="20"/>
  <c r="G3501" i="20"/>
  <c r="G3503" i="20"/>
  <c r="G3504" i="20"/>
  <c r="G3505" i="20"/>
  <c r="G3507" i="20"/>
  <c r="G3508" i="20"/>
  <c r="G3509" i="20"/>
  <c r="G3510" i="20"/>
  <c r="G3511" i="20"/>
  <c r="G3512" i="20"/>
  <c r="G3513" i="20"/>
  <c r="G3517" i="20"/>
  <c r="G3519" i="20"/>
  <c r="G3520" i="20"/>
  <c r="G3521" i="20"/>
  <c r="G3522" i="20"/>
  <c r="G3523" i="20"/>
  <c r="G3524" i="20"/>
  <c r="G3525" i="20"/>
  <c r="G3528" i="20"/>
  <c r="G3529" i="20"/>
  <c r="G3531" i="20"/>
  <c r="G3532" i="20"/>
  <c r="G3533" i="20"/>
  <c r="G3535" i="20"/>
  <c r="G3536" i="20"/>
  <c r="G3537" i="20"/>
  <c r="G3539" i="20"/>
  <c r="G3540" i="20"/>
  <c r="G3541" i="20"/>
  <c r="G3542" i="20"/>
  <c r="G3543" i="20"/>
  <c r="G3544" i="20"/>
  <c r="G3545" i="20"/>
  <c r="G3549" i="20"/>
  <c r="G3551" i="20"/>
  <c r="G3552" i="20"/>
  <c r="G3553" i="20"/>
  <c r="G3554" i="20"/>
  <c r="G3555" i="20"/>
  <c r="G3556" i="20"/>
  <c r="G3557" i="20"/>
  <c r="G3560" i="20"/>
  <c r="G3561" i="20"/>
  <c r="G3563" i="20"/>
  <c r="G3564" i="20"/>
  <c r="G3565" i="20"/>
  <c r="G3567" i="20"/>
  <c r="G3568" i="20"/>
  <c r="G3569" i="20"/>
  <c r="G3571" i="20"/>
  <c r="G3572" i="20"/>
  <c r="G3573" i="20"/>
  <c r="G3574" i="20"/>
  <c r="G3575" i="20"/>
  <c r="G3576" i="20"/>
  <c r="G3577" i="20"/>
  <c r="G3581" i="20"/>
  <c r="G3583" i="20"/>
  <c r="G3584" i="20"/>
  <c r="G3585" i="20"/>
  <c r="G3586" i="20"/>
  <c r="G3587" i="20"/>
  <c r="G3588" i="20"/>
  <c r="G3589" i="20"/>
  <c r="G3592" i="20"/>
  <c r="G3593" i="20"/>
  <c r="G3595" i="20"/>
  <c r="G3596" i="20"/>
  <c r="G3597" i="20"/>
  <c r="G3599" i="20"/>
  <c r="G3600" i="20"/>
  <c r="G3601" i="20"/>
  <c r="G3603" i="20"/>
  <c r="G3604" i="20"/>
  <c r="G3605" i="20"/>
  <c r="G3606" i="20"/>
  <c r="G3607" i="20"/>
  <c r="G3608" i="20"/>
  <c r="G3609" i="20"/>
  <c r="G3613" i="20"/>
  <c r="G3615" i="20"/>
  <c r="G3616" i="20"/>
  <c r="G3617" i="20"/>
  <c r="G3618" i="20"/>
  <c r="G3619" i="20"/>
  <c r="G3620" i="20"/>
  <c r="G3621" i="20"/>
  <c r="G3624" i="20"/>
  <c r="G3625" i="20"/>
  <c r="G3627" i="20"/>
  <c r="G3628" i="20"/>
  <c r="G3629" i="20"/>
  <c r="G3631" i="20"/>
  <c r="G3632" i="20"/>
  <c r="G3633" i="20"/>
  <c r="G3635" i="20"/>
  <c r="G3636" i="20"/>
  <c r="G3637" i="20"/>
  <c r="G3638" i="20"/>
  <c r="G3639" i="20"/>
  <c r="G3640" i="20"/>
  <c r="G3641" i="20"/>
  <c r="G3645" i="20"/>
  <c r="G3647" i="20"/>
  <c r="G3648" i="20"/>
  <c r="G3649" i="20"/>
  <c r="G3650" i="20"/>
  <c r="G3651" i="20"/>
  <c r="G3652" i="20"/>
  <c r="G3653" i="20"/>
  <c r="G3656" i="20"/>
  <c r="G3657" i="20"/>
  <c r="G3659" i="20"/>
  <c r="G3660" i="20"/>
  <c r="G3661" i="20"/>
  <c r="G3663" i="20"/>
  <c r="G3664" i="20"/>
  <c r="G3665" i="20"/>
  <c r="G3667" i="20"/>
  <c r="G3668" i="20"/>
  <c r="G3669" i="20"/>
  <c r="G3670" i="20"/>
  <c r="G3671" i="20"/>
  <c r="G3672" i="20"/>
  <c r="G3673" i="20"/>
  <c r="G3677" i="20"/>
  <c r="G3679" i="20"/>
  <c r="G3680" i="20"/>
  <c r="G3681" i="20"/>
  <c r="G3682" i="20"/>
  <c r="G3683" i="20"/>
  <c r="G3684" i="20"/>
  <c r="G3685" i="20"/>
  <c r="G3688" i="20"/>
  <c r="G3689" i="20"/>
  <c r="G3691" i="20"/>
  <c r="G3692" i="20"/>
  <c r="G3693" i="20"/>
  <c r="G3695" i="20"/>
  <c r="G3696" i="20"/>
  <c r="G3697" i="20"/>
  <c r="G3699" i="20"/>
  <c r="G3700" i="20"/>
  <c r="G3701" i="20"/>
  <c r="G3702" i="20"/>
  <c r="G3703" i="20"/>
  <c r="G3704" i="20"/>
  <c r="G3705" i="20"/>
  <c r="G3709" i="20"/>
  <c r="G3711" i="20"/>
  <c r="G3712" i="20"/>
  <c r="G3713" i="20"/>
  <c r="G3714" i="20"/>
  <c r="G3715" i="20"/>
  <c r="G3716" i="20"/>
  <c r="G3717" i="20"/>
  <c r="G3720" i="20"/>
  <c r="G3721" i="20"/>
  <c r="G3723" i="20"/>
  <c r="G3724" i="20"/>
  <c r="G3725" i="20"/>
  <c r="G3727" i="20"/>
  <c r="G3728" i="20"/>
  <c r="G3729" i="20"/>
  <c r="G3731" i="20"/>
  <c r="G3732" i="20"/>
  <c r="G3733" i="20"/>
  <c r="G3734" i="20"/>
  <c r="G3735" i="20"/>
  <c r="G3736" i="20"/>
  <c r="G3737" i="20"/>
  <c r="G3741" i="20"/>
  <c r="G3743" i="20"/>
  <c r="G3744" i="20"/>
  <c r="G3745" i="20"/>
  <c r="G3746" i="20"/>
  <c r="G3747" i="20"/>
  <c r="G3748" i="20"/>
  <c r="G3749" i="20"/>
  <c r="G3752" i="20"/>
  <c r="G3753" i="20"/>
  <c r="G3755" i="20"/>
  <c r="G3756" i="20"/>
  <c r="G3757" i="20"/>
  <c r="G3759" i="20"/>
  <c r="G3760" i="20"/>
  <c r="G3761" i="20"/>
  <c r="G3763" i="20"/>
  <c r="G3764" i="20"/>
  <c r="G3765" i="20"/>
  <c r="G3766" i="20"/>
  <c r="G3767" i="20"/>
  <c r="G3768" i="20"/>
  <c r="G3769" i="20"/>
  <c r="G3773" i="20"/>
  <c r="G3775" i="20"/>
  <c r="G3776" i="20"/>
  <c r="G3777" i="20"/>
  <c r="G3778" i="20"/>
  <c r="G3779" i="20"/>
  <c r="G3780" i="20"/>
  <c r="G3781" i="20"/>
  <c r="G3784" i="20"/>
  <c r="G3785" i="20"/>
  <c r="G3787" i="20"/>
  <c r="G3788" i="20"/>
  <c r="G3789" i="20"/>
  <c r="G3791" i="20"/>
  <c r="G3792" i="20"/>
  <c r="G3793" i="20"/>
  <c r="G3795" i="20"/>
  <c r="G3796" i="20"/>
  <c r="G3797" i="20"/>
  <c r="G3798" i="20"/>
  <c r="G3799" i="20"/>
  <c r="G3800" i="20"/>
  <c r="G3801" i="20"/>
  <c r="G3805" i="20"/>
  <c r="G3807" i="20"/>
  <c r="G3808" i="20"/>
  <c r="G3809" i="20"/>
  <c r="G3810" i="20"/>
  <c r="G3811" i="20"/>
  <c r="G3812" i="20"/>
  <c r="G3813" i="20"/>
  <c r="G3816" i="20"/>
  <c r="G3817" i="20"/>
  <c r="G3819" i="20"/>
  <c r="G3820" i="20"/>
  <c r="G3821" i="20"/>
  <c r="G3823" i="20"/>
  <c r="G3824" i="20"/>
  <c r="G3825" i="20"/>
  <c r="G3827" i="20"/>
  <c r="G3828" i="20"/>
  <c r="G3829" i="20"/>
  <c r="G3830" i="20"/>
  <c r="G3831" i="20"/>
  <c r="G3832" i="20"/>
  <c r="G3833" i="20"/>
  <c r="G3837" i="20"/>
  <c r="G3839" i="20"/>
  <c r="G3840" i="20"/>
  <c r="G3841" i="20"/>
  <c r="G3842" i="20"/>
  <c r="G3843" i="20"/>
  <c r="G3844" i="20"/>
  <c r="G3845" i="20"/>
  <c r="G3848" i="20"/>
  <c r="G3849" i="20"/>
  <c r="G3851" i="20"/>
  <c r="G3852" i="20"/>
  <c r="G3853" i="20"/>
  <c r="G3855" i="20"/>
  <c r="G3856" i="20"/>
  <c r="G3857" i="20"/>
  <c r="G3859" i="20"/>
  <c r="G3860" i="20"/>
  <c r="G3861" i="20"/>
  <c r="G3862" i="20"/>
  <c r="G3863" i="20"/>
  <c r="G3864" i="20"/>
  <c r="G3865" i="20"/>
  <c r="G3869" i="20"/>
  <c r="G3871" i="20"/>
  <c r="G3872" i="20"/>
  <c r="G3873" i="20"/>
  <c r="G3874" i="20"/>
  <c r="G3875" i="20"/>
  <c r="G3876" i="20"/>
  <c r="G3877" i="20"/>
  <c r="G3880" i="20"/>
  <c r="G3881" i="20"/>
  <c r="G3883" i="20"/>
  <c r="G3884" i="20"/>
  <c r="G3885" i="20"/>
  <c r="G3887" i="20"/>
  <c r="G3888" i="20"/>
  <c r="G3889" i="20"/>
  <c r="G3891" i="20"/>
  <c r="G3892" i="20"/>
  <c r="G3893" i="20"/>
  <c r="G3894" i="20"/>
  <c r="G3895" i="20"/>
  <c r="G3896" i="20"/>
  <c r="G3897" i="20"/>
  <c r="G3901" i="20"/>
  <c r="G3903" i="20"/>
  <c r="G3904" i="20"/>
  <c r="G3905" i="20"/>
  <c r="G3906" i="20"/>
  <c r="G3907" i="20"/>
  <c r="G3908" i="20"/>
  <c r="G3909" i="20"/>
  <c r="G3912" i="20"/>
  <c r="G3914" i="20"/>
  <c r="G3915" i="20"/>
  <c r="G3916" i="20"/>
  <c r="G3918" i="20"/>
  <c r="G3919" i="20"/>
  <c r="G3920" i="20"/>
  <c r="G3922" i="20"/>
  <c r="G3923" i="20"/>
  <c r="G3924" i="20"/>
  <c r="G3925" i="20"/>
  <c r="G3926" i="20"/>
  <c r="G3927" i="20"/>
  <c r="G3929" i="20"/>
  <c r="G3930" i="20"/>
  <c r="G3931" i="20"/>
  <c r="G3932" i="20"/>
  <c r="G3933" i="20"/>
  <c r="G3934" i="20"/>
  <c r="G3935" i="20"/>
  <c r="G3937" i="20"/>
  <c r="G3938" i="20"/>
  <c r="G3939" i="20"/>
  <c r="G3940" i="20"/>
  <c r="G3941" i="20"/>
  <c r="G3942" i="20"/>
  <c r="G3943" i="20"/>
  <c r="G3945" i="20"/>
  <c r="G3946" i="20"/>
  <c r="G3947" i="20"/>
  <c r="G3948" i="20"/>
  <c r="G3949" i="20"/>
  <c r="G3950" i="20"/>
  <c r="G3951" i="20"/>
  <c r="G3953" i="20"/>
  <c r="G3954" i="20"/>
  <c r="G3955" i="20"/>
  <c r="G3956" i="20"/>
  <c r="G3957" i="20"/>
  <c r="G3958" i="20"/>
  <c r="G3959" i="20"/>
  <c r="G3961" i="20"/>
  <c r="G3962" i="20"/>
  <c r="G3963" i="20"/>
  <c r="G3964" i="20"/>
  <c r="G3965" i="20"/>
  <c r="G3966" i="20"/>
  <c r="G3967" i="20"/>
  <c r="G3969" i="20"/>
  <c r="G3970" i="20"/>
  <c r="G3971" i="20"/>
  <c r="G3972" i="20"/>
  <c r="G3973" i="20"/>
  <c r="G3974" i="20"/>
  <c r="G3975" i="20"/>
  <c r="G3977" i="20"/>
  <c r="G3978" i="20"/>
  <c r="G3979" i="20"/>
  <c r="G3980" i="20"/>
  <c r="G3981" i="20"/>
  <c r="G3982" i="20"/>
  <c r="G3983" i="20"/>
  <c r="G3985" i="20"/>
  <c r="G3986" i="20"/>
  <c r="G3987" i="20"/>
  <c r="G3988" i="20"/>
  <c r="G3989" i="20"/>
  <c r="G3990" i="20"/>
  <c r="G3991" i="20"/>
  <c r="G3993" i="20"/>
  <c r="G3994" i="20"/>
  <c r="G3995" i="20"/>
  <c r="G3996" i="20"/>
  <c r="G3997" i="20"/>
  <c r="G3998" i="20"/>
  <c r="G3999" i="20"/>
  <c r="G4001" i="20"/>
  <c r="G4002" i="20"/>
  <c r="G4003" i="20"/>
  <c r="G4004" i="20"/>
  <c r="G4005" i="20"/>
  <c r="G4006" i="20"/>
  <c r="G4007" i="20"/>
  <c r="G4009" i="20"/>
  <c r="G4010" i="20"/>
  <c r="G4011" i="20"/>
  <c r="G4012" i="20"/>
  <c r="G4013" i="20"/>
  <c r="G4014" i="20"/>
  <c r="G4015" i="20"/>
  <c r="G4017" i="20"/>
  <c r="G4018" i="20"/>
  <c r="G4019" i="20"/>
  <c r="G4020" i="20"/>
  <c r="G4021" i="20"/>
  <c r="G4022" i="20"/>
  <c r="G4023" i="20"/>
  <c r="G4025" i="20"/>
  <c r="G4026" i="20"/>
  <c r="G4027" i="20"/>
  <c r="G4028" i="20"/>
  <c r="G4029" i="20"/>
  <c r="G4030" i="20"/>
  <c r="G4031" i="20"/>
  <c r="G4033" i="20"/>
  <c r="G4034" i="20"/>
  <c r="G4035" i="20"/>
  <c r="G4036" i="20"/>
  <c r="G4037" i="20"/>
  <c r="G4038" i="20"/>
  <c r="G4039" i="20"/>
  <c r="G4041" i="20"/>
  <c r="G4042" i="20"/>
  <c r="G4043" i="20"/>
  <c r="G4044" i="20"/>
  <c r="G4045" i="20"/>
  <c r="G4046" i="20"/>
  <c r="G4047" i="20"/>
  <c r="G4049" i="20"/>
  <c r="G4050" i="20"/>
  <c r="G4051" i="20"/>
  <c r="G4052" i="20"/>
  <c r="G4053" i="20"/>
  <c r="G4054" i="20"/>
  <c r="G4055" i="20"/>
  <c r="G4057" i="20"/>
  <c r="G4058" i="20"/>
  <c r="G4059" i="20"/>
  <c r="G4060" i="20"/>
  <c r="G4061" i="20"/>
  <c r="G4062" i="20"/>
  <c r="G4063" i="20"/>
  <c r="G4065" i="20"/>
  <c r="G4066" i="20"/>
  <c r="G4067" i="20"/>
  <c r="G4068" i="20"/>
  <c r="G4069" i="20"/>
  <c r="G4070" i="20"/>
  <c r="G4071" i="20"/>
  <c r="G4073" i="20"/>
  <c r="G4074" i="20"/>
  <c r="G4075" i="20"/>
  <c r="G4076" i="20"/>
  <c r="G4077" i="20"/>
  <c r="G4078" i="20"/>
  <c r="G4079" i="20"/>
  <c r="G4081" i="20"/>
  <c r="G4082" i="20"/>
  <c r="G4083" i="20"/>
  <c r="G4084" i="20"/>
  <c r="G4085" i="20"/>
  <c r="G4086" i="20"/>
  <c r="G4087" i="20"/>
  <c r="G4089" i="20"/>
  <c r="G4090" i="20"/>
  <c r="G4091" i="20"/>
  <c r="G4092" i="20"/>
  <c r="G4093" i="20"/>
  <c r="G4094" i="20"/>
  <c r="G4095" i="20"/>
  <c r="G4097" i="20"/>
  <c r="G4098" i="20"/>
  <c r="G4099" i="20"/>
  <c r="G4100" i="20"/>
  <c r="G4101" i="20"/>
  <c r="G4102" i="20"/>
  <c r="G4103" i="20"/>
  <c r="G4105" i="20"/>
  <c r="G4106" i="20"/>
  <c r="G4107" i="20"/>
  <c r="G4108" i="20"/>
  <c r="G4109" i="20"/>
  <c r="G4110" i="20"/>
  <c r="G4111" i="20"/>
  <c r="G4113" i="20"/>
  <c r="G4114" i="20"/>
  <c r="G4115" i="20"/>
  <c r="G4116" i="20"/>
  <c r="G4117" i="20"/>
  <c r="G4118" i="20"/>
  <c r="G4119" i="20"/>
  <c r="G4121" i="20"/>
  <c r="G4122" i="20"/>
  <c r="G4123" i="20"/>
  <c r="G4124" i="20"/>
  <c r="G4125" i="20"/>
  <c r="G4126" i="20"/>
  <c r="G4127" i="20"/>
  <c r="G4129" i="20"/>
  <c r="G4130" i="20"/>
  <c r="G4131" i="20"/>
  <c r="G4132" i="20"/>
  <c r="G4133" i="20"/>
  <c r="G4134" i="20"/>
  <c r="G4135" i="20"/>
  <c r="G4137" i="20"/>
  <c r="G4138" i="20"/>
  <c r="G4139" i="20"/>
  <c r="G4140" i="20"/>
  <c r="G4141" i="20"/>
  <c r="G4142" i="20"/>
  <c r="G4143" i="20"/>
  <c r="G4145" i="20"/>
  <c r="G4146" i="20"/>
  <c r="G4147" i="20"/>
  <c r="G4148" i="20"/>
  <c r="G4149" i="20"/>
  <c r="G4150" i="20"/>
  <c r="G2555" i="20"/>
  <c r="G2619" i="20"/>
  <c r="G2647" i="20"/>
  <c r="G2686" i="20"/>
  <c r="G2687" i="20"/>
  <c r="G2702" i="20"/>
  <c r="G2703" i="20"/>
  <c r="G2718" i="20"/>
  <c r="G2719" i="20"/>
  <c r="G2734" i="20"/>
  <c r="G2735" i="20"/>
  <c r="G2750" i="20"/>
  <c r="G2751" i="20"/>
  <c r="G2766" i="20"/>
  <c r="G2767" i="20"/>
  <c r="G2782" i="20"/>
  <c r="G2783" i="20"/>
  <c r="G2794" i="20"/>
  <c r="G2795" i="20"/>
  <c r="G2824" i="20"/>
  <c r="G2825" i="20"/>
  <c r="G2856" i="20"/>
  <c r="G2857" i="20"/>
  <c r="G2888" i="20"/>
  <c r="G2889" i="20"/>
  <c r="G2920" i="20"/>
  <c r="G2921" i="20"/>
  <c r="G2952" i="20"/>
  <c r="G2953" i="20"/>
  <c r="G2984" i="20"/>
  <c r="G2985" i="20"/>
  <c r="G3016" i="20"/>
  <c r="G3017" i="20"/>
  <c r="G3048" i="20"/>
  <c r="G3049" i="20"/>
  <c r="G2508" i="20"/>
  <c r="G2509" i="20"/>
  <c r="G2511" i="20"/>
  <c r="G2512" i="20"/>
  <c r="G2513" i="20"/>
  <c r="G2516" i="20"/>
  <c r="G2517" i="20"/>
  <c r="G2520" i="20"/>
  <c r="G2521" i="20"/>
  <c r="G2523" i="20"/>
  <c r="G2524" i="20"/>
  <c r="G2525" i="20"/>
  <c r="G2528" i="20"/>
  <c r="G2529" i="20"/>
  <c r="G2532" i="20"/>
  <c r="G2536" i="20"/>
  <c r="G2537" i="20"/>
  <c r="G2540" i="20"/>
  <c r="G2541" i="20"/>
  <c r="G2543" i="20"/>
  <c r="G2544" i="20"/>
  <c r="G2545" i="20"/>
  <c r="G2548" i="20"/>
  <c r="G2549" i="20"/>
  <c r="G2552" i="20"/>
  <c r="G2556" i="20"/>
  <c r="G2557" i="20"/>
  <c r="G2560" i="20"/>
  <c r="G2561" i="20"/>
  <c r="G2564" i="20"/>
  <c r="G2565" i="20"/>
  <c r="G2568" i="20"/>
  <c r="G2569" i="20"/>
  <c r="G2572" i="20"/>
  <c r="G2573" i="20"/>
  <c r="G2575" i="20"/>
  <c r="G2576" i="20"/>
  <c r="G2577" i="20"/>
  <c r="G2580" i="20"/>
  <c r="G2581" i="20"/>
  <c r="G2584" i="20"/>
  <c r="G2585" i="20"/>
  <c r="G2587" i="20"/>
  <c r="G2588" i="20"/>
  <c r="G2589" i="20"/>
  <c r="G2592" i="20"/>
  <c r="G2593" i="20"/>
  <c r="G2596" i="20"/>
  <c r="G2600" i="20"/>
  <c r="G2601" i="20"/>
  <c r="G2604" i="20"/>
  <c r="G2605" i="20"/>
  <c r="G2607" i="20"/>
  <c r="G2608" i="20"/>
  <c r="G2609" i="20"/>
  <c r="G2612" i="20"/>
  <c r="G2613" i="20"/>
  <c r="G2616" i="20"/>
  <c r="G2620" i="20"/>
  <c r="G2621" i="20"/>
  <c r="G2622" i="20"/>
  <c r="G2625" i="20"/>
  <c r="G2629" i="20"/>
  <c r="G2630" i="20"/>
  <c r="G2632" i="20"/>
  <c r="G2633" i="20"/>
  <c r="G2635" i="20"/>
  <c r="G2636" i="20"/>
  <c r="G2637" i="20"/>
  <c r="G2640" i="20"/>
  <c r="G2641" i="20"/>
  <c r="G2644" i="20"/>
  <c r="G2648" i="20"/>
  <c r="G2649" i="20"/>
  <c r="G2652" i="20"/>
  <c r="G2653" i="20"/>
  <c r="G2656" i="20"/>
  <c r="G2657" i="20"/>
  <c r="G2660" i="20"/>
  <c r="G2661" i="20"/>
  <c r="G2664" i="20"/>
  <c r="G2665" i="20"/>
  <c r="G2667" i="20"/>
  <c r="G2668" i="20"/>
  <c r="G2669" i="20"/>
  <c r="G2672" i="20"/>
  <c r="G2673" i="20"/>
  <c r="G2676" i="20"/>
  <c r="G2677" i="20"/>
  <c r="G2679" i="20"/>
  <c r="G2680" i="20"/>
  <c r="G2681" i="20"/>
  <c r="G2684" i="20"/>
  <c r="G2685" i="20"/>
  <c r="G2688" i="20"/>
  <c r="G2689" i="20"/>
  <c r="G2692" i="20"/>
  <c r="G2693" i="20"/>
  <c r="G2694" i="20"/>
  <c r="G2695" i="20"/>
  <c r="G2696" i="20"/>
  <c r="G2697" i="20"/>
  <c r="G2700" i="20"/>
  <c r="G2701" i="20"/>
  <c r="G2704" i="20"/>
  <c r="G2705" i="20"/>
  <c r="G2708" i="20"/>
  <c r="G2709" i="20"/>
  <c r="G2710" i="20"/>
  <c r="G2711" i="20"/>
  <c r="G2712" i="20"/>
  <c r="G2713" i="20"/>
  <c r="G2716" i="20"/>
  <c r="G2717" i="20"/>
  <c r="G2720" i="20"/>
  <c r="G2721" i="20"/>
  <c r="G2724" i="20"/>
  <c r="G2725" i="20"/>
  <c r="G2726" i="20"/>
  <c r="G2727" i="20"/>
  <c r="G2728" i="20"/>
  <c r="G2729" i="20"/>
  <c r="G2732" i="20"/>
  <c r="G2733" i="20"/>
  <c r="G2736" i="20"/>
  <c r="G2737" i="20"/>
  <c r="G2740" i="20"/>
  <c r="G2741" i="20"/>
  <c r="G2742" i="20"/>
  <c r="G2743" i="20"/>
  <c r="G2744" i="20"/>
  <c r="G2745" i="20"/>
  <c r="G2748" i="20"/>
  <c r="G2749" i="20"/>
  <c r="G2752" i="20"/>
  <c r="G2753" i="20"/>
  <c r="G2756" i="20"/>
  <c r="G2757" i="20"/>
  <c r="G2758" i="20"/>
  <c r="G2759" i="20"/>
  <c r="G2760" i="20"/>
  <c r="G2761" i="20"/>
  <c r="G2764" i="20"/>
  <c r="G2765" i="20"/>
  <c r="G2768" i="20"/>
  <c r="G2769" i="20"/>
  <c r="G2772" i="20"/>
  <c r="G2773" i="20"/>
  <c r="G2774" i="20"/>
  <c r="G2775" i="20"/>
  <c r="G2776" i="20"/>
  <c r="G2777" i="20"/>
  <c r="G2780" i="20"/>
  <c r="G2781" i="20"/>
  <c r="G2784" i="20"/>
  <c r="G2785" i="20"/>
  <c r="G2788" i="20"/>
  <c r="G2789" i="20"/>
  <c r="G2790" i="20"/>
  <c r="G2792" i="20"/>
  <c r="G2793" i="20"/>
  <c r="G2796" i="20"/>
  <c r="G2797" i="20"/>
  <c r="G2799" i="20"/>
  <c r="G2800" i="20"/>
  <c r="G2801" i="20"/>
  <c r="G2804" i="20"/>
  <c r="G2805" i="20"/>
  <c r="G2808" i="20"/>
  <c r="G2809" i="20"/>
  <c r="G2810" i="20"/>
  <c r="G2811" i="20"/>
  <c r="G2812" i="20"/>
  <c r="G2813" i="20"/>
  <c r="G2815" i="20"/>
  <c r="G2816" i="20"/>
  <c r="G2818" i="20"/>
  <c r="G2819" i="20"/>
  <c r="G2820" i="20"/>
  <c r="G2822" i="20"/>
  <c r="G2823" i="20"/>
  <c r="G2826" i="20"/>
  <c r="G2827" i="20"/>
  <c r="G2829" i="20"/>
  <c r="G2830" i="20"/>
  <c r="G2831" i="20"/>
  <c r="G2834" i="20"/>
  <c r="G2835" i="20"/>
  <c r="G2838" i="20"/>
  <c r="G2839" i="20"/>
  <c r="G2840" i="20"/>
  <c r="G2841" i="20"/>
  <c r="G2842" i="20"/>
  <c r="G2843" i="20"/>
  <c r="G2845" i="20"/>
  <c r="G2846" i="20"/>
  <c r="G2847" i="20"/>
  <c r="G2850" i="20"/>
  <c r="G2851" i="20"/>
  <c r="G2852" i="20"/>
  <c r="G2854" i="20"/>
  <c r="G2855" i="20"/>
  <c r="G2858" i="20"/>
  <c r="G2859" i="20"/>
  <c r="G2861" i="20"/>
  <c r="G2862" i="20"/>
  <c r="G2863" i="20"/>
  <c r="G2866" i="20"/>
  <c r="G2867" i="20"/>
  <c r="G2870" i="20"/>
  <c r="G2871" i="20"/>
  <c r="G2872" i="20"/>
  <c r="G2873" i="20"/>
  <c r="G2874" i="20"/>
  <c r="G2875" i="20"/>
  <c r="G2877" i="20"/>
  <c r="G2878" i="20"/>
  <c r="G2879" i="20"/>
  <c r="G2882" i="20"/>
  <c r="G2883" i="20"/>
  <c r="G2884" i="20"/>
  <c r="G2886" i="20"/>
  <c r="G2887" i="20"/>
  <c r="G2890" i="20"/>
  <c r="G2891" i="20"/>
  <c r="G2893" i="20"/>
  <c r="G2894" i="20"/>
  <c r="G2895" i="20"/>
  <c r="G2898" i="20"/>
  <c r="G2899" i="20"/>
  <c r="G2902" i="20"/>
  <c r="G2903" i="20"/>
  <c r="G2904" i="20"/>
  <c r="G2905" i="20"/>
  <c r="G2906" i="20"/>
  <c r="G2907" i="20"/>
  <c r="G2909" i="20"/>
  <c r="G2910" i="20"/>
  <c r="G2911" i="20"/>
  <c r="G2914" i="20"/>
  <c r="G2915" i="20"/>
  <c r="G2916" i="20"/>
  <c r="G2918" i="20"/>
  <c r="G2919" i="20"/>
  <c r="G2922" i="20"/>
  <c r="G2923" i="20"/>
  <c r="G2925" i="20"/>
  <c r="G2926" i="20"/>
  <c r="G2927" i="20"/>
  <c r="G2930" i="20"/>
  <c r="G2931" i="20"/>
  <c r="G2934" i="20"/>
  <c r="G2935" i="20"/>
  <c r="G2936" i="20"/>
  <c r="G2937" i="20"/>
  <c r="G2938" i="20"/>
  <c r="G2939" i="20"/>
  <c r="G2941" i="20"/>
  <c r="G2942" i="20"/>
  <c r="G2943" i="20"/>
  <c r="G2946" i="20"/>
  <c r="G2947" i="20"/>
  <c r="G2948" i="20"/>
  <c r="G2950" i="20"/>
  <c r="G2951" i="20"/>
  <c r="G2954" i="20"/>
  <c r="G2955" i="20"/>
  <c r="G2957" i="20"/>
  <c r="G2958" i="20"/>
  <c r="G2959" i="20"/>
  <c r="G2962" i="20"/>
  <c r="G2963" i="20"/>
  <c r="G2966" i="20"/>
  <c r="G2967" i="20"/>
  <c r="G2968" i="20"/>
  <c r="G2969" i="20"/>
  <c r="G2970" i="20"/>
  <c r="G2971" i="20"/>
  <c r="G2973" i="20"/>
  <c r="G2974" i="20"/>
  <c r="G2975" i="20"/>
  <c r="G2978" i="20"/>
  <c r="G2979" i="20"/>
  <c r="G2980" i="20"/>
  <c r="G2982" i="20"/>
  <c r="G2983" i="20"/>
  <c r="G2986" i="20"/>
  <c r="G2987" i="20"/>
  <c r="G2989" i="20"/>
  <c r="G2990" i="20"/>
  <c r="G2991" i="20"/>
  <c r="G2994" i="20"/>
  <c r="G2995" i="20"/>
  <c r="G2998" i="20"/>
  <c r="G2999" i="20"/>
  <c r="G3000" i="20"/>
  <c r="G3001" i="20"/>
  <c r="G3002" i="20"/>
  <c r="G3003" i="20"/>
  <c r="G3005" i="20"/>
  <c r="G3006" i="20"/>
  <c r="G3007" i="20"/>
  <c r="G3010" i="20"/>
  <c r="G3011" i="20"/>
  <c r="G3012" i="20"/>
  <c r="G3014" i="20"/>
  <c r="G3015" i="20"/>
  <c r="G3018" i="20"/>
  <c r="G3019" i="20"/>
  <c r="G3021" i="20"/>
  <c r="G3022" i="20"/>
  <c r="G3023" i="20"/>
  <c r="G3026" i="20"/>
  <c r="G3027" i="20"/>
  <c r="G3030" i="20"/>
  <c r="G3031" i="20"/>
  <c r="G3032" i="20"/>
  <c r="G3033" i="20"/>
  <c r="G3034" i="20"/>
  <c r="G3035" i="20"/>
  <c r="G3037" i="20"/>
  <c r="G3038" i="20"/>
  <c r="G3039" i="20"/>
  <c r="G3042" i="20"/>
  <c r="G3043" i="20"/>
  <c r="G3044" i="20"/>
  <c r="G3046" i="20"/>
  <c r="G3047" i="20"/>
  <c r="G3050" i="20"/>
  <c r="G3051" i="20"/>
  <c r="G3053" i="20"/>
  <c r="G3054" i="20"/>
  <c r="G3055" i="20"/>
  <c r="G3058" i="20"/>
  <c r="G3059" i="20"/>
  <c r="G3062" i="20"/>
  <c r="G2506" i="20"/>
  <c r="G1810" i="20"/>
  <c r="G1874" i="20"/>
  <c r="G1938" i="20"/>
  <c r="G2002" i="20"/>
  <c r="G2066" i="20"/>
  <c r="G2130" i="20"/>
  <c r="G2192" i="20"/>
  <c r="G2256" i="20"/>
  <c r="G2320" i="20"/>
  <c r="G2384" i="20"/>
  <c r="G2448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7" i="20"/>
  <c r="G2028" i="20"/>
  <c r="G2031" i="20"/>
  <c r="G2032" i="20"/>
  <c r="G2033" i="20"/>
  <c r="G2034" i="20"/>
  <c r="G2035" i="20"/>
  <c r="G2036" i="20"/>
  <c r="G2039" i="20"/>
  <c r="G2040" i="20"/>
  <c r="G2043" i="20"/>
  <c r="G2044" i="20"/>
  <c r="G2047" i="20"/>
  <c r="G2048" i="20"/>
  <c r="G2051" i="20"/>
  <c r="G2052" i="20"/>
  <c r="G2054" i="20"/>
  <c r="G2055" i="20"/>
  <c r="G2056" i="20"/>
  <c r="G2059" i="20"/>
  <c r="G2060" i="20"/>
  <c r="G2063" i="20"/>
  <c r="G2064" i="20"/>
  <c r="G2065" i="20"/>
  <c r="G2067" i="20"/>
  <c r="G2068" i="20"/>
  <c r="G2071" i="20"/>
  <c r="G2072" i="20"/>
  <c r="G2075" i="20"/>
  <c r="G2076" i="20"/>
  <c r="G2077" i="20"/>
  <c r="G2079" i="20"/>
  <c r="G2080" i="20"/>
  <c r="G2083" i="20"/>
  <c r="G2084" i="20"/>
  <c r="G2086" i="20"/>
  <c r="G2088" i="20"/>
  <c r="G2091" i="20"/>
  <c r="G2092" i="20"/>
  <c r="G2095" i="20"/>
  <c r="G2096" i="20"/>
  <c r="G2097" i="20"/>
  <c r="G2098" i="20"/>
  <c r="G2099" i="20"/>
  <c r="G2100" i="20"/>
  <c r="G2103" i="20"/>
  <c r="G2104" i="20"/>
  <c r="G2107" i="20"/>
  <c r="G2108" i="20"/>
  <c r="G2111" i="20"/>
  <c r="G2112" i="20"/>
  <c r="G2115" i="20"/>
  <c r="G2116" i="20"/>
  <c r="G2118" i="20"/>
  <c r="G2119" i="20"/>
  <c r="G2120" i="20"/>
  <c r="G2123" i="20"/>
  <c r="G2124" i="20"/>
  <c r="G2127" i="20"/>
  <c r="G2128" i="20"/>
  <c r="G2129" i="20"/>
  <c r="G2131" i="20"/>
  <c r="G2132" i="20"/>
  <c r="G2135" i="20"/>
  <c r="G2136" i="20"/>
  <c r="G2139" i="20"/>
  <c r="G2140" i="20"/>
  <c r="G2141" i="20"/>
  <c r="G2143" i="20"/>
  <c r="G2144" i="20"/>
  <c r="G2147" i="20"/>
  <c r="G2148" i="20"/>
  <c r="G2150" i="20"/>
  <c r="G2152" i="20"/>
  <c r="G2155" i="20"/>
  <c r="G2156" i="20"/>
  <c r="G2159" i="20"/>
  <c r="G2160" i="20"/>
  <c r="G2161" i="20"/>
  <c r="G2162" i="20"/>
  <c r="G2163" i="20"/>
  <c r="G2164" i="20"/>
  <c r="G2167" i="20"/>
  <c r="G2168" i="20"/>
  <c r="G2171" i="20"/>
  <c r="G2172" i="20"/>
  <c r="G2175" i="20"/>
  <c r="G2176" i="20"/>
  <c r="G2178" i="20"/>
  <c r="G2179" i="20"/>
  <c r="G2181" i="20"/>
  <c r="G2182" i="20"/>
  <c r="G2185" i="20"/>
  <c r="G2186" i="20"/>
  <c r="G2189" i="20"/>
  <c r="G2190" i="20"/>
  <c r="G2191" i="20"/>
  <c r="G2193" i="20"/>
  <c r="G2194" i="20"/>
  <c r="G2197" i="20"/>
  <c r="G2198" i="20"/>
  <c r="G2201" i="20"/>
  <c r="G2202" i="20"/>
  <c r="G2203" i="20"/>
  <c r="G2205" i="20"/>
  <c r="G2206" i="20"/>
  <c r="G2209" i="20"/>
  <c r="G2210" i="20"/>
  <c r="G2212" i="20"/>
  <c r="G2214" i="20"/>
  <c r="G2217" i="20"/>
  <c r="G2218" i="20"/>
  <c r="G2221" i="20"/>
  <c r="G2222" i="20"/>
  <c r="G2223" i="20"/>
  <c r="G2224" i="20"/>
  <c r="G2225" i="20"/>
  <c r="G2226" i="20"/>
  <c r="G2229" i="20"/>
  <c r="G2230" i="20"/>
  <c r="G2233" i="20"/>
  <c r="G2234" i="20"/>
  <c r="G2237" i="20"/>
  <c r="G2238" i="20"/>
  <c r="G2241" i="20"/>
  <c r="G2242" i="20"/>
  <c r="G2244" i="20"/>
  <c r="G2245" i="20"/>
  <c r="G2246" i="20"/>
  <c r="G2249" i="20"/>
  <c r="G2250" i="20"/>
  <c r="G2253" i="20"/>
  <c r="G2254" i="20"/>
  <c r="G2255" i="20"/>
  <c r="G2257" i="20"/>
  <c r="G2258" i="20"/>
  <c r="G2261" i="20"/>
  <c r="G2262" i="20"/>
  <c r="G2265" i="20"/>
  <c r="G2266" i="20"/>
  <c r="G2267" i="20"/>
  <c r="G2269" i="20"/>
  <c r="G2270" i="20"/>
  <c r="G2273" i="20"/>
  <c r="G2274" i="20"/>
  <c r="G2276" i="20"/>
  <c r="G2278" i="20"/>
  <c r="G2281" i="20"/>
  <c r="G2282" i="20"/>
  <c r="G2285" i="20"/>
  <c r="G2286" i="20"/>
  <c r="G2287" i="20"/>
  <c r="G2288" i="20"/>
  <c r="G2289" i="20"/>
  <c r="G2290" i="20"/>
  <c r="G2293" i="20"/>
  <c r="G2294" i="20"/>
  <c r="G2297" i="20"/>
  <c r="G2298" i="20"/>
  <c r="G2301" i="20"/>
  <c r="G2302" i="20"/>
  <c r="G2305" i="20"/>
  <c r="G2306" i="20"/>
  <c r="G2308" i="20"/>
  <c r="G2309" i="20"/>
  <c r="G2310" i="20"/>
  <c r="G2313" i="20"/>
  <c r="G2314" i="20"/>
  <c r="G2317" i="20"/>
  <c r="G2318" i="20"/>
  <c r="G2319" i="20"/>
  <c r="G2321" i="20"/>
  <c r="G2322" i="20"/>
  <c r="G2325" i="20"/>
  <c r="G2326" i="20"/>
  <c r="G2329" i="20"/>
  <c r="G2330" i="20"/>
  <c r="G2331" i="20"/>
  <c r="G2333" i="20"/>
  <c r="G2334" i="20"/>
  <c r="G2337" i="20"/>
  <c r="G2338" i="20"/>
  <c r="G2340" i="20"/>
  <c r="G2342" i="20"/>
  <c r="G2345" i="20"/>
  <c r="G2346" i="20"/>
  <c r="G2349" i="20"/>
  <c r="G2350" i="20"/>
  <c r="G2351" i="20"/>
  <c r="G2352" i="20"/>
  <c r="G2353" i="20"/>
  <c r="G2354" i="20"/>
  <c r="G2357" i="20"/>
  <c r="G2358" i="20"/>
  <c r="G2361" i="20"/>
  <c r="G2362" i="20"/>
  <c r="G2365" i="20"/>
  <c r="G2366" i="20"/>
  <c r="G2369" i="20"/>
  <c r="G2370" i="20"/>
  <c r="G2372" i="20"/>
  <c r="G2373" i="20"/>
  <c r="G2374" i="20"/>
  <c r="G2377" i="20"/>
  <c r="G2378" i="20"/>
  <c r="G2381" i="20"/>
  <c r="G2382" i="20"/>
  <c r="G2383" i="20"/>
  <c r="G2385" i="20"/>
  <c r="G2386" i="20"/>
  <c r="G2389" i="20"/>
  <c r="G2390" i="20"/>
  <c r="G2393" i="20"/>
  <c r="G2394" i="20"/>
  <c r="G2395" i="20"/>
  <c r="G2397" i="20"/>
  <c r="G2398" i="20"/>
  <c r="G2401" i="20"/>
  <c r="G2402" i="20"/>
  <c r="G2404" i="20"/>
  <c r="G2406" i="20"/>
  <c r="G2409" i="20"/>
  <c r="G2410" i="20"/>
  <c r="G2413" i="20"/>
  <c r="G2414" i="20"/>
  <c r="G2415" i="20"/>
  <c r="G2416" i="20"/>
  <c r="G2417" i="20"/>
  <c r="G2418" i="20"/>
  <c r="G2421" i="20"/>
  <c r="G2422" i="20"/>
  <c r="G2425" i="20"/>
  <c r="G2426" i="20"/>
  <c r="G2429" i="20"/>
  <c r="G2430" i="20"/>
  <c r="G2433" i="20"/>
  <c r="G2434" i="20"/>
  <c r="G2436" i="20"/>
  <c r="G2437" i="20"/>
  <c r="G2438" i="20"/>
  <c r="G2441" i="20"/>
  <c r="G2442" i="20"/>
  <c r="G2445" i="20"/>
  <c r="G2446" i="20"/>
  <c r="G2447" i="20"/>
  <c r="G2449" i="20"/>
  <c r="G2450" i="20"/>
  <c r="G2453" i="20"/>
  <c r="G2454" i="20"/>
  <c r="G2457" i="20"/>
  <c r="G2458" i="20"/>
  <c r="G2459" i="20"/>
  <c r="G2461" i="20"/>
  <c r="G2462" i="20"/>
  <c r="G2465" i="20"/>
  <c r="G2466" i="20"/>
  <c r="G2468" i="20"/>
  <c r="G2470" i="20"/>
  <c r="G2473" i="20"/>
  <c r="G2474" i="20"/>
  <c r="G2477" i="20"/>
  <c r="G2478" i="20"/>
  <c r="G2479" i="20"/>
  <c r="G2480" i="20"/>
  <c r="G2481" i="20"/>
  <c r="G2482" i="20"/>
  <c r="G2485" i="20"/>
  <c r="G2486" i="20"/>
  <c r="G2489" i="20"/>
  <c r="G2490" i="20"/>
  <c r="G2493" i="20"/>
  <c r="G2494" i="20"/>
  <c r="G2497" i="20"/>
  <c r="G2498" i="20"/>
  <c r="G2500" i="20"/>
  <c r="G2501" i="20"/>
  <c r="G2502" i="20"/>
  <c r="G2505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61" i="20"/>
  <c r="G3057" i="20"/>
  <c r="G3045" i="20"/>
  <c r="G3041" i="20"/>
  <c r="G3029" i="20"/>
  <c r="G3025" i="20"/>
  <c r="G3013" i="20"/>
  <c r="G3009" i="20"/>
  <c r="G2997" i="20"/>
  <c r="G2993" i="20"/>
  <c r="G2981" i="20"/>
  <c r="G2977" i="20"/>
  <c r="G2965" i="20"/>
  <c r="G2961" i="20"/>
  <c r="G2949" i="20"/>
  <c r="G2945" i="20"/>
  <c r="G2933" i="20"/>
  <c r="G2929" i="20"/>
  <c r="G2917" i="20"/>
  <c r="G2913" i="20"/>
  <c r="G2901" i="20"/>
  <c r="G2897" i="20"/>
  <c r="G2885" i="20"/>
  <c r="G2881" i="20"/>
  <c r="G2869" i="20"/>
  <c r="G2865" i="20"/>
  <c r="G2853" i="20"/>
  <c r="G2849" i="20"/>
  <c r="G2837" i="20"/>
  <c r="G2833" i="20"/>
  <c r="G2821" i="20"/>
  <c r="G2817" i="20"/>
  <c r="G2807" i="20"/>
  <c r="G2803" i="20"/>
  <c r="G2791" i="20"/>
  <c r="G2787" i="20"/>
  <c r="G2779" i="20"/>
  <c r="G2771" i="20"/>
  <c r="G2763" i="20"/>
  <c r="G2755" i="20"/>
  <c r="G2747" i="20"/>
  <c r="G2739" i="20"/>
  <c r="G2731" i="20"/>
  <c r="G2723" i="20"/>
  <c r="G2715" i="20"/>
  <c r="G2707" i="20"/>
  <c r="G2699" i="20"/>
  <c r="G2691" i="20"/>
  <c r="G2683" i="20"/>
  <c r="G2675" i="20"/>
  <c r="G2671" i="20"/>
  <c r="G2663" i="20"/>
  <c r="G2659" i="20"/>
  <c r="G2655" i="20"/>
  <c r="G2651" i="20"/>
  <c r="G2643" i="20"/>
  <c r="G2639" i="20"/>
  <c r="G2628" i="20"/>
  <c r="G2624" i="20"/>
  <c r="G2615" i="20"/>
  <c r="G2611" i="20"/>
  <c r="G2603" i="20"/>
  <c r="G2599" i="20"/>
  <c r="G2595" i="20"/>
  <c r="G2591" i="20"/>
  <c r="G2583" i="20"/>
  <c r="G2579" i="20"/>
  <c r="G2571" i="20"/>
  <c r="G2567" i="20"/>
  <c r="G2563" i="20"/>
  <c r="G2559" i="20"/>
  <c r="G2551" i="20"/>
  <c r="G2547" i="20"/>
  <c r="G2539" i="20"/>
  <c r="G2535" i="20"/>
  <c r="G2531" i="20"/>
  <c r="G2527" i="20"/>
  <c r="G2519" i="20"/>
  <c r="G2515" i="20"/>
  <c r="G2507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4" i="20"/>
  <c r="G2496" i="20"/>
  <c r="G2492" i="20"/>
  <c r="G2488" i="20"/>
  <c r="G2484" i="20"/>
  <c r="G2476" i="20"/>
  <c r="G2472" i="20"/>
  <c r="G2464" i="20"/>
  <c r="G2460" i="20"/>
  <c r="G2456" i="20"/>
  <c r="G2452" i="20"/>
  <c r="G2444" i="20"/>
  <c r="G2440" i="20"/>
  <c r="G2432" i="20"/>
  <c r="G2428" i="20"/>
  <c r="G2424" i="20"/>
  <c r="G2420" i="20"/>
  <c r="G2412" i="20"/>
  <c r="G2408" i="20"/>
  <c r="G2400" i="20"/>
  <c r="G2396" i="20"/>
  <c r="G2392" i="20"/>
  <c r="G2388" i="20"/>
  <c r="G2380" i="20"/>
  <c r="G2376" i="20"/>
  <c r="G2368" i="20"/>
  <c r="G2364" i="20"/>
  <c r="G2360" i="20"/>
  <c r="G2356" i="20"/>
  <c r="G2348" i="20"/>
  <c r="G2344" i="20"/>
  <c r="G2336" i="20"/>
  <c r="G2332" i="20"/>
  <c r="G2328" i="20"/>
  <c r="G2324" i="20"/>
  <c r="G2316" i="20"/>
  <c r="G2312" i="20"/>
  <c r="G2304" i="20"/>
  <c r="G2300" i="20"/>
  <c r="G2296" i="20"/>
  <c r="G2292" i="20"/>
  <c r="G2284" i="20"/>
  <c r="G2280" i="20"/>
  <c r="G2272" i="20"/>
  <c r="G2268" i="20"/>
  <c r="G2264" i="20"/>
  <c r="G2260" i="20"/>
  <c r="G2252" i="20"/>
  <c r="G2248" i="20"/>
  <c r="G2240" i="20"/>
  <c r="G2236" i="20"/>
  <c r="G2232" i="20"/>
  <c r="G2228" i="20"/>
  <c r="G2220" i="20"/>
  <c r="G2216" i="20"/>
  <c r="G2208" i="20"/>
  <c r="G2204" i="20"/>
  <c r="G2200" i="20"/>
  <c r="G2196" i="20"/>
  <c r="G2188" i="20"/>
  <c r="G2184" i="20"/>
  <c r="G2177" i="20"/>
  <c r="G2174" i="20"/>
  <c r="G2170" i="20"/>
  <c r="G2166" i="20"/>
  <c r="G2158" i="20"/>
  <c r="G2154" i="20"/>
  <c r="G2146" i="20"/>
  <c r="G2142" i="20"/>
  <c r="G2138" i="20"/>
  <c r="G2134" i="20"/>
  <c r="G2126" i="20"/>
  <c r="G2122" i="20"/>
  <c r="G2114" i="20"/>
  <c r="G2110" i="20"/>
  <c r="G2106" i="20"/>
  <c r="G2102" i="20"/>
  <c r="G2094" i="20"/>
  <c r="G2090" i="20"/>
  <c r="G2082" i="20"/>
  <c r="G2078" i="20"/>
  <c r="G2074" i="20"/>
  <c r="G2070" i="20"/>
  <c r="G2062" i="20"/>
  <c r="G2058" i="20"/>
  <c r="G2050" i="20"/>
  <c r="G2046" i="20"/>
  <c r="G2042" i="20"/>
  <c r="G2038" i="20"/>
  <c r="G2030" i="20"/>
  <c r="G2026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6" i="20"/>
  <c r="G3052" i="20"/>
  <c r="G3040" i="20"/>
  <c r="G3036" i="20"/>
  <c r="G3024" i="20"/>
  <c r="G3020" i="20"/>
  <c r="G3008" i="20"/>
  <c r="G3004" i="20"/>
  <c r="G2992" i="20"/>
  <c r="G2988" i="20"/>
  <c r="G2976" i="20"/>
  <c r="G2972" i="20"/>
  <c r="G2960" i="20"/>
  <c r="G2956" i="20"/>
  <c r="G2944" i="20"/>
  <c r="G2940" i="20"/>
  <c r="G2928" i="20"/>
  <c r="G2924" i="20"/>
  <c r="G2912" i="20"/>
  <c r="G2908" i="20"/>
  <c r="G2896" i="20"/>
  <c r="G2892" i="20"/>
  <c r="G2880" i="20"/>
  <c r="G2876" i="20"/>
  <c r="G2864" i="20"/>
  <c r="G2860" i="20"/>
  <c r="G2848" i="20"/>
  <c r="G2844" i="20"/>
  <c r="G2832" i="20"/>
  <c r="G2828" i="20"/>
  <c r="G2814" i="20"/>
  <c r="G2802" i="20"/>
  <c r="G2798" i="20"/>
  <c r="G2786" i="20"/>
  <c r="G2778" i="20"/>
  <c r="G2770" i="20"/>
  <c r="G2762" i="20"/>
  <c r="G2754" i="20"/>
  <c r="G2746" i="20"/>
  <c r="G2738" i="20"/>
  <c r="G2730" i="20"/>
  <c r="G2722" i="20"/>
  <c r="G2714" i="20"/>
  <c r="G2706" i="20"/>
  <c r="G2698" i="20"/>
  <c r="G2690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1" i="20"/>
  <c r="G2627" i="20"/>
  <c r="G2623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2518" i="20"/>
  <c r="G2514" i="20"/>
  <c r="G2510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3" i="20"/>
  <c r="G2499" i="20"/>
  <c r="G2495" i="20"/>
  <c r="G2487" i="20"/>
  <c r="G2483" i="20"/>
  <c r="G2475" i="20"/>
  <c r="G2471" i="20"/>
  <c r="G2467" i="20"/>
  <c r="G2463" i="20"/>
  <c r="G2455" i="20"/>
  <c r="G2451" i="20"/>
  <c r="G2443" i="20"/>
  <c r="G2439" i="20"/>
  <c r="G2435" i="20"/>
  <c r="G2431" i="20"/>
  <c r="G2423" i="20"/>
  <c r="G2419" i="20"/>
  <c r="G2411" i="20"/>
  <c r="G2407" i="20"/>
  <c r="G2403" i="20"/>
  <c r="G2399" i="20"/>
  <c r="G2391" i="20"/>
  <c r="G2387" i="20"/>
  <c r="G2379" i="20"/>
  <c r="G2375" i="20"/>
  <c r="G2371" i="20"/>
  <c r="G2367" i="20"/>
  <c r="G2359" i="20"/>
  <c r="G2355" i="20"/>
  <c r="G2347" i="20"/>
  <c r="G2343" i="20"/>
  <c r="G2339" i="20"/>
  <c r="G2335" i="20"/>
  <c r="G2327" i="20"/>
  <c r="G2323" i="20"/>
  <c r="G2315" i="20"/>
  <c r="G2311" i="20"/>
  <c r="G2307" i="20"/>
  <c r="G2303" i="20"/>
  <c r="G2295" i="20"/>
  <c r="G2291" i="20"/>
  <c r="G2283" i="20"/>
  <c r="G2279" i="20"/>
  <c r="G2275" i="20"/>
  <c r="G2271" i="20"/>
  <c r="G2263" i="20"/>
  <c r="G2259" i="20"/>
  <c r="G2251" i="20"/>
  <c r="G2247" i="20"/>
  <c r="G2243" i="20"/>
  <c r="G2239" i="20"/>
  <c r="G2231" i="20"/>
  <c r="G2227" i="20"/>
  <c r="G2219" i="20"/>
  <c r="G2215" i="20"/>
  <c r="G2211" i="20"/>
  <c r="G2207" i="20"/>
  <c r="G2199" i="20"/>
  <c r="G2195" i="20"/>
  <c r="G2187" i="20"/>
  <c r="G2183" i="20"/>
  <c r="G2180" i="20"/>
  <c r="G2169" i="20"/>
  <c r="G2165" i="20"/>
  <c r="G2157" i="20"/>
  <c r="G2153" i="20"/>
  <c r="G2149" i="20"/>
  <c r="G2145" i="20"/>
  <c r="G2137" i="20"/>
  <c r="G2133" i="20"/>
  <c r="G2125" i="20"/>
  <c r="G2121" i="20"/>
  <c r="G2117" i="20"/>
  <c r="G2113" i="20"/>
  <c r="G2105" i="20"/>
  <c r="G2101" i="20"/>
  <c r="G2093" i="20"/>
  <c r="G2089" i="20"/>
  <c r="G2085" i="20"/>
  <c r="G2081" i="20"/>
  <c r="G2073" i="20"/>
  <c r="G2069" i="20"/>
  <c r="G2061" i="20"/>
  <c r="G2057" i="20"/>
  <c r="G2053" i="20"/>
  <c r="G2049" i="20"/>
  <c r="G2041" i="20"/>
  <c r="G2037" i="20"/>
  <c r="G2029" i="20"/>
  <c r="G2025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928" i="20"/>
  <c r="G3917" i="20"/>
  <c r="G3913" i="20"/>
  <c r="G3902" i="20"/>
  <c r="G3898" i="20"/>
  <c r="G3886" i="20"/>
  <c r="G3882" i="20"/>
  <c r="G3870" i="20"/>
  <c r="G3866" i="20"/>
  <c r="G3854" i="20"/>
  <c r="G3850" i="20"/>
  <c r="G3838" i="20"/>
  <c r="G3834" i="20"/>
  <c r="G3822" i="20"/>
  <c r="G3818" i="20"/>
  <c r="G3806" i="20"/>
  <c r="G3802" i="20"/>
  <c r="G3790" i="20"/>
  <c r="G3786" i="20"/>
  <c r="G3774" i="20"/>
  <c r="G3770" i="20"/>
  <c r="G3758" i="20"/>
  <c r="G3754" i="20"/>
  <c r="G3742" i="20"/>
  <c r="G3738" i="20"/>
  <c r="G3726" i="20"/>
  <c r="G3722" i="20"/>
  <c r="G3710" i="20"/>
  <c r="G3706" i="20"/>
  <c r="G3694" i="20"/>
  <c r="G3690" i="20"/>
  <c r="G3678" i="20"/>
  <c r="G3674" i="20"/>
  <c r="G3662" i="20"/>
  <c r="G3658" i="20"/>
  <c r="G3646" i="20"/>
  <c r="G3642" i="20"/>
  <c r="G3630" i="20"/>
  <c r="G3626" i="20"/>
  <c r="G3614" i="20"/>
  <c r="G3610" i="20"/>
  <c r="G3598" i="20"/>
  <c r="G3594" i="20"/>
  <c r="G3582" i="20"/>
  <c r="G3578" i="20"/>
  <c r="G3566" i="20"/>
  <c r="G3562" i="20"/>
  <c r="G3550" i="20"/>
  <c r="G3546" i="20"/>
  <c r="G3534" i="20"/>
  <c r="G3530" i="20"/>
  <c r="G3518" i="20"/>
  <c r="G3514" i="20"/>
  <c r="G3502" i="20"/>
  <c r="G3498" i="20"/>
  <c r="G3486" i="20"/>
  <c r="G3483" i="20"/>
  <c r="G3471" i="20"/>
  <c r="G3456" i="20"/>
  <c r="G3452" i="20"/>
  <c r="G3440" i="20"/>
  <c r="G3436" i="20"/>
  <c r="G3424" i="20"/>
  <c r="G3420" i="20"/>
  <c r="G3408" i="20"/>
  <c r="G3404" i="20"/>
  <c r="G3392" i="20"/>
  <c r="G3388" i="20"/>
  <c r="G3376" i="20"/>
  <c r="G3372" i="20"/>
  <c r="G3360" i="20"/>
  <c r="G3356" i="20"/>
  <c r="G3344" i="20"/>
  <c r="G3340" i="20"/>
  <c r="G3328" i="20"/>
  <c r="G3324" i="20"/>
  <c r="G3312" i="20"/>
  <c r="G3308" i="20"/>
  <c r="G3296" i="20"/>
  <c r="G3292" i="20"/>
  <c r="G3280" i="20"/>
  <c r="G3276" i="20"/>
  <c r="G3264" i="20"/>
  <c r="G3260" i="20"/>
  <c r="G3248" i="20"/>
  <c r="G3244" i="20"/>
  <c r="G3232" i="20"/>
  <c r="G3228" i="20"/>
  <c r="G3216" i="20"/>
  <c r="G3212" i="20"/>
  <c r="G3200" i="20"/>
  <c r="G3196" i="20"/>
  <c r="G3184" i="20"/>
  <c r="G3180" i="20"/>
  <c r="G3168" i="20"/>
  <c r="G3164" i="20"/>
  <c r="G3152" i="20"/>
  <c r="G3148" i="20"/>
  <c r="G3136" i="20"/>
  <c r="G3132" i="20"/>
  <c r="G3120" i="20"/>
  <c r="G3116" i="20"/>
  <c r="G3104" i="20"/>
  <c r="G3100" i="20"/>
  <c r="G3088" i="20"/>
  <c r="G3084" i="20"/>
  <c r="G3072" i="20"/>
  <c r="G3068" i="20"/>
  <c r="C2991" i="1"/>
  <c r="C1560" i="1"/>
  <c r="C1315" i="1"/>
  <c r="C2064" i="1"/>
  <c r="C3401" i="1"/>
  <c r="C3482" i="1"/>
  <c r="C3486" i="1"/>
  <c r="C3531" i="1"/>
  <c r="C3569" i="1"/>
  <c r="C3336" i="1"/>
  <c r="C146" i="1"/>
  <c r="C1216" i="1"/>
  <c r="C1455" i="1"/>
  <c r="C2063" i="1"/>
  <c r="C3408" i="1"/>
  <c r="C3470" i="1"/>
  <c r="C3489" i="1"/>
  <c r="C3539" i="1"/>
  <c r="C3574" i="1"/>
  <c r="C3689" i="1"/>
  <c r="C66" i="1"/>
  <c r="C1318" i="1"/>
  <c r="C1504" i="1"/>
  <c r="C2062" i="1"/>
  <c r="C3480" i="1"/>
  <c r="C3472" i="1"/>
  <c r="C3490" i="1"/>
  <c r="C3553" i="1"/>
  <c r="C3366" i="1"/>
  <c r="C3102" i="1"/>
  <c r="C2697" i="1"/>
  <c r="C2693" i="1"/>
  <c r="C168" i="1"/>
  <c r="C1320" i="1"/>
  <c r="C1649" i="1"/>
  <c r="C1873" i="1"/>
  <c r="C3481" i="1"/>
  <c r="C3474" i="1"/>
  <c r="C3520" i="1"/>
  <c r="C3557" i="1"/>
  <c r="C3590" i="1"/>
  <c r="C2006" i="1"/>
  <c r="C1322" i="1"/>
  <c r="C1892" i="1"/>
  <c r="C1409" i="1"/>
  <c r="C1826" i="1"/>
  <c r="C1657" i="1"/>
  <c r="C1238" i="1"/>
  <c r="C1844" i="1"/>
  <c r="C2151" i="1"/>
  <c r="C2963" i="1"/>
  <c r="C1416" i="1"/>
  <c r="C1099" i="1"/>
  <c r="C1485" i="1"/>
  <c r="C2035" i="1"/>
  <c r="C3674" i="1"/>
  <c r="C3108" i="1"/>
  <c r="C2883" i="1"/>
  <c r="C3007" i="1"/>
  <c r="C2976" i="1"/>
  <c r="C2210" i="1"/>
  <c r="C3820" i="1"/>
  <c r="C3324" i="1"/>
  <c r="C3323" i="1"/>
  <c r="C3265" i="1"/>
  <c r="C1995" i="1"/>
  <c r="C1329" i="1"/>
  <c r="C3666" i="1"/>
  <c r="C1137" i="1"/>
  <c r="C2160" i="1"/>
  <c r="C2886" i="1"/>
  <c r="C3633" i="1"/>
  <c r="C1688" i="1"/>
  <c r="C3430" i="1"/>
  <c r="C1407" i="1"/>
  <c r="C2068" i="1"/>
  <c r="C2788" i="1"/>
  <c r="C3561" i="1"/>
  <c r="C1448" i="1"/>
  <c r="C1088" i="1"/>
  <c r="C1593" i="1"/>
  <c r="C3264" i="1"/>
  <c r="C3631" i="1"/>
  <c r="C1584" i="1"/>
  <c r="C3042" i="1"/>
  <c r="C2780" i="1"/>
  <c r="C1484" i="1"/>
  <c r="C1117" i="1"/>
  <c r="C3567" i="1"/>
  <c r="C3662" i="1"/>
  <c r="C2974" i="1"/>
  <c r="C2943" i="1"/>
  <c r="C1349" i="1"/>
  <c r="C2381" i="1"/>
  <c r="C2973" i="1"/>
  <c r="C3446" i="1"/>
  <c r="C2158" i="1"/>
  <c r="C1806" i="1"/>
  <c r="C2056" i="1"/>
  <c r="C2954" i="1"/>
  <c r="C2729" i="1"/>
  <c r="C2783" i="1"/>
  <c r="C2050" i="1"/>
  <c r="C2396" i="1"/>
  <c r="C2726" i="1"/>
  <c r="C1901" i="1"/>
  <c r="C2975" i="1"/>
  <c r="C1366" i="1"/>
  <c r="C2024" i="1"/>
  <c r="C1588" i="1"/>
  <c r="C3090" i="1"/>
  <c r="C2740" i="1"/>
  <c r="C3637" i="1"/>
  <c r="C3263" i="1"/>
  <c r="C1198" i="1"/>
  <c r="C1999" i="1"/>
  <c r="C3097" i="1"/>
  <c r="C2025" i="1"/>
  <c r="C1582" i="1"/>
  <c r="C3041" i="1"/>
  <c r="C2948" i="1"/>
  <c r="C3059" i="1"/>
  <c r="C1119" i="1"/>
  <c r="C3673" i="1"/>
  <c r="C2265" i="1"/>
  <c r="C1733" i="1"/>
  <c r="C2728" i="1"/>
  <c r="C3551" i="1"/>
  <c r="C2938" i="1"/>
  <c r="C2206" i="1"/>
  <c r="C3528" i="1"/>
  <c r="C3325" i="1"/>
  <c r="C3588" i="1"/>
  <c r="C2626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5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3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2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4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4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4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5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7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1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46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48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0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2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457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<sst xmlns="http://schemas.openxmlformats.org/spreadsheetml/2006/main" count="9561" uniqueCount="4838">
  <si>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</si>
  <si>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</si>
  <si>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</si>
  <si>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</si>
  <si>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</si>
  <si>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</si>
  <si>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</si>
  <si>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</si>
  <si>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</si>
  <si>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</si>
  <si>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</si>
  <si>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</si>
  <si>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</si>
  <si>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</si>
  <si>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</si>
  <si>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</si>
  <si>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</si>
  <si>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</si>
  <si>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</si>
  <si>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</si>
  <si>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</si>
  <si>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</si>
  <si>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</si>
  <si>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</si>
  <si>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</si>
  <si>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</si>
  <si>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</si>
  <si>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</si>
  <si>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</si>
  <si>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</si>
  <si>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</si>
  <si>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</si>
  <si>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</si>
  <si>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</si>
  <si>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</si>
  <si>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</si>
  <si>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</si>
  <si>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</si>
  <si>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</si>
  <si>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</si>
  <si>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</si>
  <si>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</si>
  <si>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</si>
  <si>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</si>
  <si>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</si>
  <si>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</si>
  <si>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</si>
  <si>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</si>
  <si>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</si>
  <si>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</si>
  <si>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</si>
  <si>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</si>
  <si>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</si>
  <si>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</si>
  <si>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</si>
  <si>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</si>
  <si>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</si>
  <si>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</si>
  <si>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</si>
  <si>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</si>
  <si>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</si>
  <si>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</si>
  <si>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</si>
  <si>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</si>
  <si>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</si>
  <si>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г.Астрахань, ул. Эспланадная, 38 литер А</t>
  </si>
  <si>
    <t>Ремонт внутридомовых инженерных систем водоснабжения</t>
  </si>
  <si>
    <t xml:space="preserve">Ремонт фундамента многоквартирного дома </t>
  </si>
  <si>
    <t>Ремонт подъездов</t>
  </si>
  <si>
    <t>Ремонт фасада</t>
  </si>
  <si>
    <t>г.Астрахань, ул. Авиационная, 30</t>
  </si>
  <si>
    <t>г.Астрахань, ул. Кирова, 54</t>
  </si>
  <si>
    <t>г.Нариманов,ул. Волгоградская, 19</t>
  </si>
  <si>
    <t>с. Образцово- Травино, ул. Фрунзе, 10</t>
  </si>
  <si>
    <t xml:space="preserve">Ремонт или замена лифтового оборудования, признанного непригодным для эксплуатации </t>
  </si>
  <si>
    <t>г.Астрахань, ул. Н.Островского, 5б</t>
  </si>
  <si>
    <t>р. п. Ильинка, ул. Советская, 25</t>
  </si>
  <si>
    <t>р. п. Ильинка, ул. Чкалова, 8</t>
  </si>
  <si>
    <t>Установка коллективных (общедомовых) приборов учета потребления холодной воды</t>
  </si>
  <si>
    <t>г.Астрахань, ул. 11 Кр.Армии, 1</t>
  </si>
  <si>
    <t>г.Астрахань, ул. Кр.Набережная, 229 литер А</t>
  </si>
  <si>
    <t>г.Астрахань, ул. Победы, 54 литер А</t>
  </si>
  <si>
    <t>г.Астрахань, ул. Савушкина, 15</t>
  </si>
  <si>
    <t>Ремонт внутридомовых инженерных систем водоснабжения (ГВС)</t>
  </si>
  <si>
    <t>установка коллективных (общедомовых) приборов учета потребления тепловой энергии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</si>
  <si>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</si>
  <si>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</si>
  <si>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</si>
  <si>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</si>
  <si>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</si>
  <si>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</si>
  <si>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</si>
  <si>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</si>
  <si>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</si>
  <si>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</si>
  <si>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</si>
  <si>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</si>
  <si>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</si>
  <si>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</si>
  <si>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</si>
  <si>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</si>
  <si>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</si>
  <si>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</si>
  <si>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</si>
  <si>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</si>
  <si>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</si>
  <si>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</si>
  <si>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</si>
  <si>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</si>
  <si>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</si>
  <si>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</si>
  <si>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</si>
  <si>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</si>
  <si>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</si>
  <si>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</si>
  <si>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</si>
  <si>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</si>
  <si>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</si>
  <si>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</si>
  <si>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</si>
  <si>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</si>
  <si>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</si>
  <si>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</si>
  <si>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</si>
  <si>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</si>
  <si>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</si>
  <si>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д.31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</si>
  <si>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</si>
  <si>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</si>
  <si>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</si>
  <si>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</si>
  <si>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</si>
  <si>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</si>
  <si>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</si>
  <si>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</si>
  <si>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</si>
  <si>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</si>
  <si>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</si>
  <si>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</si>
  <si>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</si>
  <si>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</si>
  <si>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</si>
  <si>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</si>
  <si>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</si>
  <si>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</si>
  <si>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</si>
  <si>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</si>
  <si>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</si>
  <si>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</si>
  <si>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</si>
  <si>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</si>
  <si>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</si>
  <si>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</si>
  <si>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</si>
  <si>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</si>
  <si>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</si>
  <si>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</si>
  <si>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</si>
  <si>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</si>
  <si>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</si>
  <si>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</si>
  <si>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</si>
  <si>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</si>
  <si>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</si>
  <si>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</si>
  <si>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</si>
  <si>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</si>
  <si>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</si>
  <si>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</si>
  <si>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</si>
  <si>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</si>
  <si>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</si>
  <si>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</si>
  <si>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</si>
  <si>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</si>
  <si>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</si>
  <si>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</si>
  <si>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</si>
  <si>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</si>
  <si>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</si>
  <si>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</si>
  <si>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</si>
  <si>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</si>
  <si>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</si>
  <si>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</si>
  <si>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</si>
  <si>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</si>
  <si>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</si>
  <si>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</si>
  <si>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</si>
  <si>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</si>
  <si>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</si>
  <si>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</si>
  <si>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</si>
  <si>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</si>
  <si>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</si>
  <si>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</si>
  <si>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</si>
  <si>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</si>
  <si>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</si>
  <si>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</si>
  <si>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</si>
  <si>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</si>
  <si>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</si>
  <si>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</si>
  <si>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</si>
  <si>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</si>
  <si>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</si>
  <si>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</si>
  <si>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</si>
  <si>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</si>
  <si>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</si>
  <si>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</si>
  <si>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</si>
  <si>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</si>
  <si>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</si>
  <si>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</si>
  <si>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</si>
  <si>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</si>
  <si>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</si>
  <si>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</si>
  <si>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</si>
  <si>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</si>
  <si>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</si>
  <si>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</si>
  <si>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</si>
  <si>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</si>
  <si>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</si>
  <si>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</si>
  <si>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</si>
  <si>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</si>
  <si>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</si>
  <si>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</si>
  <si>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</si>
  <si>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</si>
  <si>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</si>
  <si>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>Володарского ул. д.4 - корп. 32 пом.37</t>
  </si>
  <si>
    <t xml:space="preserve">Володарского ул. д.8 </t>
  </si>
  <si>
    <t xml:space="preserve">Всеволода Ноздрина ул. д.13 </t>
  </si>
  <si>
    <t xml:space="preserve">Всеволода Ноздрина ул. д.18 </t>
  </si>
  <si>
    <t xml:space="preserve">Всеволода Ноздрина ул. д.28 </t>
  </si>
  <si>
    <t xml:space="preserve">Всеволода Ноздрина ул. д.29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</si>
  <si>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</si>
  <si>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</si>
  <si>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</si>
  <si>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</si>
  <si>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</si>
  <si>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</si>
  <si>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</si>
  <si>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</si>
  <si>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</si>
  <si>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</si>
  <si>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</si>
  <si>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</si>
  <si>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</si>
  <si>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</si>
  <si>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</si>
  <si>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</si>
  <si>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</si>
  <si>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</si>
  <si>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</si>
  <si>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</si>
  <si>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</si>
  <si>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</si>
  <si>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</si>
  <si>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</si>
  <si>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</si>
  <si>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</si>
  <si>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</si>
  <si>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</si>
  <si>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</si>
  <si>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</si>
  <si>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</si>
  <si>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</si>
  <si>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</si>
  <si>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</si>
  <si>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</si>
  <si>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</si>
  <si>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</si>
  <si>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</si>
  <si>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</si>
  <si>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</si>
  <si>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</si>
  <si>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</si>
  <si>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</si>
  <si>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</si>
  <si>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</si>
  <si>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</si>
  <si>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</si>
  <si>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</si>
  <si>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</si>
  <si>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</si>
  <si>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</si>
  <si>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</si>
  <si>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</si>
  <si>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</si>
  <si>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</si>
  <si>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</si>
  <si>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</si>
  <si>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</si>
  <si>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</si>
  <si>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</si>
  <si>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</si>
  <si>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</si>
  <si>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</si>
  <si>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</si>
  <si>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</si>
  <si>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</si>
  <si>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</si>
  <si>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</si>
  <si>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</si>
  <si>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</si>
  <si>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</si>
  <si>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</si>
  <si>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</si>
  <si>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Зеленгинская ул. д.57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</si>
  <si>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</si>
  <si>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</si>
  <si>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</si>
  <si>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</si>
  <si>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</si>
  <si>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</si>
  <si>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</si>
  <si>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</si>
  <si>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</si>
  <si>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</si>
  <si>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</si>
  <si>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</si>
  <si>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</si>
  <si>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</si>
  <si>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</si>
  <si>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</si>
  <si>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</si>
  <si>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</si>
  <si>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</si>
  <si>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</si>
  <si>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</si>
  <si>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</si>
  <si>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</si>
  <si>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</si>
  <si>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</si>
  <si>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</si>
  <si>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</si>
  <si>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</si>
  <si>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</si>
  <si>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</si>
  <si>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</si>
  <si>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</si>
  <si>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</si>
  <si>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</si>
  <si>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</si>
  <si>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</si>
  <si>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</si>
  <si>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</si>
  <si>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</si>
  <si>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</si>
  <si>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</si>
  <si>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</si>
  <si>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</si>
  <si>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</si>
  <si>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</si>
  <si>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</si>
  <si>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</si>
  <si>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</si>
  <si>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</si>
  <si>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</si>
  <si>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</si>
  <si>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</si>
  <si>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</si>
  <si>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</si>
  <si>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</si>
  <si>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</si>
  <si>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</si>
  <si>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</si>
  <si>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</si>
  <si>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</si>
  <si>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</si>
  <si>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</si>
  <si>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</si>
  <si>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</si>
  <si>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</si>
  <si>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</si>
  <si>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</si>
  <si>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</si>
  <si>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</si>
  <si>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</si>
  <si>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</si>
  <si>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</si>
  <si>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</si>
  <si>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</si>
  <si>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</si>
  <si>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</si>
  <si>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</si>
  <si>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</si>
  <si>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</si>
  <si>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</si>
  <si>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</si>
  <si>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</si>
  <si>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</si>
  <si>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</si>
  <si>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</si>
  <si>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</si>
  <si>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</si>
  <si>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</si>
  <si>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</si>
  <si>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</si>
  <si>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>Красная Набережная ул. д.15 пом.3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</si>
  <si>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</si>
  <si>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</si>
  <si>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</si>
  <si>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</si>
  <si>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</si>
  <si>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</si>
  <si>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</si>
  <si>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</si>
  <si>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</si>
  <si>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</si>
  <si>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</si>
  <si>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</si>
  <si>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</si>
  <si>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</si>
  <si>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</si>
  <si>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</si>
  <si>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</si>
  <si>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</si>
  <si>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</si>
  <si>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</si>
  <si>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</si>
  <si>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</si>
  <si>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</si>
  <si>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</si>
  <si>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</si>
  <si>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</si>
  <si>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</si>
  <si>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</si>
  <si>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</si>
  <si>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</si>
  <si>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</si>
  <si>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</si>
  <si>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</si>
  <si>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</si>
  <si>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</si>
  <si>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</si>
  <si>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</si>
  <si>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</si>
  <si>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</si>
  <si>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</si>
  <si>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</si>
  <si>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</si>
  <si>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</si>
  <si>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</si>
  <si>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</si>
  <si>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</si>
  <si>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</si>
  <si>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</si>
  <si>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</si>
  <si>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</si>
  <si>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</si>
  <si>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</si>
  <si>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</si>
  <si>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</si>
  <si>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</si>
  <si>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</si>
  <si>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</si>
  <si>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</si>
  <si>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</si>
  <si>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</si>
  <si>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</si>
  <si>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</si>
  <si>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</si>
  <si>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</si>
  <si>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</si>
  <si>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</si>
  <si>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</si>
  <si>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</si>
  <si>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</si>
  <si>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</si>
  <si>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</si>
  <si>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</si>
  <si>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</si>
  <si>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</si>
  <si>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</si>
  <si>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</si>
  <si>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</si>
  <si>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</si>
  <si>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</si>
  <si>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</si>
  <si>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</si>
  <si>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>Куликова ул. д.66 - корп. 2 пом.37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</si>
  <si>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</si>
  <si>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</si>
  <si>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</si>
  <si>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</si>
  <si>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</si>
  <si>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</si>
  <si>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</si>
  <si>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</si>
  <si>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</si>
  <si>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</si>
  <si>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</si>
  <si>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</si>
  <si>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</si>
  <si>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</si>
  <si>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</si>
  <si>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</si>
  <si>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</si>
  <si>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</si>
  <si>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</si>
  <si>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</si>
  <si>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</si>
  <si>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</si>
  <si>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</si>
  <si>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</si>
  <si>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</si>
  <si>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</si>
  <si>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</si>
  <si>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</si>
  <si>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</si>
  <si>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</si>
  <si>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</si>
  <si>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</si>
  <si>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</si>
  <si>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</si>
  <si>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</si>
  <si>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</si>
  <si>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</si>
  <si>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</si>
  <si>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</si>
  <si>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</si>
  <si>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</si>
  <si>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</si>
  <si>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</si>
  <si>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</si>
  <si>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</si>
  <si>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</si>
  <si>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</si>
  <si>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</si>
  <si>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</si>
  <si>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</si>
  <si>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</si>
  <si>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</si>
  <si>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</si>
  <si>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</si>
  <si>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</si>
  <si>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</si>
  <si>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</si>
  <si>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</si>
  <si>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</si>
  <si>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</si>
  <si>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</si>
  <si>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</si>
  <si>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</si>
  <si>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</si>
  <si>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</si>
  <si>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</si>
  <si>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</si>
  <si>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</si>
  <si>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</si>
  <si>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</si>
  <si>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</si>
  <si>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</si>
  <si>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</si>
  <si>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</si>
  <si>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</si>
  <si>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</si>
  <si>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</si>
  <si>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</si>
  <si>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</si>
  <si>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</si>
  <si>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</si>
  <si>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</si>
  <si>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</si>
  <si>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</si>
  <si>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</si>
  <si>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</si>
  <si>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</si>
  <si>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</si>
  <si>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</si>
  <si>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</si>
  <si>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</si>
  <si>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</si>
  <si>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</si>
  <si>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</si>
  <si>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</si>
  <si>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</si>
  <si>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</si>
  <si>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</si>
  <si>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</si>
  <si>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</si>
  <si>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</si>
  <si>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</si>
  <si>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</si>
  <si>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</si>
  <si>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</si>
  <si>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</si>
  <si>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</si>
  <si>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</si>
  <si>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</si>
  <si>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</si>
  <si>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</si>
  <si>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</si>
  <si>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</si>
  <si>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</si>
  <si>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</si>
  <si>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</si>
  <si>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</si>
  <si>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</si>
  <si>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</si>
  <si>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</si>
  <si>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</si>
  <si>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</si>
  <si>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</si>
  <si>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</si>
  <si>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</si>
  <si>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</si>
  <si>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</si>
  <si>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</si>
  <si>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</si>
  <si>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</si>
  <si>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</si>
  <si>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</si>
  <si>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</si>
  <si>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</si>
  <si>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</si>
  <si>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</si>
  <si>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</si>
  <si>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</si>
  <si>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</si>
  <si>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</si>
  <si>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</si>
  <si>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</si>
  <si>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</si>
  <si>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</si>
  <si>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</si>
  <si>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</si>
  <si>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</si>
  <si>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</si>
  <si>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</si>
  <si>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</si>
  <si>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</si>
  <si>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</si>
  <si>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</si>
  <si>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</si>
  <si>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</si>
  <si>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</si>
  <si>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</si>
  <si>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</si>
  <si>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</si>
  <si>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</si>
  <si>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</si>
  <si>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</si>
  <si>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</si>
  <si>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</si>
  <si>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</si>
  <si>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</si>
  <si>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</si>
  <si>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</si>
  <si>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</si>
  <si>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</si>
  <si>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</si>
  <si>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</si>
  <si>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</si>
  <si>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</si>
  <si>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</si>
  <si>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</si>
  <si>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</si>
  <si>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</si>
  <si>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</si>
  <si>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</si>
  <si>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</si>
  <si>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</si>
  <si>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</si>
  <si>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</si>
  <si>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</si>
  <si>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</si>
  <si>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</si>
  <si>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</si>
  <si>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</si>
  <si>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</si>
  <si>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</si>
  <si>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</si>
  <si>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</si>
  <si>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</si>
  <si>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</si>
  <si>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</si>
  <si>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</si>
  <si>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</si>
  <si>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</si>
  <si>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</si>
  <si>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</si>
  <si>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</si>
  <si>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</si>
  <si>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</si>
  <si>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</si>
  <si>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</si>
  <si>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</si>
  <si>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</si>
  <si>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</si>
  <si>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</si>
  <si>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</si>
  <si>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</si>
  <si>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</si>
  <si>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</si>
  <si>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</si>
  <si>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</si>
  <si>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</si>
  <si>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</si>
  <si>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</si>
  <si>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</si>
  <si>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</si>
  <si>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</si>
  <si>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</si>
  <si>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</si>
  <si>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</si>
  <si>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</si>
  <si>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</si>
  <si>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</si>
  <si>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</si>
  <si>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</si>
  <si>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</si>
  <si>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</si>
  <si>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</si>
  <si>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</si>
  <si>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Писарева ул. д.14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</si>
  <si>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</si>
  <si>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</si>
  <si>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</si>
  <si>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</si>
  <si>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</si>
  <si>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</si>
  <si>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</si>
  <si>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</si>
  <si>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</si>
  <si>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</si>
  <si>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</si>
  <si>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</si>
  <si>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</si>
  <si>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</si>
  <si>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</si>
  <si>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</si>
  <si>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</si>
  <si>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</si>
  <si>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</si>
  <si>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</si>
  <si>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</si>
  <si>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</si>
  <si>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</si>
  <si>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</si>
  <si>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</si>
  <si>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</si>
  <si>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</si>
  <si>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</si>
  <si>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</si>
  <si>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</si>
  <si>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</si>
  <si>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</si>
  <si>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</si>
  <si>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</si>
  <si>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</si>
  <si>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</si>
  <si>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</si>
  <si>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</si>
  <si>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</si>
  <si>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</si>
  <si>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</si>
  <si>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</si>
  <si>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</si>
  <si>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</si>
  <si>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</si>
  <si>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</si>
  <si>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</si>
  <si>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</si>
  <si>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</si>
  <si>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</si>
  <si>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</si>
  <si>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</si>
  <si>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</si>
  <si>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</si>
  <si>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</si>
  <si>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</si>
  <si>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</si>
  <si>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</si>
  <si>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</si>
  <si>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</si>
  <si>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</si>
  <si>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</si>
  <si>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</si>
  <si>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</si>
  <si>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</si>
  <si>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</si>
  <si>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</si>
  <si>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</si>
  <si>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</si>
  <si>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</si>
  <si>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</si>
  <si>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</si>
  <si>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</si>
  <si>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</si>
  <si>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</si>
  <si>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</si>
  <si>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</si>
  <si>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</si>
  <si>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</si>
  <si>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</si>
  <si>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</si>
  <si>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</si>
  <si>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</si>
  <si>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</si>
  <si>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</si>
  <si>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</si>
  <si>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</si>
  <si>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</si>
  <si>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</si>
  <si>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</si>
  <si>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</si>
  <si>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</si>
  <si>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</si>
  <si>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</si>
  <si>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</si>
  <si>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</si>
  <si>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д.26 </t>
  </si>
  <si>
    <t xml:space="preserve">Сен-Симона ул. д.27 </t>
  </si>
  <si>
    <t xml:space="preserve">Сен-Симона ул. д.32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</si>
  <si>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</si>
  <si>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</si>
  <si>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</si>
  <si>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</si>
  <si>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</si>
  <si>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</si>
  <si>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</si>
  <si>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</si>
  <si>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</si>
  <si>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</si>
  <si>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</si>
  <si>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</si>
  <si>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</si>
  <si>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</si>
  <si>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</si>
  <si>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</si>
  <si>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</si>
  <si>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</si>
  <si>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</si>
  <si>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</si>
  <si>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</si>
  <si>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</si>
  <si>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</si>
  <si>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</si>
  <si>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</si>
  <si>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</si>
  <si>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</si>
  <si>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</si>
  <si>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</si>
  <si>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</si>
  <si>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</si>
  <si>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</si>
  <si>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</si>
  <si>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</si>
  <si>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</si>
  <si>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</si>
  <si>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</si>
  <si>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</si>
  <si>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</si>
  <si>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</si>
  <si>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</si>
  <si>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</si>
  <si>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</si>
  <si>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</si>
  <si>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</si>
  <si>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</si>
  <si>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</si>
  <si>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</si>
  <si>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</si>
  <si>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</si>
  <si>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</si>
  <si>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</si>
  <si>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</si>
  <si>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</si>
  <si>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</si>
  <si>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</si>
  <si>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</si>
  <si>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</si>
  <si>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</si>
  <si>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</si>
  <si>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</si>
  <si>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</si>
  <si>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</si>
  <si>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</si>
  <si>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</si>
  <si>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</si>
  <si>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</si>
  <si>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</si>
  <si>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</si>
  <si>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</si>
  <si>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</si>
  <si>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</si>
  <si>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</si>
  <si>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</si>
  <si>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</si>
  <si>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</si>
  <si>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</si>
  <si>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</si>
  <si>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</si>
  <si>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</si>
  <si>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</si>
  <si>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</si>
  <si>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</si>
  <si>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</si>
  <si>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</si>
  <si>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</si>
  <si>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</si>
  <si>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</si>
  <si>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</si>
  <si>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</si>
  <si>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</si>
  <si>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</si>
  <si>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</si>
  <si>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</si>
  <si>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</si>
  <si>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</si>
  <si>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</si>
  <si>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</si>
  <si>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</si>
  <si>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</si>
  <si>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</si>
  <si>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</si>
  <si>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</si>
  <si>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</si>
  <si>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</si>
  <si>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</si>
  <si>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</si>
  <si>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</si>
  <si>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</si>
  <si>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</si>
  <si>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</si>
  <si>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</si>
  <si>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</si>
  <si>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</si>
  <si>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</si>
  <si>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</si>
  <si>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</si>
  <si>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</si>
  <si>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</si>
  <si>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</si>
  <si>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</si>
  <si>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</si>
  <si>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</si>
  <si>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</si>
  <si>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</si>
  <si>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</si>
  <si>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</si>
  <si>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</si>
  <si>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</si>
  <si>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</si>
  <si>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</si>
  <si>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</si>
  <si>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</si>
  <si>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</si>
  <si>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</si>
  <si>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</si>
  <si>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</si>
  <si>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</si>
  <si>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</si>
  <si>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</si>
  <si>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</si>
  <si>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</si>
  <si>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</si>
  <si>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</si>
  <si>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</si>
  <si>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</si>
  <si>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</si>
  <si>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</si>
  <si>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</si>
  <si>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</si>
  <si>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</si>
  <si>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</si>
  <si>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</si>
  <si>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</si>
  <si>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</si>
  <si>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</si>
  <si>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</si>
  <si>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</si>
  <si>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</si>
  <si>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</si>
  <si>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</si>
  <si>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</si>
  <si>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</si>
  <si>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</si>
  <si>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</si>
  <si>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</si>
  <si>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</si>
  <si>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</si>
  <si>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</si>
  <si>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</si>
  <si>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</si>
  <si>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</si>
  <si>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</si>
  <si>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</si>
  <si>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</si>
  <si>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</si>
  <si>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</si>
  <si>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</si>
  <si>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</si>
  <si>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</si>
  <si>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</si>
  <si>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</si>
  <si>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</si>
  <si>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</si>
  <si>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</si>
  <si>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</si>
  <si>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</si>
  <si>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</si>
  <si>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</si>
  <si>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</si>
  <si>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</si>
  <si>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</si>
  <si>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</si>
  <si>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</si>
  <si>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</si>
  <si>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</si>
  <si>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</si>
  <si>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</si>
  <si>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</si>
  <si>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</si>
  <si>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</si>
  <si>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</si>
  <si>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</si>
  <si>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</si>
  <si>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</si>
  <si>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</si>
  <si>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</si>
  <si>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</si>
  <si>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</si>
  <si>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</si>
  <si>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</si>
  <si>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</si>
  <si>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</si>
  <si>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</si>
  <si>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</si>
  <si>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</si>
  <si>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</si>
  <si>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</si>
  <si>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</si>
  <si>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</si>
  <si>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</si>
  <si>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</si>
  <si>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</si>
  <si>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</si>
  <si>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</si>
  <si>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</si>
  <si>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</si>
  <si>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</si>
  <si>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</si>
  <si>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</si>
  <si>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</si>
  <si>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</si>
  <si>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</si>
  <si>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>Щекина пер. д.10 пом.032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</si>
  <si>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</si>
  <si>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</si>
  <si>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</si>
  <si>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</si>
  <si>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</si>
  <si>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</si>
  <si>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</si>
  <si>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</si>
  <si>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</si>
  <si>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</si>
  <si>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</si>
  <si>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</si>
  <si>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</si>
  <si>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</si>
  <si>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</si>
  <si>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</si>
  <si>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</si>
  <si>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</si>
  <si>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</si>
  <si>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</si>
  <si>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</si>
  <si>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</si>
  <si>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</si>
  <si>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</si>
  <si>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</si>
  <si>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</si>
  <si>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</si>
  <si>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</si>
  <si>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</si>
  <si>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</si>
  <si>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</si>
  <si>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</si>
  <si>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</si>
  <si>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</si>
  <si>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</si>
  <si>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</si>
  <si>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</si>
  <si>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</si>
  <si>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</si>
  <si>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</si>
  <si>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</si>
  <si>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</si>
  <si>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</si>
  <si>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</si>
  <si>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>Адмирала Нахимова ул. д.50 пом.007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</si>
  <si>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</si>
  <si>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</si>
  <si>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</si>
  <si>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</si>
  <si>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</si>
  <si>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</si>
  <si>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</si>
  <si>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</si>
  <si>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Астраханская (Осыпной бугор) ул. д.22Б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</si>
  <si>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</si>
  <si>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</si>
  <si>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</si>
  <si>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</si>
  <si>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</si>
  <si>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</si>
  <si>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</si>
  <si>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</si>
  <si>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</si>
  <si>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</si>
  <si>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</si>
  <si>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</si>
  <si>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</si>
  <si>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</si>
  <si>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</si>
  <si>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</si>
  <si>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</si>
  <si>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</si>
  <si>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</si>
  <si>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</si>
  <si>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</si>
  <si>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</si>
  <si>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</si>
  <si>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</si>
  <si>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</si>
  <si>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</si>
  <si>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</si>
  <si>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</si>
  <si>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</si>
  <si>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</si>
  <si>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</si>
  <si>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</si>
  <si>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</si>
  <si>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</si>
  <si>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</si>
  <si>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</si>
  <si>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</si>
  <si>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</si>
  <si>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</si>
  <si>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</si>
  <si>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</si>
  <si>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</si>
  <si>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</si>
  <si>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</si>
  <si>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</si>
  <si>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</si>
  <si>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</si>
  <si>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</si>
  <si>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</si>
  <si>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</si>
  <si>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</si>
  <si>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</si>
  <si>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</si>
  <si>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</si>
  <si>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</si>
  <si>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</si>
  <si>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</si>
  <si>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</si>
  <si>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</si>
  <si>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</si>
  <si>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</si>
  <si>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</si>
  <si>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</si>
  <si>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</si>
  <si>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</si>
  <si>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</si>
  <si>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</si>
  <si>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</si>
  <si>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</si>
  <si>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</si>
  <si>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</si>
  <si>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</si>
  <si>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</si>
  <si>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</si>
  <si>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</si>
  <si>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</si>
  <si>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</si>
  <si>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</si>
  <si>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</si>
  <si>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</si>
  <si>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</si>
  <si>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</si>
  <si>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</si>
  <si>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</si>
  <si>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</si>
  <si>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</si>
  <si>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</si>
  <si>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</si>
  <si>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</si>
  <si>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</si>
  <si>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</si>
  <si>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</si>
  <si>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</si>
  <si>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</si>
  <si>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</si>
  <si>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</si>
  <si>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</si>
  <si>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</si>
  <si>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</si>
  <si>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</si>
  <si>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</si>
  <si>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</si>
  <si>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</si>
  <si>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</si>
  <si>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</si>
  <si>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</si>
  <si>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</si>
  <si>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</si>
  <si>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</si>
  <si>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</si>
  <si>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</si>
  <si>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</si>
  <si>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</si>
  <si>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</si>
  <si>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</si>
  <si>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</si>
  <si>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</si>
  <si>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</si>
  <si>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</si>
  <si>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</si>
  <si>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</si>
  <si>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</si>
  <si>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</si>
  <si>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</si>
  <si>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</si>
  <si>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</si>
  <si>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</si>
  <si>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</si>
  <si>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</si>
  <si>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</si>
  <si>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</si>
  <si>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</si>
  <si>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</si>
  <si>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</si>
  <si>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</si>
  <si>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</si>
  <si>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</si>
  <si>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</si>
  <si>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</si>
  <si>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</si>
  <si>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</si>
  <si>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</si>
  <si>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</si>
  <si>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</si>
  <si>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</si>
  <si>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</si>
  <si>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</si>
  <si>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</si>
  <si>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</si>
  <si>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</si>
  <si>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</si>
  <si>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</si>
  <si>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</si>
  <si>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</si>
  <si>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</si>
  <si>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</si>
  <si>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</si>
  <si>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</si>
  <si>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</si>
  <si>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</si>
  <si>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</si>
  <si>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Городская ул. д.1А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</si>
  <si>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</si>
  <si>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</si>
  <si>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</si>
  <si>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</si>
  <si>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</si>
  <si>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</si>
  <si>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</si>
  <si>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</si>
  <si>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</si>
  <si>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</si>
  <si>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</si>
  <si>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</si>
  <si>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</si>
  <si>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</si>
  <si>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</si>
  <si>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</si>
  <si>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</si>
  <si>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</si>
  <si>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</si>
  <si>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</si>
  <si>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</si>
  <si>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</si>
  <si>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</si>
  <si>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</si>
  <si>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</si>
  <si>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</si>
  <si>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</si>
  <si>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</si>
  <si>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</si>
  <si>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</si>
  <si>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</si>
  <si>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</si>
  <si>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</si>
  <si>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</si>
  <si>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</si>
  <si>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</si>
  <si>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</si>
  <si>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</si>
  <si>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</si>
  <si>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</si>
  <si>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</si>
  <si>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</si>
  <si>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</si>
  <si>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</si>
  <si>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</si>
  <si>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</si>
  <si>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</si>
  <si>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</si>
  <si>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</si>
  <si>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</si>
  <si>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</si>
  <si>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</si>
  <si>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</si>
  <si>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</si>
  <si>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</si>
  <si>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</si>
  <si>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</si>
  <si>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</si>
  <si>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</si>
  <si>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</si>
  <si>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</si>
  <si>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</si>
  <si>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</si>
  <si>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</si>
  <si>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</si>
  <si>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</si>
  <si>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</si>
  <si>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</si>
  <si>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</si>
  <si>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</si>
  <si>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</si>
  <si>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</si>
  <si>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</si>
  <si>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</si>
  <si>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</si>
  <si>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</si>
  <si>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</si>
  <si>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</si>
  <si>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</si>
  <si>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</si>
  <si>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</si>
  <si>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</si>
  <si>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</si>
  <si>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</si>
  <si>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</si>
  <si>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</si>
  <si>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</si>
  <si>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</si>
  <si>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</si>
  <si>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</si>
  <si>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</si>
  <si>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</si>
  <si>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</si>
  <si>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</si>
  <si>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</si>
  <si>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</si>
  <si>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</si>
  <si>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</si>
  <si>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</si>
  <si>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</si>
  <si>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</si>
  <si>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</si>
  <si>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</si>
  <si>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</si>
  <si>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</si>
  <si>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</si>
  <si>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</si>
  <si>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</si>
  <si>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</si>
  <si>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</si>
  <si>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</si>
  <si>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</si>
  <si>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</si>
  <si>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</si>
  <si>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</si>
  <si>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</si>
  <si>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</si>
  <si>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</si>
  <si>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</si>
  <si>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</si>
  <si>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</si>
  <si>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</si>
  <si>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</si>
  <si>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д.21 </t>
  </si>
  <si>
    <t xml:space="preserve">Морозова ул. д.32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</si>
  <si>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</si>
  <si>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</si>
  <si>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</si>
  <si>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</si>
  <si>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</si>
  <si>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</si>
  <si>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</si>
  <si>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</si>
  <si>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</si>
  <si>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</si>
  <si>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</si>
  <si>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</si>
  <si>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</si>
  <si>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</si>
  <si>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</si>
  <si>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</si>
  <si>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</si>
  <si>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</si>
  <si>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</si>
  <si>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</si>
  <si>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</si>
  <si>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</si>
  <si>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</si>
  <si>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</si>
  <si>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</si>
  <si>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</si>
  <si>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</si>
  <si>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</si>
  <si>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</si>
  <si>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</si>
  <si>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</si>
  <si>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</si>
  <si>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</si>
  <si>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</si>
  <si>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</si>
  <si>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</si>
  <si>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</si>
  <si>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</si>
  <si>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</si>
  <si>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</si>
  <si>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</si>
  <si>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</si>
  <si>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</si>
  <si>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</si>
  <si>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</si>
  <si>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</si>
  <si>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</si>
  <si>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</si>
  <si>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</si>
  <si>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</si>
  <si>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</si>
  <si>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</si>
  <si>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</si>
  <si>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</si>
  <si>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</si>
  <si>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</si>
  <si>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</si>
  <si>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</si>
  <si>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</si>
  <si>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</si>
  <si>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</si>
  <si>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</si>
  <si>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</si>
  <si>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</si>
  <si>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</si>
  <si>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</si>
  <si>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</si>
  <si>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</si>
  <si>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</si>
  <si>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</si>
  <si>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</si>
  <si>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</si>
  <si>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</si>
  <si>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</si>
  <si>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</si>
  <si>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</si>
  <si>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</si>
  <si>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</si>
  <si>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</si>
  <si>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</si>
  <si>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</si>
  <si>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</si>
  <si>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</si>
  <si>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</si>
  <si>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</si>
  <si>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</si>
  <si>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</si>
  <si>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</si>
  <si>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</si>
  <si>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</si>
  <si>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</si>
  <si>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</si>
  <si>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</si>
  <si>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</si>
  <si>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</si>
  <si>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</si>
  <si>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</si>
  <si>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</si>
  <si>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</si>
  <si>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</si>
  <si>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</si>
  <si>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</si>
  <si>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</si>
  <si>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</si>
  <si>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</si>
  <si>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</si>
  <si>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</si>
  <si>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</si>
  <si>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</si>
  <si>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</si>
  <si>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</si>
  <si>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</si>
  <si>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</si>
  <si>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</si>
  <si>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</si>
  <si>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</si>
  <si>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</si>
  <si>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</si>
  <si>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</si>
  <si>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</si>
  <si>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</si>
  <si>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</si>
  <si>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</si>
  <si>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</si>
  <si>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</si>
  <si>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</si>
  <si>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</si>
  <si>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</si>
  <si>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</si>
  <si>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</si>
  <si>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</si>
  <si>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</si>
  <si>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</si>
  <si>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</si>
  <si>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</si>
  <si>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</si>
  <si>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</si>
  <si>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</si>
  <si>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</si>
  <si>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</si>
  <si>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</si>
  <si>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</si>
  <si>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</si>
  <si>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</si>
  <si>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</si>
  <si>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</si>
  <si>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</si>
  <si>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</si>
  <si>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</si>
  <si>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</si>
  <si>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</si>
  <si>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</si>
  <si>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</si>
  <si>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</si>
  <si>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</si>
  <si>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</si>
  <si>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</si>
  <si>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</si>
  <si>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</si>
  <si>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</si>
  <si>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</si>
  <si>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</si>
  <si>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</si>
  <si>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</si>
  <si>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</si>
  <si>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</si>
  <si>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</si>
  <si>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</si>
  <si>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</si>
  <si>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</si>
  <si>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</si>
  <si>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</si>
  <si>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</si>
  <si>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</si>
  <si>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</si>
  <si>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</si>
  <si>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</si>
  <si>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</si>
  <si>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</si>
  <si>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</si>
  <si>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</si>
  <si>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</si>
  <si>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</si>
  <si>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</si>
  <si>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</si>
  <si>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</si>
  <si>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</si>
  <si>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</si>
  <si>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</si>
  <si>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</si>
  <si>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</si>
  <si>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</si>
  <si>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</si>
  <si>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</si>
  <si>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</si>
  <si>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</si>
  <si>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</si>
  <si>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</si>
  <si>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</si>
  <si>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</si>
  <si>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</si>
  <si>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</si>
  <si>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</si>
  <si>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</si>
  <si>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</si>
  <si>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</si>
  <si>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</si>
  <si>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</si>
  <si>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</si>
  <si>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</si>
  <si>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</si>
  <si>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</si>
  <si>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</si>
  <si>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</si>
  <si>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</si>
  <si>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</si>
  <si>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</si>
  <si>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</si>
  <si>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</si>
  <si>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</si>
  <si>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</si>
  <si>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</si>
  <si>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</si>
  <si>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</si>
  <si>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</si>
  <si>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</si>
  <si>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</si>
  <si>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</si>
  <si>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</si>
  <si>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</si>
  <si>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</si>
  <si>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</si>
  <si>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</si>
  <si>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</si>
  <si>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</si>
  <si>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</si>
  <si>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</si>
  <si>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</si>
  <si>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</si>
  <si>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</si>
  <si>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</si>
  <si>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</si>
  <si>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</si>
  <si>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</si>
  <si>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</si>
  <si>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д.43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</si>
  <si>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</si>
  <si>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</si>
  <si>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</si>
  <si>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</si>
  <si>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</si>
  <si>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</si>
  <si>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</si>
  <si>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</si>
  <si>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</si>
  <si>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</si>
  <si>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</si>
  <si>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</si>
  <si>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</si>
  <si>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</si>
  <si>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</si>
  <si>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</si>
  <si>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</si>
  <si>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</si>
  <si>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</si>
  <si>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</si>
  <si>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</si>
  <si>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</si>
  <si>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</si>
  <si>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</si>
  <si>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</si>
  <si>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</si>
  <si>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</si>
  <si>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</si>
  <si>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</si>
  <si>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</si>
  <si>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</si>
  <si>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</si>
  <si>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</si>
  <si>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</si>
  <si>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</si>
  <si>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</si>
  <si>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</si>
  <si>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</si>
  <si>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</si>
  <si>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</si>
  <si>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</si>
  <si>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</si>
  <si>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</si>
  <si>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</si>
  <si>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</si>
  <si>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</si>
  <si>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</si>
  <si>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</si>
  <si>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</si>
  <si>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</si>
  <si>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</si>
  <si>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</si>
  <si>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</si>
  <si>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</si>
  <si>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</si>
  <si>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</si>
  <si>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</si>
  <si>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</si>
  <si>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</si>
  <si>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</si>
  <si>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</si>
  <si>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</si>
  <si>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</si>
  <si>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</si>
  <si>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</si>
  <si>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</si>
  <si>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</si>
  <si>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</si>
  <si>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</si>
  <si>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</si>
  <si>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</si>
  <si>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</si>
  <si>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</si>
  <si>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</si>
  <si>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</si>
  <si>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</si>
  <si>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</si>
  <si>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</si>
  <si>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</si>
  <si>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</si>
  <si>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</si>
  <si>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</si>
  <si>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</si>
  <si>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</si>
  <si>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</si>
  <si>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</si>
  <si>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</si>
  <si>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</si>
  <si>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</si>
  <si>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</si>
  <si>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</si>
  <si>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</si>
  <si>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</si>
  <si>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</si>
  <si>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</si>
  <si>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</si>
  <si>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</si>
  <si>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</si>
  <si>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</si>
  <si>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</si>
  <si>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</si>
  <si>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</si>
  <si>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</si>
  <si>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</si>
  <si>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</si>
  <si>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</si>
  <si>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</si>
  <si>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</si>
  <si>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</si>
  <si>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</si>
  <si>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</si>
  <si>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</si>
  <si>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</si>
  <si>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</si>
  <si>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</si>
  <si>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</si>
  <si>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</si>
  <si>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</si>
  <si>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</si>
  <si>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</si>
  <si>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</si>
  <si>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</si>
  <si>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</si>
  <si>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</si>
  <si>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</si>
  <si>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</si>
  <si>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</si>
  <si>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</si>
  <si>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</si>
  <si>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д.47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</si>
  <si>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</si>
  <si>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</si>
  <si>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</si>
  <si>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</si>
  <si>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</si>
  <si>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</si>
  <si>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</si>
  <si>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</si>
  <si>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</si>
  <si>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</si>
  <si>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</si>
  <si>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</si>
  <si>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</si>
  <si>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</si>
  <si>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</si>
  <si>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</si>
  <si>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</si>
  <si>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</si>
  <si>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</si>
  <si>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</si>
  <si>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</si>
  <si>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</si>
  <si>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</si>
  <si>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</si>
  <si>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</si>
  <si>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</si>
  <si>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</si>
  <si>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</si>
  <si>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</si>
  <si>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</si>
  <si>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</si>
  <si>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</si>
  <si>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</si>
  <si>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</si>
  <si>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</si>
  <si>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</si>
  <si>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</si>
  <si>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</si>
  <si>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</si>
  <si>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</si>
  <si>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</si>
  <si>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</si>
  <si>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</si>
  <si>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</si>
  <si>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</si>
  <si>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</si>
  <si>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</si>
  <si>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</si>
  <si>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</si>
  <si>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</si>
  <si>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</si>
  <si>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</si>
  <si>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</si>
  <si>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</si>
  <si>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</si>
  <si>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</si>
  <si>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</si>
  <si>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</si>
  <si>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</si>
  <si>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</si>
  <si>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</si>
  <si>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</si>
  <si>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</si>
  <si>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</si>
  <si>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</si>
  <si>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</si>
  <si>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</si>
  <si>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</si>
  <si>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</si>
  <si>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</si>
  <si>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</si>
  <si>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</si>
  <si>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</si>
  <si>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</si>
  <si>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</si>
  <si>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</si>
  <si>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</si>
  <si>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</si>
  <si>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</si>
  <si>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</si>
  <si>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</si>
  <si>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</si>
  <si>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</si>
  <si>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</si>
  <si>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</si>
  <si>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</si>
  <si>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</si>
  <si>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</si>
  <si>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</si>
  <si>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</si>
  <si>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</si>
  <si>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</si>
  <si>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</si>
  <si>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</si>
  <si>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</si>
  <si>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</si>
  <si>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</si>
  <si>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</si>
  <si>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</si>
  <si>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д.56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</si>
  <si>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</si>
  <si>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</si>
  <si>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</si>
  <si>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</si>
  <si>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</si>
  <si>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</si>
  <si>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</si>
  <si>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</si>
  <si>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</si>
  <si>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</si>
  <si>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</si>
  <si>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</si>
  <si>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</si>
  <si>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</si>
  <si>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</si>
  <si>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</si>
  <si>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</si>
  <si>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</si>
  <si>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</si>
  <si>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</si>
  <si>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</si>
  <si>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</si>
  <si>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</si>
  <si>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</si>
  <si>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</si>
  <si>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</si>
  <si>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</si>
  <si>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</si>
  <si>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</si>
  <si>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</si>
  <si>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</si>
  <si>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</si>
  <si>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</si>
  <si>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</si>
  <si>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</si>
  <si>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</si>
  <si>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</si>
  <si>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</si>
  <si>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</si>
  <si>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</si>
  <si>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</si>
  <si>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</si>
  <si>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</si>
  <si>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</si>
  <si>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</si>
  <si>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</si>
  <si>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</si>
  <si>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</si>
  <si>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</si>
  <si>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</si>
  <si>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</si>
  <si>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</si>
  <si>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</si>
  <si>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</si>
  <si>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</si>
  <si>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</si>
  <si>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</si>
  <si>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</si>
  <si>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</si>
  <si>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</si>
  <si>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</si>
  <si>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</si>
  <si>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</si>
  <si>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</si>
  <si>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</si>
  <si>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</si>
  <si>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</si>
  <si>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</si>
  <si>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</si>
  <si>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</si>
  <si>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</si>
  <si>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</si>
  <si>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</si>
  <si>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</si>
  <si>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</si>
  <si>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</si>
  <si>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</si>
  <si>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</si>
  <si>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</si>
  <si>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</si>
  <si>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</si>
  <si>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</si>
  <si>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</si>
  <si>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</si>
  <si>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</si>
  <si>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</si>
  <si>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</si>
  <si>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</si>
  <si>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</si>
  <si>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</si>
  <si>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</si>
  <si>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</si>
  <si>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</si>
  <si>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</si>
  <si>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</si>
  <si>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</si>
  <si>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</si>
  <si>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</si>
  <si>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</si>
  <si>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</si>
  <si>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</si>
  <si>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</si>
  <si>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</si>
  <si>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</si>
  <si>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</si>
  <si>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</si>
  <si>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</si>
  <si>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</si>
  <si>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</si>
  <si>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</si>
  <si>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</si>
  <si>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</si>
  <si>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</si>
  <si>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</si>
  <si>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</si>
  <si>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</si>
  <si>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</si>
  <si>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</si>
  <si>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</si>
  <si>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</si>
  <si>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</si>
  <si>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</si>
  <si>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</si>
  <si>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</si>
  <si>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</si>
  <si>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</si>
  <si>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</si>
  <si>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</si>
  <si>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</si>
  <si>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</si>
  <si>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</si>
  <si>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</si>
  <si>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</si>
  <si>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</si>
  <si>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</si>
  <si>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</si>
  <si>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</si>
  <si>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</si>
  <si>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</si>
  <si>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</si>
  <si>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</si>
  <si>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</si>
  <si>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</si>
  <si>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</si>
  <si>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</si>
  <si>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</si>
  <si>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</si>
  <si>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</si>
  <si>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</si>
  <si>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</si>
  <si>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</si>
  <si>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</si>
  <si>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</si>
  <si>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</si>
  <si>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</si>
  <si>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</si>
  <si>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</si>
  <si>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</si>
  <si>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</si>
  <si>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</si>
  <si>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</si>
  <si>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</si>
  <si>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</si>
  <si>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</si>
  <si>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</si>
  <si>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</si>
  <si>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</si>
  <si>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</si>
  <si>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</si>
  <si>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</si>
  <si>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</si>
  <si>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</si>
  <si>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</si>
  <si>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</si>
  <si>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</si>
  <si>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</si>
  <si>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</si>
  <si>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</si>
  <si>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</si>
  <si>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</si>
  <si>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</si>
  <si>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</si>
  <si>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</si>
  <si>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</si>
  <si>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</si>
  <si>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</si>
  <si>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</si>
  <si>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</si>
  <si>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</si>
  <si>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</si>
  <si>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</si>
  <si>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</si>
  <si>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</si>
  <si>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д.98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</si>
  <si>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</si>
  <si>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</si>
  <si>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</si>
  <si>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</si>
  <si>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</si>
  <si>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</si>
  <si>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</si>
  <si>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</si>
  <si>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</si>
  <si>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</si>
  <si>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</si>
  <si>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</si>
  <si>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</si>
  <si>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</si>
  <si>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</si>
  <si>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</si>
  <si>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</si>
  <si>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</si>
  <si>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</si>
  <si>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</si>
  <si>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</si>
  <si>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</si>
  <si>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</si>
  <si>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</si>
  <si>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</si>
  <si>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</si>
  <si>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</si>
  <si>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</si>
  <si>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</si>
  <si>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</si>
  <si>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</si>
  <si>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</si>
  <si>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</si>
  <si>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</si>
  <si>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</si>
  <si>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</si>
  <si>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</si>
  <si>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</si>
  <si>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</si>
  <si>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</si>
  <si>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</si>
  <si>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</si>
  <si>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</si>
  <si>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</si>
  <si>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</si>
  <si>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</si>
  <si>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</si>
  <si>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</si>
  <si>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</si>
  <si>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</si>
  <si>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</si>
  <si>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</si>
  <si>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</si>
  <si>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</si>
  <si>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</si>
  <si>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</si>
  <si>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</si>
  <si>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</si>
  <si>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</si>
  <si>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</si>
  <si>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</si>
  <si>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</si>
  <si>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</si>
  <si>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</si>
  <si>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</si>
  <si>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</si>
  <si>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</si>
  <si>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</si>
  <si>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</si>
  <si>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</si>
  <si>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</si>
  <si>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</si>
  <si>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</si>
  <si>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</si>
  <si>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</si>
  <si>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</si>
  <si>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</si>
  <si>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</si>
  <si>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</si>
  <si>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</si>
  <si>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</si>
  <si>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</si>
  <si>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</si>
  <si>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</si>
  <si>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</si>
  <si>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</si>
  <si>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</si>
  <si>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</si>
  <si>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</si>
  <si>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</si>
  <si>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</si>
  <si>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</si>
  <si>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</si>
  <si>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</si>
  <si>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</si>
  <si>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</si>
  <si>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</si>
  <si>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</si>
  <si>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</si>
  <si>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</si>
  <si>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</si>
  <si>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</si>
  <si>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</si>
  <si>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</si>
  <si>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</si>
  <si>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</si>
  <si>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</si>
  <si>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</si>
  <si>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</si>
  <si>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</si>
  <si>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</si>
  <si>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</si>
  <si>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</si>
  <si>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</si>
  <si>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</si>
  <si>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</si>
  <si>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</si>
  <si>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</si>
  <si>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</si>
  <si>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</si>
  <si>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</si>
  <si>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</si>
  <si>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</si>
  <si>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</si>
  <si>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</si>
  <si>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</si>
  <si>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</si>
  <si>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</si>
  <si>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</si>
  <si>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</si>
  <si>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</si>
  <si>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</si>
  <si>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</si>
  <si>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</si>
  <si>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</si>
  <si>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</si>
  <si>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</si>
  <si>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</si>
  <si>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</si>
  <si>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</si>
  <si>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</si>
  <si>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</si>
  <si>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</si>
  <si>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</si>
  <si>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</si>
  <si>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</si>
  <si>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</si>
  <si>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</si>
  <si>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</si>
  <si>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</si>
  <si>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</si>
  <si>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</si>
  <si>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</si>
  <si>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</si>
  <si>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</si>
  <si>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</si>
  <si>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</si>
  <si>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</si>
  <si>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</si>
  <si>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</si>
  <si>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</si>
  <si>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</si>
  <si>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</si>
  <si>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</si>
  <si>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</si>
  <si>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</si>
  <si>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</si>
  <si>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</si>
  <si>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</si>
  <si>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</si>
  <si>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</si>
  <si>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</si>
  <si>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</si>
  <si>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</si>
  <si>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</si>
  <si>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</si>
  <si>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</si>
  <si>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</si>
  <si>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</si>
  <si>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</si>
  <si>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</si>
  <si>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</si>
  <si>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</si>
  <si>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</si>
  <si>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</si>
  <si>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</si>
  <si>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</si>
  <si>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</si>
  <si>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</si>
  <si>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</si>
  <si>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</si>
  <si>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</si>
  <si>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</si>
  <si>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</si>
  <si>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</si>
  <si>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</si>
  <si>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</si>
  <si>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</si>
  <si>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</si>
  <si>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</si>
  <si>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</si>
  <si>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</si>
  <si>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</si>
  <si>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</si>
  <si>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</si>
  <si>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</si>
  <si>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</si>
  <si>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>Депутатская ул. д.8 ком.52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</si>
  <si>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</si>
  <si>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</si>
  <si>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</si>
  <si>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</si>
  <si>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</si>
  <si>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</si>
  <si>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</si>
  <si>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</si>
  <si>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</si>
  <si>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</si>
  <si>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</si>
  <si>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</si>
  <si>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</si>
  <si>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</si>
  <si>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</si>
  <si>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</si>
  <si>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</si>
  <si>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</si>
  <si>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</si>
  <si>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</si>
  <si>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</si>
  <si>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</si>
  <si>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</si>
  <si>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</si>
  <si>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</si>
  <si>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</si>
  <si>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</si>
  <si>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</si>
  <si>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</si>
  <si>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</si>
  <si>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</si>
  <si>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</si>
  <si>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</si>
  <si>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</si>
  <si>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</si>
  <si>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</si>
  <si>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</si>
  <si>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</si>
  <si>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</si>
  <si>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</si>
  <si>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</si>
  <si>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</si>
  <si>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</si>
  <si>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</si>
  <si>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</si>
  <si>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</si>
  <si>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</si>
  <si>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</si>
  <si>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</si>
  <si>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</si>
  <si>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</si>
  <si>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</si>
  <si>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</si>
  <si>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</si>
  <si>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</si>
  <si>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</si>
  <si>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</si>
  <si>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</si>
  <si>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</si>
  <si>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</si>
  <si>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</si>
  <si>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</si>
  <si>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</si>
  <si>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</si>
  <si>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</si>
  <si>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</si>
  <si>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</si>
  <si>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</si>
  <si>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</si>
  <si>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</si>
  <si>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</si>
  <si>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</si>
  <si>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</si>
  <si>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</si>
  <si>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</si>
  <si>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</si>
  <si>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</si>
  <si>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</si>
  <si>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</si>
  <si>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</si>
  <si>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</si>
  <si>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</si>
  <si>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</si>
  <si>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</si>
  <si>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</si>
  <si>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</si>
  <si>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</si>
  <si>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</si>
  <si>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</si>
  <si>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</si>
  <si>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</si>
  <si>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</si>
  <si>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</si>
  <si>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</si>
  <si>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</si>
  <si>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</si>
  <si>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</si>
  <si>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</si>
  <si>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</si>
  <si>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</si>
  <si>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</si>
  <si>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</si>
  <si>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</si>
  <si>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</si>
  <si>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</si>
  <si>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</si>
  <si>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</si>
  <si>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</si>
  <si>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</si>
  <si>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</si>
  <si>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</si>
  <si>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</si>
  <si>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</si>
  <si>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</si>
  <si>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</si>
  <si>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</si>
  <si>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</si>
  <si>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</si>
  <si>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</si>
  <si>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</si>
  <si>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</si>
  <si>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</si>
  <si>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</si>
  <si>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</si>
  <si>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</si>
  <si>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</si>
  <si>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</si>
  <si>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</si>
  <si>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</si>
  <si>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</si>
  <si>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</si>
  <si>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</si>
  <si>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</si>
  <si>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</si>
  <si>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</si>
  <si>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</si>
  <si>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</si>
  <si>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</si>
  <si>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</si>
  <si>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</si>
  <si>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</si>
  <si>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</si>
  <si>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</si>
  <si>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</si>
  <si>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</si>
  <si>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</si>
  <si>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</si>
  <si>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</si>
  <si>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</si>
  <si>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</si>
  <si>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3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</si>
  <si>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</si>
  <si>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</si>
  <si>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</si>
  <si>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</si>
  <si>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</si>
  <si>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</si>
  <si>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</si>
  <si>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</si>
  <si>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</si>
  <si>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</si>
  <si>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</si>
  <si>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</si>
  <si>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</si>
  <si>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</si>
  <si>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</si>
  <si>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</si>
  <si>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</si>
  <si>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</si>
  <si>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</si>
  <si>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</si>
  <si>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</si>
  <si>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</si>
  <si>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</si>
  <si>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</si>
  <si>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Мехоношина ул. д.8 к.2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</si>
  <si>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</si>
  <si>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</si>
  <si>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</si>
  <si>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</si>
  <si>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</si>
  <si>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</si>
  <si>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</si>
  <si>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</si>
  <si>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</si>
  <si>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</si>
  <si>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</si>
  <si>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</si>
  <si>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</si>
  <si>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</si>
  <si>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</si>
  <si>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</si>
  <si>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</si>
  <si>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</si>
  <si>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</si>
  <si>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</si>
  <si>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</si>
  <si>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</si>
  <si>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</si>
  <si>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</si>
  <si>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</si>
  <si>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</si>
  <si>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</si>
  <si>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</si>
  <si>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</si>
  <si>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</si>
  <si>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</si>
  <si>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</si>
  <si>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</si>
  <si>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</si>
  <si>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</si>
  <si>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</si>
  <si>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</si>
  <si>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</si>
  <si>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</si>
  <si>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</si>
  <si>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</si>
  <si>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</si>
  <si>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</si>
  <si>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</si>
  <si>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</si>
  <si>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</si>
  <si>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</si>
  <si>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</si>
  <si>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</si>
  <si>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</si>
  <si>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</si>
  <si>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</si>
  <si>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</si>
  <si>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</si>
  <si>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</si>
  <si>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</si>
  <si>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</si>
  <si>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</si>
  <si>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</si>
  <si>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</si>
  <si>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</si>
  <si>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</si>
  <si>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</si>
  <si>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</si>
  <si>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</si>
  <si>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</si>
  <si>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</si>
  <si>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</si>
  <si>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</si>
  <si>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</si>
  <si>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</si>
  <si>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</si>
  <si>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</si>
  <si>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</si>
  <si>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</si>
  <si>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</si>
  <si>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</si>
  <si>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</si>
  <si>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</si>
  <si>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</si>
  <si>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</si>
  <si>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</si>
  <si>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</si>
  <si>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</si>
  <si>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</si>
  <si>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</si>
  <si>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</si>
  <si>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</si>
  <si>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</si>
  <si>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</si>
  <si>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</si>
  <si>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</si>
  <si>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</si>
  <si>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</si>
  <si>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</si>
  <si>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</si>
  <si>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</si>
  <si>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</si>
  <si>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</si>
  <si>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</si>
  <si>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</si>
  <si>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</si>
  <si>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</si>
  <si>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</si>
  <si>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</si>
  <si>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</si>
  <si>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</si>
  <si>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</si>
  <si>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</si>
  <si>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</si>
  <si>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</si>
  <si>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</si>
  <si>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</si>
  <si>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</si>
  <si>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</si>
  <si>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</si>
  <si>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</si>
  <si>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</si>
  <si>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</si>
  <si>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</si>
  <si>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</si>
  <si>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</si>
  <si>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</si>
  <si>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</si>
  <si>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</si>
  <si>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</si>
  <si>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</si>
  <si>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</si>
  <si>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</si>
  <si>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</si>
  <si>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</si>
  <si>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</si>
  <si>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</si>
  <si>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</si>
  <si>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</si>
  <si>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</si>
  <si>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</si>
  <si>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</si>
  <si>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</si>
  <si>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</si>
  <si>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</si>
  <si>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</si>
  <si>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</si>
  <si>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</si>
  <si>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</si>
  <si>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</si>
  <si>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</si>
  <si>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</si>
  <si>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</si>
  <si>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</si>
  <si>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</si>
  <si>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</si>
  <si>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</si>
  <si>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</si>
  <si>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</si>
  <si>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</si>
  <si>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</si>
  <si>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</si>
  <si>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</si>
  <si>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</si>
  <si>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</si>
  <si>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</si>
  <si>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</si>
  <si>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</si>
  <si>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</si>
  <si>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</si>
  <si>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</si>
  <si>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</si>
  <si>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</si>
  <si>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</si>
  <si>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</si>
  <si>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</si>
  <si>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</si>
  <si>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</si>
  <si>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</si>
  <si>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</si>
  <si>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</si>
  <si>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</si>
  <si>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</si>
  <si>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</si>
  <si>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</si>
  <si>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</si>
  <si>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</si>
  <si>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</si>
  <si>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</si>
  <si>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</si>
  <si>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</si>
  <si>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</si>
  <si>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</si>
  <si>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</si>
  <si>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</si>
  <si>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</si>
  <si>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</si>
  <si>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</si>
  <si>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</si>
  <si>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</si>
  <si>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</si>
  <si>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</si>
  <si>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</si>
  <si>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</si>
  <si>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</si>
  <si>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</si>
  <si>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</si>
  <si>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</si>
  <si>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</si>
  <si>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</si>
  <si>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</si>
  <si>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</si>
  <si>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</si>
  <si>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</si>
  <si>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</si>
  <si>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</si>
  <si>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</si>
  <si>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</si>
  <si>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</si>
  <si>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</si>
  <si>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</si>
  <si>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</si>
  <si>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</si>
  <si>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</si>
  <si>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</si>
  <si>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</si>
  <si>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</si>
  <si>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</si>
  <si>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</si>
  <si>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</si>
  <si>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</si>
  <si>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</si>
  <si>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</si>
  <si>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</si>
  <si>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</si>
  <si>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</si>
  <si>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</si>
  <si>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</si>
  <si>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</si>
  <si>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</si>
  <si>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</si>
  <si>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</si>
  <si>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</si>
  <si>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</si>
  <si>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</si>
  <si>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</si>
  <si>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</si>
  <si>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</si>
  <si>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</si>
  <si>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</si>
  <si>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</si>
  <si>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</si>
  <si>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</si>
  <si>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</si>
  <si>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</si>
  <si>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</si>
  <si>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</si>
  <si>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</si>
  <si>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</si>
  <si>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</si>
  <si>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</si>
  <si>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</si>
  <si>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</si>
  <si>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</si>
  <si>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</si>
  <si>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</si>
  <si>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</si>
  <si>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</si>
  <si>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</si>
  <si>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</si>
  <si>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</si>
  <si>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</si>
  <si>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г. Знаменск ул. Комсомольская д. 16  </t>
  </si>
  <si>
    <t xml:space="preserve">г. Знаменск ул. Янгеля д. 1 а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</si>
  <si>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</si>
  <si>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</si>
  <si>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</si>
  <si>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</si>
  <si>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</si>
  <si>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</si>
  <si>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</si>
  <si>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</si>
  <si>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</si>
  <si>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</si>
  <si>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</si>
  <si>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</si>
  <si>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</si>
  <si>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</si>
  <si>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</si>
  <si>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</si>
  <si>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</si>
  <si>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</si>
  <si>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</si>
  <si>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</si>
  <si>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</si>
  <si>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</si>
  <si>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</si>
  <si>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</si>
  <si>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</si>
  <si>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</si>
  <si>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</si>
  <si>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</si>
  <si>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</si>
  <si>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</si>
  <si>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</si>
  <si>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</si>
  <si>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</si>
  <si>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</si>
  <si>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</si>
  <si>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</si>
  <si>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</si>
  <si>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</si>
  <si>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</si>
  <si>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</si>
  <si>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</si>
  <si>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</si>
  <si>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</si>
  <si>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</si>
  <si>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</si>
  <si>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</si>
  <si>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</si>
  <si>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</si>
  <si>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</si>
  <si>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</si>
  <si>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</si>
  <si>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</si>
  <si>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</si>
  <si>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</si>
  <si>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</si>
  <si>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</si>
  <si>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</si>
  <si>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</si>
  <si>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</si>
  <si>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</si>
  <si>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</si>
  <si>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</si>
  <si>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</si>
  <si>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</si>
  <si>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</si>
  <si>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</si>
  <si>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</si>
  <si>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</si>
  <si>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</si>
  <si>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</si>
  <si>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</si>
  <si>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</si>
  <si>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</si>
  <si>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</si>
  <si>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</si>
  <si>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</si>
  <si>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</si>
  <si>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</si>
  <si>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</si>
  <si>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</si>
  <si>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</si>
  <si>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</si>
  <si>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</si>
  <si>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</si>
  <si>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</si>
  <si>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</si>
  <si>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</si>
  <si>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</si>
  <si>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</si>
  <si>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</si>
  <si>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</si>
  <si>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</si>
  <si>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</si>
  <si>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</si>
  <si>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</si>
  <si>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</si>
  <si>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</si>
  <si>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</si>
  <si>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</si>
  <si>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</si>
  <si>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</si>
  <si>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</si>
  <si>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</si>
  <si>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</si>
  <si>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</si>
  <si>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</si>
  <si>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</si>
  <si>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</si>
  <si>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</si>
  <si>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</si>
  <si>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</si>
  <si>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</si>
  <si>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</si>
  <si>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</si>
  <si>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</si>
  <si>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</si>
  <si>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</si>
  <si>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</si>
  <si>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</si>
  <si>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</si>
  <si>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</si>
  <si>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</si>
  <si>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</si>
  <si>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</si>
  <si>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</si>
  <si>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</si>
  <si>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</si>
  <si>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</si>
  <si>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</si>
  <si>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</si>
  <si>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</si>
  <si>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</si>
  <si>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</si>
  <si>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</si>
  <si>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</si>
  <si>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</si>
  <si>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</si>
  <si>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</si>
  <si>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</si>
  <si>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</si>
  <si>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</si>
  <si>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</si>
  <si>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</si>
  <si>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</si>
  <si>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</si>
  <si>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</si>
  <si>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</si>
  <si>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</si>
  <si>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</si>
  <si>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</si>
  <si>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</si>
  <si>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</si>
  <si>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</si>
  <si>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</si>
  <si>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</si>
  <si>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</si>
  <si>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</si>
  <si>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</si>
  <si>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</si>
  <si>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</si>
  <si>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</si>
  <si>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</si>
  <si>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</si>
  <si>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</si>
  <si>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</si>
  <si>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</si>
  <si>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Астраханская обл., г. Ахтубинск ,  пер.   Школьный д. 4  </t>
  </si>
  <si>
    <t xml:space="preserve">Астраханская обл., г. Ахтубинск ,  ул.  Жуковского д. 13  </t>
  </si>
  <si>
    <t xml:space="preserve">Астраханская обл., г. Ахтубинск ,  ул.  Жуковского д. 14  </t>
  </si>
  <si>
    <t xml:space="preserve">Астраханская обл., г. Ахтубинск ,  ул.  Щербакова д. 2  </t>
  </si>
  <si>
    <t xml:space="preserve">Астраханская обл., г. Ахтубинск ,  ул. Агурина д. 6 </t>
  </si>
  <si>
    <t xml:space="preserve">Астраханская обл., г. Ахтубинск ,  ул. Буденного д. 4  </t>
  </si>
  <si>
    <t xml:space="preserve">Астраханская обл., г. Ахтубинск ,  ул. Величко д. 10  </t>
  </si>
  <si>
    <t xml:space="preserve">Астраханская обл., г. Ахтубинск ,  ул. Величко д. 24  </t>
  </si>
  <si>
    <t xml:space="preserve">Астраханская обл., г. Ахтубинск ,  ул. Жуковского д. 10 </t>
  </si>
  <si>
    <t xml:space="preserve">Астраханская обл., г. Ахтубинск ,  ул. Жуковского д. 11  </t>
  </si>
  <si>
    <t xml:space="preserve">Астраханская обл., г. Ахтубинск ,  ул. Жуковского д. 12 </t>
  </si>
  <si>
    <t xml:space="preserve">Астраханская обл., г. Ахтубинск ,  ул. Жуковского д. 15 </t>
  </si>
  <si>
    <t xml:space="preserve">Астраханская обл., г. Ахтубинск ,  ул. Жуковского д. 20 </t>
  </si>
  <si>
    <t xml:space="preserve">Астраханская обл., г. Ахтубинск ,  ул. Жуковского д. 27  </t>
  </si>
  <si>
    <t xml:space="preserve">Астраханская обл., г. Ахтубинск ,  ул. Жуковского д. 29  </t>
  </si>
  <si>
    <t xml:space="preserve">Астраханская обл., г. Ахтубинск ,  ул. Жуковского д. 4 а </t>
  </si>
  <si>
    <t xml:space="preserve">Астраханская обл., г. Ахтубинск ,  ул. Жуковского д. 6 </t>
  </si>
  <si>
    <t xml:space="preserve">Астраханская обл., г. Ахтубинск ,  ул. Сталинградская д. 9  </t>
  </si>
  <si>
    <t xml:space="preserve">Астраханская обл., г. Ахтубинск ,  ул. Строителей д. 4 </t>
  </si>
  <si>
    <t xml:space="preserve">Астраханская обл., г. Ахтубинск ,  ул. Строителей д. 6  </t>
  </si>
  <si>
    <t xml:space="preserve">Астраханская обл., г. Ахтубинск ,  ул. Циолковского д. 6  </t>
  </si>
  <si>
    <t xml:space="preserve">Астраханская обл., г. Ахтубинск ,  ул. Циолковского д. 8  </t>
  </si>
  <si>
    <t xml:space="preserve">Астраханская обл., г. Ахтубинск ,  ул. Чаплыгина д. 1  </t>
  </si>
  <si>
    <t xml:space="preserve">Астраханская обл., г. Ахтубинск ,  ул. Чаплыгина д. 4  </t>
  </si>
  <si>
    <t xml:space="preserve">Астраханская обл., г. Ахтубинск ,  ул. Черно-Иванова д. 3 </t>
  </si>
  <si>
    <t xml:space="preserve">Астраханская обл., г. Ахтубинск ,  ул. Черно-Иванова д. 5 </t>
  </si>
  <si>
    <t xml:space="preserve">Астраханская обл., г. Ахтубинск ,  ул. Чкалова д. 18 </t>
  </si>
  <si>
    <t xml:space="preserve">Асьраханская обл., г. Ахтубинск ,  ул. Жуковского д. 4 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</si>
  <si>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</si>
  <si>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</si>
  <si>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</si>
  <si>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</si>
  <si>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</si>
  <si>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</si>
  <si>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</si>
  <si>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</si>
  <si>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</si>
  <si>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</si>
  <si>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</si>
  <si>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</si>
  <si>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</si>
  <si>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</si>
  <si>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</si>
  <si>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</si>
  <si>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</si>
  <si>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</si>
  <si>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</si>
  <si>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</si>
  <si>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</si>
  <si>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</si>
  <si>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</si>
  <si>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</si>
  <si>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</si>
  <si>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</si>
  <si>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</si>
  <si>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</si>
  <si>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>Гагарина ул. д.18А пом.038,040,041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</si>
  <si>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</si>
  <si>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</si>
  <si>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</si>
  <si>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</si>
  <si>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</si>
  <si>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</si>
  <si>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</si>
  <si>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</si>
  <si>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</si>
  <si>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</si>
  <si>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</si>
  <si>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</si>
  <si>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</si>
  <si>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</si>
  <si>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</si>
  <si>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</si>
  <si>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Жуковского ул. д.26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</si>
  <si>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</si>
  <si>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</si>
  <si>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</si>
  <si>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</si>
  <si>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</si>
  <si>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</si>
  <si>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</si>
  <si>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</si>
  <si>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</si>
  <si>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</si>
  <si>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</si>
  <si>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</si>
  <si>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</si>
  <si>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</si>
  <si>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</si>
  <si>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</si>
  <si>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</si>
  <si>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</si>
  <si>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</si>
  <si>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</si>
  <si>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</si>
  <si>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</si>
  <si>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</si>
  <si>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</si>
  <si>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</si>
  <si>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</si>
  <si>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</si>
  <si>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</si>
  <si>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</si>
  <si>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</si>
  <si>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</si>
  <si>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</si>
  <si>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</si>
  <si>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</si>
  <si>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</si>
  <si>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</si>
  <si>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</si>
  <si>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</si>
  <si>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</si>
  <si>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</si>
  <si>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</si>
  <si>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</si>
  <si>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</si>
  <si>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</si>
  <si>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</si>
  <si>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</si>
  <si>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</si>
  <si>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</si>
  <si>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</si>
  <si>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</si>
  <si>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</si>
  <si>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</si>
  <si>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</si>
  <si>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</si>
  <si>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</si>
  <si>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</si>
  <si>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</si>
  <si>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</si>
  <si>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</si>
  <si>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</si>
  <si>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</si>
  <si>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</si>
  <si>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</si>
  <si>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</si>
  <si>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</si>
  <si>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</si>
  <si>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</si>
  <si>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</si>
  <si>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</si>
  <si>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</si>
  <si>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</si>
  <si>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</si>
  <si>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</si>
  <si>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</si>
  <si>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</si>
  <si>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</si>
  <si>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</si>
  <si>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</si>
  <si>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</si>
  <si>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</si>
  <si>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</si>
  <si>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</si>
  <si>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</si>
  <si>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д.2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</si>
  <si>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</si>
  <si>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</si>
  <si>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</si>
  <si>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</si>
  <si>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</si>
  <si>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</si>
  <si>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</si>
  <si>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</si>
  <si>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</si>
  <si>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</si>
  <si>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</si>
  <si>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</si>
  <si>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</si>
  <si>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</si>
  <si>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</si>
  <si>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</si>
  <si>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</si>
  <si>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</si>
  <si>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</si>
  <si>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</si>
  <si>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</si>
  <si>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</si>
  <si>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</si>
  <si>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</si>
  <si>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</si>
  <si>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</si>
  <si>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</si>
  <si>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</si>
  <si>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</si>
  <si>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</si>
  <si>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</si>
  <si>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</si>
  <si>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</si>
  <si>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</si>
  <si>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</si>
  <si>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</si>
  <si>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</si>
  <si>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</si>
  <si>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</si>
  <si>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</si>
  <si>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</si>
  <si>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</si>
  <si>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</si>
  <si>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</si>
  <si>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</si>
  <si>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</si>
  <si>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</si>
  <si>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</si>
  <si>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</si>
  <si>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</si>
  <si>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</si>
  <si>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</si>
  <si>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</si>
  <si>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</si>
  <si>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</si>
  <si>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</si>
  <si>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</si>
  <si>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</si>
  <si>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</si>
  <si>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</si>
  <si>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</si>
  <si>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</si>
  <si>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</si>
  <si>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</si>
  <si>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</si>
  <si>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</si>
  <si>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</si>
  <si>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</si>
  <si>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</si>
  <si>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</si>
  <si>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</si>
  <si>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</si>
  <si>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</si>
  <si>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</si>
  <si>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</si>
  <si>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</si>
  <si>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</si>
  <si>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</si>
  <si>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</si>
  <si>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</si>
  <si>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</si>
  <si>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</si>
  <si>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</si>
  <si>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</si>
  <si>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</si>
  <si>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</si>
  <si>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</si>
  <si>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</si>
  <si>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</si>
  <si>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</si>
  <si>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</si>
  <si>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</si>
  <si>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</si>
  <si>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</si>
  <si>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</si>
  <si>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</si>
  <si>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</si>
  <si>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</si>
  <si>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</si>
  <si>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</si>
  <si>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</si>
  <si>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</si>
  <si>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</si>
  <si>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</si>
  <si>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</si>
  <si>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</si>
  <si>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</si>
  <si>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</si>
  <si>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</si>
  <si>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</si>
  <si>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</si>
  <si>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</si>
  <si>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</si>
  <si>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</si>
  <si>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</si>
  <si>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</si>
  <si>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</si>
  <si>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</si>
  <si>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</si>
  <si>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</si>
  <si>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</si>
  <si>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</si>
  <si>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</si>
  <si>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</si>
  <si>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</si>
  <si>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</si>
  <si>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</si>
  <si>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</si>
  <si>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</si>
  <si>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</si>
  <si>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</si>
  <si>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</si>
  <si>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</si>
  <si>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</si>
  <si>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</si>
  <si>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</si>
  <si>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</si>
  <si>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</si>
  <si>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</si>
  <si>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</si>
  <si>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</si>
  <si>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</si>
  <si>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</si>
  <si>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</si>
  <si>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</si>
  <si>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</si>
  <si>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</si>
  <si>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</si>
  <si>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</si>
  <si>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</si>
  <si>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</si>
  <si>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</si>
  <si>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</si>
  <si>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</si>
  <si>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</si>
  <si>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</si>
  <si>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</si>
  <si>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</si>
  <si>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</si>
  <si>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</si>
  <si>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</si>
  <si>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</si>
  <si>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</si>
  <si>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</si>
  <si>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</si>
  <si>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</si>
  <si>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</si>
  <si>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</si>
  <si>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</si>
  <si>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</si>
  <si>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</si>
  <si>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</si>
  <si>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</si>
  <si>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</si>
  <si>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</si>
  <si>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</si>
  <si>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</si>
  <si>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</si>
  <si>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</si>
  <si>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</si>
  <si>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</si>
  <si>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</si>
  <si>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</si>
  <si>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</si>
  <si>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</si>
  <si>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</si>
  <si>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</si>
  <si>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</si>
  <si>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</si>
  <si>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</si>
  <si>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</si>
  <si>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</si>
  <si>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</si>
  <si>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</si>
  <si>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</si>
  <si>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</si>
  <si>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</si>
  <si>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</si>
  <si>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</si>
  <si>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</si>
  <si>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</si>
  <si>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</si>
  <si>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</si>
  <si>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</si>
  <si>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</si>
  <si>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</si>
  <si>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</si>
  <si>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</si>
  <si>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</si>
  <si>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</si>
  <si>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</si>
  <si>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</si>
  <si>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</si>
  <si>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</si>
  <si>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</si>
  <si>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</si>
  <si>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</si>
  <si>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</si>
  <si>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</si>
  <si>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</si>
  <si>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</si>
  <si>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</si>
  <si>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</si>
  <si>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</si>
  <si>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</si>
  <si>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</si>
  <si>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</si>
  <si>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</si>
  <si>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</si>
  <si>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</si>
  <si>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</si>
  <si>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</si>
  <si>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</si>
  <si>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</si>
  <si>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</si>
  <si>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</si>
  <si>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</si>
  <si>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</si>
  <si>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</si>
  <si>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</si>
  <si>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</si>
  <si>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</si>
  <si>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</si>
  <si>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</si>
  <si>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</si>
  <si>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</si>
  <si>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</si>
  <si>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</si>
  <si>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</si>
  <si>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</si>
  <si>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</si>
  <si>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</si>
  <si>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</si>
  <si>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</si>
  <si>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</si>
  <si>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</si>
  <si>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</si>
  <si>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</si>
  <si>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</si>
  <si>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</si>
  <si>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</si>
  <si>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</si>
  <si>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</si>
  <si>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</si>
  <si>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</si>
  <si>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</si>
  <si>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</si>
  <si>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</si>
  <si>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</si>
  <si>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</si>
  <si>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</si>
  <si>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</si>
  <si>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</si>
  <si>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</si>
  <si>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</si>
  <si>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</si>
  <si>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</si>
  <si>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</si>
  <si>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</si>
  <si>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</si>
  <si>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</si>
  <si>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</si>
  <si>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</si>
  <si>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</si>
  <si>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</si>
  <si>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</si>
  <si>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</si>
  <si>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</si>
  <si>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</si>
  <si>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</si>
  <si>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</si>
  <si>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</si>
  <si>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</si>
  <si>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</si>
  <si>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</si>
  <si>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</si>
  <si>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</si>
  <si>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</si>
  <si>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</si>
  <si>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</si>
  <si>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</si>
  <si>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</si>
  <si>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</si>
  <si>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</si>
  <si>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</si>
  <si>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</si>
  <si>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</si>
  <si>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>Мира ул. д.1 пом.129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</si>
  <si>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</si>
  <si>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</si>
  <si>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</si>
  <si>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</si>
  <si>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</si>
  <si>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</si>
  <si>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</si>
  <si>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</si>
  <si>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</si>
  <si>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</si>
  <si>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</si>
  <si>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</si>
  <si>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</si>
  <si>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</si>
  <si>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</si>
  <si>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</si>
  <si>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</si>
  <si>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</si>
  <si>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</si>
  <si>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</si>
  <si>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</si>
  <si>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</si>
  <si>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</si>
  <si>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</si>
  <si>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</si>
  <si>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</si>
  <si>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</si>
  <si>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</si>
  <si>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</si>
  <si>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</si>
  <si>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</si>
  <si>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</si>
  <si>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</si>
  <si>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</si>
  <si>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</si>
  <si>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</si>
  <si>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д.6 </t>
  </si>
  <si>
    <t xml:space="preserve">Мира пер. д.70 </t>
  </si>
  <si>
    <t xml:space="preserve">Мира пер. д.72 </t>
  </si>
  <si>
    <t xml:space="preserve">Мира ул. д.37Д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</si>
  <si>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</si>
  <si>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</si>
  <si>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</si>
  <si>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</si>
  <si>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</si>
  <si>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</si>
  <si>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</si>
  <si>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</si>
  <si>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</si>
  <si>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</si>
  <si>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</si>
  <si>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</si>
  <si>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</si>
  <si>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</si>
  <si>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</si>
  <si>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</si>
  <si>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</si>
  <si>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</si>
  <si>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</si>
  <si>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</si>
  <si>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</si>
  <si>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</si>
  <si>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</si>
  <si>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</si>
  <si>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</si>
  <si>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</si>
  <si>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</si>
  <si>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</si>
  <si>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</si>
  <si>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</si>
  <si>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</si>
  <si>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</si>
  <si>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</si>
  <si>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</si>
  <si>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</si>
  <si>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</si>
  <si>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</si>
  <si>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</si>
  <si>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</si>
  <si>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</si>
  <si>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</si>
  <si>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</si>
  <si>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</si>
  <si>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</si>
  <si>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</si>
  <si>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</si>
  <si>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</si>
  <si>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</si>
  <si>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</si>
  <si>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</si>
  <si>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</si>
  <si>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М.Горького ул. д.99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</si>
  <si>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</si>
  <si>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</si>
  <si>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</si>
  <si>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</si>
  <si>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</si>
  <si>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</si>
  <si>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</si>
  <si>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</si>
  <si>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</si>
  <si>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</si>
  <si>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</si>
  <si>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</si>
  <si>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</si>
  <si>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</si>
  <si>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</si>
  <si>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</si>
  <si>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</si>
  <si>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</si>
  <si>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</si>
  <si>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</si>
  <si>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</si>
  <si>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</si>
  <si>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</si>
  <si>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</si>
  <si>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</si>
  <si>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</si>
  <si>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</si>
  <si>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</si>
  <si>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</si>
  <si>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</si>
  <si>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</si>
  <si>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</si>
  <si>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</si>
  <si>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</si>
  <si>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</si>
  <si>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</si>
  <si>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</si>
  <si>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</si>
  <si>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</si>
  <si>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</si>
  <si>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</si>
  <si>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</si>
  <si>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</si>
  <si>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</si>
  <si>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</si>
  <si>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</si>
  <si>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</si>
  <si>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</si>
  <si>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</si>
  <si>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</si>
  <si>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</si>
  <si>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</si>
  <si>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</si>
  <si>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</si>
  <si>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</si>
  <si>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</si>
  <si>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</si>
  <si>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</si>
  <si>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</si>
  <si>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</si>
  <si>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</si>
  <si>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</si>
  <si>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</si>
  <si>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</si>
  <si>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</si>
  <si>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</si>
  <si>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</si>
  <si>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</si>
  <si>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</si>
  <si>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</si>
  <si>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</si>
  <si>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</si>
  <si>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</si>
  <si>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</si>
  <si>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</si>
  <si>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</si>
  <si>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</si>
  <si>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</si>
  <si>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</si>
  <si>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</si>
  <si>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</si>
  <si>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</si>
  <si>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</si>
  <si>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</si>
  <si>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</si>
  <si>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</si>
  <si>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</si>
  <si>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</si>
  <si>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</si>
  <si>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</si>
  <si>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</si>
  <si>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</si>
  <si>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</si>
  <si>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</si>
  <si>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</si>
  <si>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</si>
  <si>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</si>
  <si>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</si>
  <si>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</si>
  <si>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</si>
  <si>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</si>
  <si>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</si>
  <si>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</si>
  <si>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</si>
  <si>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</si>
  <si>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</si>
  <si>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</si>
  <si>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</si>
  <si>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</si>
  <si>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</si>
  <si>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</si>
  <si>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</si>
  <si>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</si>
  <si>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</si>
  <si>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</si>
  <si>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</si>
  <si>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</si>
  <si>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</si>
  <si>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</si>
  <si>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</si>
  <si>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</si>
  <si>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</si>
  <si>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</si>
  <si>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</si>
  <si>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</si>
  <si>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</si>
  <si>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</si>
  <si>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</si>
  <si>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</si>
  <si>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</si>
  <si>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</si>
  <si>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</si>
  <si>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</si>
  <si>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</si>
  <si>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</si>
  <si>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</si>
  <si>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</si>
  <si>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</si>
  <si>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</si>
  <si>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</si>
  <si>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</si>
  <si>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</si>
  <si>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</si>
  <si>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</si>
  <si>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</si>
  <si>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</si>
  <si>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</si>
  <si>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</si>
  <si>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</si>
  <si>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</si>
  <si>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</si>
  <si>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</si>
  <si>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</si>
  <si>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</si>
  <si>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</si>
  <si>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</si>
  <si>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</si>
  <si>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</si>
  <si>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</si>
  <si>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</si>
  <si>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</si>
  <si>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</si>
  <si>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</si>
  <si>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</si>
  <si>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</si>
  <si>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</si>
  <si>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</si>
  <si>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</si>
  <si>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</si>
  <si>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</si>
  <si>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</si>
  <si>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</si>
  <si>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</si>
  <si>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</si>
  <si>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</si>
  <si>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</si>
  <si>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</si>
  <si>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</si>
  <si>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</si>
  <si>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</si>
  <si>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</si>
  <si>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</si>
  <si>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</si>
  <si>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</si>
  <si>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</si>
  <si>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</si>
  <si>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</si>
  <si>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</si>
  <si>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</si>
  <si>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</si>
  <si>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</si>
  <si>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</si>
  <si>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</si>
  <si>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</si>
  <si>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</si>
  <si>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</si>
  <si>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</si>
  <si>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</si>
  <si>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</si>
  <si>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</si>
  <si>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</si>
  <si>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</si>
  <si>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</si>
  <si>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</si>
  <si>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</si>
  <si>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</si>
  <si>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</si>
  <si>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</si>
  <si>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</si>
  <si>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</si>
  <si>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</si>
  <si>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</si>
  <si>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</si>
  <si>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</si>
  <si>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</si>
  <si>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</si>
  <si>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</si>
  <si>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</si>
  <si>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</si>
  <si>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</si>
  <si>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</si>
  <si>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д.17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</si>
  <si>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</si>
  <si>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</si>
  <si>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</si>
  <si>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</si>
  <si>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</si>
  <si>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</si>
  <si>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</si>
  <si>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</si>
  <si>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</si>
  <si>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</si>
  <si>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</si>
  <si>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</si>
  <si>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</si>
  <si>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</si>
  <si>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</si>
  <si>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</si>
  <si>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</si>
  <si>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</si>
  <si>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</si>
  <si>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</si>
  <si>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</si>
  <si>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</si>
  <si>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</si>
  <si>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</si>
  <si>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</si>
  <si>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</si>
  <si>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</si>
  <si>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</si>
  <si>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</si>
  <si>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</si>
  <si>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</si>
  <si>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</si>
  <si>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</si>
  <si>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</si>
  <si>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</si>
  <si>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</si>
  <si>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</si>
  <si>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</si>
  <si>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</si>
  <si>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</si>
  <si>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</si>
  <si>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</si>
  <si>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</si>
  <si>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</si>
  <si>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</si>
  <si>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</si>
  <si>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</si>
  <si>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</si>
  <si>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</si>
  <si>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</si>
  <si>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</si>
  <si>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</si>
  <si>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</si>
  <si>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</si>
  <si>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</si>
  <si>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</si>
  <si>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</si>
  <si>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</si>
  <si>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</si>
  <si>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</si>
  <si>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</si>
  <si>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</si>
  <si>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</si>
  <si>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</si>
  <si>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</si>
  <si>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</si>
  <si>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</si>
  <si>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</si>
  <si>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</si>
  <si>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</si>
  <si>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</si>
  <si>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</si>
  <si>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</si>
  <si>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</si>
  <si>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</si>
  <si>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</si>
  <si>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</si>
  <si>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</si>
  <si>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</si>
  <si>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</si>
  <si>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</si>
  <si>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</si>
  <si>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</si>
  <si>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</si>
  <si>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</si>
  <si>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</si>
  <si>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</si>
  <si>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</si>
  <si>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</si>
  <si>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</si>
  <si>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</si>
  <si>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</si>
  <si>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</si>
  <si>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</si>
  <si>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</si>
  <si>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</si>
  <si>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</si>
  <si>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</si>
  <si>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</si>
  <si>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</si>
  <si>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</si>
  <si>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</si>
  <si>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</si>
  <si>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</si>
  <si>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</si>
  <si>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</si>
  <si>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</si>
  <si>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</si>
  <si>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</si>
  <si>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</si>
  <si>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</si>
  <si>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</si>
  <si>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</si>
  <si>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</si>
  <si>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</si>
  <si>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</si>
  <si>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</si>
  <si>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</si>
  <si>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</si>
  <si>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</si>
  <si>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</si>
  <si>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</si>
  <si>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</si>
  <si>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</si>
  <si>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</si>
  <si>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</si>
  <si>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</si>
  <si>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</si>
  <si>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</si>
  <si>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</si>
  <si>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</si>
  <si>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</si>
  <si>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</si>
  <si>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</si>
  <si>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</si>
  <si>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</si>
  <si>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</si>
  <si>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</si>
  <si>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</si>
  <si>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</si>
  <si>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</si>
  <si>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</si>
  <si>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</si>
  <si>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</si>
  <si>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</si>
  <si>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</si>
  <si>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</si>
  <si>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</si>
  <si>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</si>
  <si>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</si>
  <si>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</si>
  <si>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</si>
  <si>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</si>
  <si>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</si>
  <si>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</si>
  <si>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</si>
  <si>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</si>
  <si>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</si>
  <si>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</si>
  <si>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</si>
  <si>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</si>
  <si>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</si>
  <si>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</si>
  <si>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</si>
  <si>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</si>
  <si>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</si>
  <si>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</si>
  <si>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</si>
  <si>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</si>
  <si>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</si>
  <si>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</si>
  <si>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</si>
  <si>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</si>
  <si>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</si>
  <si>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</si>
  <si>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</si>
  <si>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</si>
  <si>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</si>
  <si>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</si>
  <si>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</si>
  <si>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</si>
  <si>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</si>
  <si>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</si>
  <si>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</si>
  <si>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</si>
  <si>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</si>
  <si>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</si>
  <si>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</si>
  <si>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</si>
  <si>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</si>
  <si>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</si>
  <si>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</si>
  <si>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</si>
  <si>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</si>
  <si>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</si>
  <si>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</si>
  <si>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</si>
  <si>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</si>
  <si>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</si>
  <si>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</si>
  <si>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</si>
  <si>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</si>
  <si>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</si>
  <si>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</si>
  <si>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</si>
  <si>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</si>
  <si>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</si>
  <si>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</si>
  <si>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</si>
  <si>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</si>
  <si>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</si>
  <si>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</si>
  <si>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</si>
  <si>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</si>
  <si>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</si>
  <si>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</si>
  <si>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</si>
  <si>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</si>
  <si>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</si>
  <si>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</si>
  <si>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</si>
  <si>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</si>
  <si>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</si>
  <si>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</si>
  <si>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</si>
  <si>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</si>
  <si>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</si>
  <si>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</si>
  <si>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</si>
  <si>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</si>
  <si>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</si>
  <si>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 Н. Островского д.67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</si>
  <si>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</si>
  <si>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</si>
  <si>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</si>
  <si>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</si>
  <si>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</si>
  <si>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ул.Б.Хмельницкого д.34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</si>
  <si>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</si>
  <si>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</si>
  <si>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</si>
  <si>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</si>
  <si>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</si>
  <si>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</si>
  <si>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</si>
  <si>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</si>
  <si>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</si>
  <si>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</si>
  <si>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</si>
  <si>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</si>
  <si>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</si>
  <si>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</si>
  <si>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</si>
  <si>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</si>
  <si>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</si>
  <si>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</si>
  <si>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</si>
  <si>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</si>
  <si>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Астрахань, ул. Сун Ят Сена 66</t>
  </si>
  <si>
    <t>Астрахань, ул. 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</si>
  <si>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</si>
  <si>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</si>
  <si>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</si>
  <si>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</si>
  <si>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</si>
  <si>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</si>
  <si>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</si>
  <si>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</si>
  <si>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</si>
  <si>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</si>
  <si>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</si>
  <si>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</si>
  <si>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</si>
  <si>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</si>
  <si>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</si>
  <si>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</si>
  <si>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</si>
  <si>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</si>
  <si>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</si>
  <si>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</si>
  <si>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</si>
  <si>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</si>
  <si>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</si>
  <si>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</si>
  <si>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</si>
  <si>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</si>
  <si>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</si>
  <si>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</si>
  <si>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</si>
  <si>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</si>
  <si>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</si>
  <si>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</si>
  <si>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</si>
  <si>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</si>
  <si>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</si>
  <si>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</si>
  <si>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</si>
  <si>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</si>
  <si>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</si>
  <si>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</si>
  <si>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</si>
  <si>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</si>
  <si>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</si>
  <si>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</si>
  <si>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</si>
  <si>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</si>
  <si>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</si>
  <si>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</si>
  <si>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</si>
  <si>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</si>
  <si>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г.Астрахань ул.Космонавтов д.6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</si>
  <si>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</si>
  <si>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</si>
  <si>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</si>
  <si>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</si>
  <si>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</si>
  <si>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</si>
  <si>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</si>
  <si>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</si>
  <si>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</si>
  <si>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</si>
  <si>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</si>
  <si>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</si>
  <si>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</si>
  <si>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</si>
  <si>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</si>
  <si>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</si>
  <si>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</si>
  <si>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</si>
  <si>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</si>
  <si>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</si>
  <si>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</si>
  <si>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</si>
  <si>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</si>
  <si>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</si>
  <si>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</si>
  <si>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</si>
  <si>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</si>
  <si>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</si>
  <si>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</si>
  <si>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</si>
  <si>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</si>
  <si>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</si>
  <si>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</si>
  <si>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</si>
  <si>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</si>
  <si>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</si>
  <si>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</si>
  <si>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</si>
  <si>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</si>
  <si>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</si>
  <si>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</si>
  <si>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</si>
  <si>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</si>
  <si>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</si>
  <si>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</si>
  <si>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</si>
  <si>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</si>
  <si>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</si>
  <si>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</si>
  <si>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</si>
  <si>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</si>
  <si>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</si>
  <si>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</si>
  <si>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</si>
  <si>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</si>
  <si>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</si>
  <si>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</si>
  <si>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</si>
  <si>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</si>
  <si>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</si>
  <si>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</si>
  <si>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</si>
  <si>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</si>
  <si>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</si>
  <si>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</si>
  <si>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</si>
  <si>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</si>
  <si>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</si>
  <si>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</si>
  <si>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</si>
  <si>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</si>
  <si>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</si>
  <si>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</si>
  <si>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</si>
  <si>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</si>
  <si>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</si>
  <si>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</si>
  <si>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</si>
  <si>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</si>
  <si>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</si>
  <si>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</si>
  <si>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</si>
  <si>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</si>
  <si>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</si>
  <si>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</si>
  <si>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</si>
  <si>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</si>
  <si>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</si>
  <si>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</si>
  <si>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</si>
  <si>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</si>
  <si>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</si>
  <si>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</si>
  <si>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</si>
  <si>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</si>
  <si>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</si>
  <si>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</si>
  <si>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</si>
  <si>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</si>
  <si>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</si>
  <si>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</si>
  <si>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</si>
  <si>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</si>
  <si>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</si>
  <si>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</si>
  <si>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</si>
  <si>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</si>
  <si>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</si>
  <si>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</si>
  <si>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</si>
  <si>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</si>
  <si>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</si>
  <si>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</si>
  <si>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Каунасская д 49 корп.1 литер А2</t>
  </si>
  <si>
    <t>г Астрахань ул. К.Краснова 10</t>
  </si>
  <si>
    <t>Астрахань, пр. Воробьева 9</t>
  </si>
  <si>
    <t>Астрахань, Б.Алексеева д.53</t>
  </si>
  <si>
    <t>г.Ахтубинск ул. Щербакова д. 5</t>
  </si>
  <si>
    <t>г.Астрахань ул.1-ая Перевозная д.118</t>
  </si>
  <si>
    <t>г.Астрахань ул.Тренева д.27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</si>
  <si>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</si>
  <si>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</si>
  <si>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</si>
  <si>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</si>
  <si>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</si>
  <si>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</si>
  <si>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</si>
  <si>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</si>
  <si>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</si>
  <si>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</si>
  <si>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</si>
  <si>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</si>
  <si>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</si>
  <si>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</si>
  <si>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</si>
  <si>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</si>
  <si>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</si>
  <si>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</si>
  <si>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</si>
  <si>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</si>
  <si>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</si>
  <si>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Астрахань, ул. Боевая, д. 76</t>
  </si>
  <si>
    <t>г. Астрахань, ул. Ахшарумова, д. 4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</si>
  <si>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</si>
  <si>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</si>
  <si>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</si>
  <si>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</si>
  <si>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</si>
  <si>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</si>
  <si>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</si>
  <si>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</si>
  <si>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</si>
  <si>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</si>
  <si>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</si>
  <si>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</si>
  <si>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</si>
  <si>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</si>
  <si>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</si>
  <si>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</si>
  <si>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</si>
  <si>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</si>
  <si>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</si>
  <si>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</si>
  <si>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</si>
  <si>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</si>
  <si>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</si>
  <si>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</si>
  <si>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</si>
  <si>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</si>
  <si>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</si>
  <si>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</si>
  <si>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</si>
  <si>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</si>
  <si>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</si>
  <si>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</si>
  <si>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</si>
  <si>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</si>
  <si>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</si>
  <si>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</si>
  <si>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</si>
  <si>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</si>
  <si>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</si>
  <si>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</si>
  <si>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</si>
  <si>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Зеленая, д 72А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</si>
  <si>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</si>
  <si>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</si>
  <si>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</si>
  <si>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</si>
  <si>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</si>
  <si>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</si>
  <si>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</si>
  <si>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</si>
  <si>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</si>
  <si>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</si>
  <si>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</si>
  <si>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</si>
  <si>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</si>
  <si>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</si>
  <si>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</si>
  <si>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</si>
  <si>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</si>
  <si>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</si>
  <si>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</si>
  <si>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</si>
  <si>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</si>
  <si>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</si>
  <si>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</si>
  <si>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</si>
  <si>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</si>
  <si>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</si>
  <si>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</si>
  <si>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</si>
  <si>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</si>
  <si>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</si>
  <si>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</si>
  <si>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</si>
  <si>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</si>
  <si>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</si>
  <si>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</si>
  <si>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</si>
  <si>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</si>
  <si>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</si>
  <si>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</si>
  <si>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</si>
  <si>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</si>
  <si>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</si>
  <si>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</si>
  <si>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ул.Космонавтов д.8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</si>
  <si>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</si>
  <si>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</si>
  <si>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</si>
  <si>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</si>
  <si>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</si>
  <si>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</si>
  <si>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</si>
  <si>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</si>
  <si>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</si>
  <si>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</si>
  <si>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</si>
  <si>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</si>
  <si>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</si>
  <si>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</si>
  <si>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</si>
  <si>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</si>
  <si>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</si>
  <si>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</si>
  <si>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</si>
  <si>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</si>
  <si>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</si>
  <si>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</si>
  <si>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</si>
  <si>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</si>
  <si>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Фунтовское шоссе 23 А</t>
  </si>
  <si>
    <t>Астрахань, ул. Куликова д.46/1</t>
  </si>
  <si>
    <t>Астрахань, Южная д. 23</t>
  </si>
  <si>
    <t>Камызяк, Горького д. 73</t>
  </si>
  <si>
    <t>п. Ильинка, ул. Молодежная, д.42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</si>
  <si>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</si>
  <si>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</si>
  <si>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</si>
  <si>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</si>
  <si>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</si>
  <si>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</si>
  <si>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</si>
  <si>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</si>
  <si>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</si>
  <si>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</si>
  <si>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</si>
  <si>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</si>
  <si>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</si>
  <si>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</si>
  <si>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</si>
  <si>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</si>
  <si>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</si>
  <si>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</si>
  <si>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ул. Б. Алексеева д.43 корп.1</t>
  </si>
  <si>
    <t>Астрахань, ул. Луконина д.9</t>
  </si>
  <si>
    <t>с. Яндыки, ул. Набережная д.157</t>
  </si>
  <si>
    <t>г.Астрахань, ул. Бахтемирская, 7</t>
  </si>
  <si>
    <t>г. Астрахань, ул. Савушкина, 33 корп.1</t>
  </si>
  <si>
    <t>г. Астрахань, ул. Б. Алексеева, 45</t>
  </si>
  <si>
    <t>г. Астрахань, ул. Татищева, корп.31</t>
  </si>
  <si>
    <t>г. Астрахань, ул. 11 Кр. Армии, д.1</t>
  </si>
  <si>
    <t>г. Астрахань, ул. Волгоградская, д.85 В</t>
  </si>
  <si>
    <t>г. Астрахань, ул. Баумана, д.11</t>
  </si>
  <si>
    <t>г. Астрахань, ул. 3-я Зеленгинская д.2 корп.2</t>
  </si>
  <si>
    <t>г. Астрахань, ул. Дзержинского, д.56 Б</t>
  </si>
  <si>
    <t>с. Яндыки, ул. Набережная, д.155</t>
  </si>
  <si>
    <t>г. Астрахань, 1-я Котельная, д.4 А</t>
  </si>
  <si>
    <t>г. Камызяк, ул. М. Горького, д.69</t>
  </si>
  <si>
    <t>г. астрахань, ул. Савушкина, д.15</t>
  </si>
  <si>
    <t>с. Каралат, ул. Ленина д.59</t>
  </si>
  <si>
    <t>г. Камызяк, ул. М. Горького, д.77</t>
  </si>
  <si>
    <t>г. Астрахань, пр. Воробьева, д.14</t>
  </si>
  <si>
    <t>г. Астрахань, ул. Савушкина, д.29</t>
  </si>
  <si>
    <t>г. Астрахань, ул. Нариманова, 2 Д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</si>
  <si>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</si>
  <si>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</si>
  <si>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</si>
  <si>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</si>
  <si>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</si>
  <si>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</si>
  <si>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</si>
  <si>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</si>
  <si>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</si>
  <si>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</si>
  <si>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 Знаменск, ул. Проспект 9 Мая, д.2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</si>
  <si>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</si>
  <si>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</si>
  <si>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</si>
  <si>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</si>
  <si>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</si>
  <si>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</si>
  <si>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п. Ильинка, ул. Гоголя д. 3</t>
  </si>
  <si>
    <t>г.Астрахань, 2-я Зеленгинская, 1, кор. 4</t>
  </si>
  <si>
    <t>г.Астрахань, ул. Зеленая, д. 1, кор. 2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</si>
  <si>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</si>
  <si>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</si>
  <si>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</si>
  <si>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</si>
  <si>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</si>
  <si>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Астрахань, ул. Савушкина, д.17 корп.2</t>
  </si>
  <si>
    <t xml:space="preserve">Астрахань, ул. Савушкина, д.48 </t>
  </si>
  <si>
    <t>Астрахань, ул. Курская, д.74</t>
  </si>
  <si>
    <t>Астрахань, ул. Адм. Нахимова, д.265</t>
  </si>
  <si>
    <t>Астрахань, ул. Ботвина, д.20</t>
  </si>
  <si>
    <t>Астрахань, ул. Адм. Нахимова, д.52 корп.1</t>
  </si>
  <si>
    <t>Астрахань, пл. Вокзальная, д.5 А</t>
  </si>
  <si>
    <t>Астрахань, ул. Яблочкова, д.25</t>
  </si>
  <si>
    <t>Астрахань, ул. Победы, д.54 корп.6</t>
  </si>
  <si>
    <t>Астрахань, ул. Звездная, д.5</t>
  </si>
  <si>
    <t>Астрахань, ул. Кирова, д.44</t>
  </si>
  <si>
    <t>-, г. Знаменск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</si>
  <si>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</si>
  <si>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</si>
  <si>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</si>
  <si>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</si>
  <si>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</si>
  <si>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</si>
  <si>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</si>
  <si>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</si>
  <si>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</si>
  <si>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</si>
  <si>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</si>
  <si>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</si>
  <si>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</si>
  <si>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</si>
  <si>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</si>
  <si>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</si>
  <si>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</si>
  <si>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</si>
  <si>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</si>
  <si>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</si>
  <si>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</si>
  <si>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</si>
  <si>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</si>
  <si>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</si>
  <si>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</si>
  <si>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</si>
  <si>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</si>
  <si>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</si>
  <si>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</si>
  <si>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</si>
  <si>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</si>
  <si>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</si>
  <si>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</si>
  <si>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</si>
  <si>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</si>
  <si>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</si>
  <si>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</si>
  <si>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</si>
  <si>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</si>
  <si>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</si>
  <si>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</si>
  <si>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</si>
  <si>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</si>
  <si>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</si>
  <si>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</si>
  <si>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</si>
  <si>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</si>
  <si>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</si>
  <si>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</si>
  <si>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</si>
  <si>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</si>
  <si>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</si>
  <si>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</si>
  <si>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</si>
  <si>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</si>
  <si>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Бушма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</si>
  <si>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</si>
  <si>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</si>
  <si>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</si>
  <si>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</si>
  <si>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</si>
  <si>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</si>
  <si>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</si>
  <si>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</si>
  <si>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</si>
  <si>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</si>
  <si>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</si>
  <si>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</si>
  <si>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</si>
  <si>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</si>
  <si>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</si>
  <si>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</si>
  <si>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</si>
  <si>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</si>
  <si>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>г. Знаменск, ул. Комсомольская, 11</t>
  </si>
  <si>
    <t>г. Знаменск, ул. Комсомольская, 6</t>
  </si>
  <si>
    <t>г. Знаменск, ул. Комсомольская, 7</t>
  </si>
  <si>
    <t>г. Знаменск, ул. Ленина, 33</t>
  </si>
  <si>
    <t>г. Знаменск, ул. Маршала Жукова, 8</t>
  </si>
  <si>
    <t>г. Знаменск, ул. Ниловского, 26</t>
  </si>
  <si>
    <t>г.Астрахань, пер. Грановский, 71, корп.3</t>
  </si>
  <si>
    <t>г.Астрахань, пл. Заводская, 29</t>
  </si>
  <si>
    <t>г.Астрахань, ул. Звездная, 49,корп. 2</t>
  </si>
  <si>
    <t>г.Астрахань, ул. Куликова, 42,корп. 1</t>
  </si>
  <si>
    <t>г.Ахтубинск, ул. Котовского, 20а</t>
  </si>
  <si>
    <t>с. Чаган, ул. Ленина, 1</t>
  </si>
  <si>
    <t>г.Астрахань, ул. 1-я Перевозная, 118/2</t>
  </si>
  <si>
    <t>г.Астрахань, ул. 4-я Зеленгинская, 39</t>
  </si>
  <si>
    <t>г.Астрахань, ул. Адм.Нахимова, 46,корп. 1</t>
  </si>
  <si>
    <t>г.Астрахань, ул. Зеленая, 68</t>
  </si>
  <si>
    <t>г.Астрахань, ул. Савушкина, 52</t>
  </si>
  <si>
    <t>р. п. Ильинка, ул. Суворова, 9а</t>
  </si>
  <si>
    <t>г.Астрахань, ул. Латышева, 6б</t>
  </si>
  <si>
    <t>г.Астрахань, ул. Б.Хмельницкого, 13,корп. 1</t>
  </si>
  <si>
    <t>г.Астрахань, ул. Б.Хмельницкого, 14</t>
  </si>
  <si>
    <t>г.Астрахань, ул. Бежецкая, 12</t>
  </si>
  <si>
    <t>г.Астрахань, ул. Н.Островского, 62</t>
  </si>
  <si>
    <t>г.Астрахань, ул. Савушкина, 7/2</t>
  </si>
  <si>
    <t>г.Астрахань, ул. Ставропольская, 33а</t>
  </si>
  <si>
    <t>г.Астрахань, ул. Татищева,корп. 44</t>
  </si>
  <si>
    <t>г.Астрахань, ул. Фунтовское шоссе, 6</t>
  </si>
  <si>
    <t>р. п. Ильинка, ул. Матросова, 18</t>
  </si>
  <si>
    <t>р. п. Ильинка, ул. Суворова, 9</t>
  </si>
  <si>
    <t>г.Астрахань, ул. Капитана Краснова, 34/41а</t>
  </si>
  <si>
    <t>г.Астрахань, пр. Воробьева, 12</t>
  </si>
  <si>
    <t>г.Астрахань, пр. Н.Островского, 4</t>
  </si>
  <si>
    <t>г.Астрахань, ул. 3-я Зеленгинская, 2,корп. 2</t>
  </si>
  <si>
    <t>г.Астрахань, ул. Б.Алексеева, 45</t>
  </si>
  <si>
    <t>г.Астрахань, ул. Баумана, 11 литер А</t>
  </si>
  <si>
    <t>г.Астрахань, ул. Бульварная, 11</t>
  </si>
  <si>
    <t>г.Астрахань, ул. Бэра, 59</t>
  </si>
  <si>
    <t>г.Астрахань, ул. Зеленая, 1, корп. 2</t>
  </si>
  <si>
    <t>г.Астрахань, ул. Косм.В.Комарова, 170</t>
  </si>
  <si>
    <t>г.Астрахань, ул. Косм.В.Комарова, 172</t>
  </si>
  <si>
    <t>г.Астрахань, ул. Космонавтов, 12,корп. 2</t>
  </si>
  <si>
    <t>г.Астрахань, ул. Космонавтов, 14,корп. 1</t>
  </si>
  <si>
    <t>г.Астрахань, ул. Космонавтов, 8</t>
  </si>
  <si>
    <t>г.Астрахань, ул. Татищева, 59/60</t>
  </si>
  <si>
    <t>г.Ахтубинск, ул. Финогенова, 11</t>
  </si>
  <si>
    <t>Усиление лестничного марша и ступеней выхода из подъезда</t>
  </si>
  <si>
    <t>ремонт подъездов</t>
  </si>
  <si>
    <t xml:space="preserve">ремонт фасада </t>
  </si>
  <si>
    <t>Ахматовская ул. д.5 пом.27</t>
  </si>
  <si>
    <t xml:space="preserve">Бабефа ул. д.37 </t>
  </si>
  <si>
    <t xml:space="preserve">Белгородская ул. д.9 </t>
  </si>
  <si>
    <t xml:space="preserve">Белгородская ул. д.9 - корп. 1 </t>
  </si>
  <si>
    <t xml:space="preserve">Всеволода Ноздрина ул. д.60 </t>
  </si>
  <si>
    <t xml:space="preserve">Минусинская ул. д.14 - корп. 3 </t>
  </si>
  <si>
    <t xml:space="preserve">Тихий пер. д.2/31 </t>
  </si>
  <si>
    <t>Александрова ул. д.9 пом.002</t>
  </si>
  <si>
    <t>Богдана Хмельницкого ул. д.4 пом. 051</t>
  </si>
  <si>
    <t xml:space="preserve">Богдана Хмельницкого ул. д.42/56 </t>
  </si>
  <si>
    <t xml:space="preserve">Боевая ул. д.126/87 - корп. 10 </t>
  </si>
  <si>
    <t xml:space="preserve">Боевая ул. д.126/87 - корп. 9 </t>
  </si>
  <si>
    <t>Боевая ул. д.36 пом.09</t>
  </si>
  <si>
    <t>Власова ул. д.6 пом 05</t>
  </si>
  <si>
    <t xml:space="preserve">Воробьева пр. д.3 - корп. 1 </t>
  </si>
  <si>
    <t>Немова ул. д.32 литерА пом.001а</t>
  </si>
  <si>
    <t xml:space="preserve">Бабаевского ул. д.1 - корп. 1 </t>
  </si>
  <si>
    <t xml:space="preserve">Бабаевского ул. д.1 - корп. 7 </t>
  </si>
  <si>
    <t xml:space="preserve">Бульварная ул. д.1 - корп. 1 </t>
  </si>
  <si>
    <t>Московская ул. д.54 пом.043</t>
  </si>
  <si>
    <t>Новороссийская ул. д.6 пом 002</t>
  </si>
  <si>
    <t xml:space="preserve">Алексеева ул. д.1 </t>
  </si>
  <si>
    <t xml:space="preserve">Грановский пер. д.59 - корп. 1 </t>
  </si>
  <si>
    <t xml:space="preserve">Грановский пер. д.69 - корп. 2 </t>
  </si>
  <si>
    <t>Заводская пл д.97 пом.1</t>
  </si>
  <si>
    <t xml:space="preserve">Шоссейная (Трусовский р-н) ул. д.15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</si>
  <si>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</si>
  <si>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</si>
  <si>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</si>
  <si>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</si>
  <si>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</si>
  <si>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Мира ул. д.42 </t>
  </si>
  <si>
    <t xml:space="preserve">Школьная ул. д.40В </t>
  </si>
  <si>
    <t>М.Горького ул. д.109 , пом 1 ком 166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</si>
  <si>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</si>
  <si>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</si>
  <si>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</si>
  <si>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</si>
  <si>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</si>
  <si>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Ворошилова ул. д.16А </t>
  </si>
  <si>
    <t xml:space="preserve">Победы ул. д.1 - корп. 1 </t>
  </si>
  <si>
    <t xml:space="preserve">Победы ул. д.1 - корп. 5 </t>
  </si>
  <si>
    <t xml:space="preserve">Аэродромная ул. д.10 </t>
  </si>
  <si>
    <t>г. Астрахань, ул. Барсова, д 15</t>
  </si>
  <si>
    <t>г. Астрахань, ул. Н. Островского, д.4</t>
  </si>
  <si>
    <t>Астрахань, ул. Бульварная, д.2</t>
  </si>
  <si>
    <t>Астрахань, пл. Карла Маркса, д.7</t>
  </si>
  <si>
    <t>Астрахань, ул. Рождественского, д.11</t>
  </si>
  <si>
    <t>Астрахань, ул. Кубанская, д.31</t>
  </si>
  <si>
    <t>Астрахань, ул. Профсоюзная, д.8 корп.1</t>
  </si>
  <si>
    <t>Астрахань, ул. Жилая, д.9 корп.1</t>
  </si>
  <si>
    <t>Астрахань, ул. Курская, д.80</t>
  </si>
  <si>
    <t>Астрахань, ул. Джона Рида, д. 1 А</t>
  </si>
  <si>
    <t>Астрахань, ул. Бульвар Победы, д.8 корп.2</t>
  </si>
  <si>
    <t>Астрахань, ул. Маркина, д.104</t>
  </si>
  <si>
    <t>Астрахань, ул. Рождественского, д.9 корп.2</t>
  </si>
  <si>
    <t>Астрахань, ул. Аксакова, д.12</t>
  </si>
  <si>
    <t>г.Астрахань, ул. Косиора, 16,корп. 1</t>
  </si>
  <si>
    <t>г.Астрахань, ул. Чкалова, 80 корп. 1</t>
  </si>
  <si>
    <t>г.Астрахань, ул. Боевая/  ул. Ахшарумова, 45/8</t>
  </si>
  <si>
    <t>г.Астрахань, ул. Космонавтов, 18,корп. 1</t>
  </si>
  <si>
    <t>г.Астрахань, ул. Космонавтов, 18,корп. 2</t>
  </si>
  <si>
    <t>г.Астрахань, ул. Ком.Набережная, 14</t>
  </si>
  <si>
    <t>г.Астрахань, ул. Димитрова, 11,корп. 1</t>
  </si>
  <si>
    <t>г.Астрахань, ул. Б.Алексеева, 53 литер А</t>
  </si>
  <si>
    <t>г.Астрахань, ул. Кр.Набережная, 56 литер А</t>
  </si>
  <si>
    <t>г.Астрахань, ул. Куликова, 15</t>
  </si>
  <si>
    <t>г.Астрахань, ул. Куликова, 73</t>
  </si>
  <si>
    <t>г.Астрахань, ул. Курская, 74</t>
  </si>
  <si>
    <t>г.Астрахань, ул. Победы, 56 литер А</t>
  </si>
  <si>
    <t>г.Астрахань, ул. С.Перовской, 107 литер А</t>
  </si>
  <si>
    <t xml:space="preserve">г.Астрахань, ул. С.Перовской, 6,корп. 1 </t>
  </si>
  <si>
    <t>г.Астрахань, ул. Сун Ят-Сена, 66</t>
  </si>
  <si>
    <t>г.Астрахань, пр. Н.Островского, 4,корп. 1</t>
  </si>
  <si>
    <t>г.Астрахань, ул. Адм.Нахимова, 119</t>
  </si>
  <si>
    <t>г.Астрахань, ул. Адм.Нахимова, 93а литер А</t>
  </si>
  <si>
    <t>г.Астрахань, ул. Александрова, 5а</t>
  </si>
  <si>
    <t>г.Астрахань, ул. Звездная, 15</t>
  </si>
  <si>
    <t>г.Астрахань, ул. Звездная, 17,корп. 1</t>
  </si>
  <si>
    <t>г.Астрахань, ул. Космонавтов, 1</t>
  </si>
  <si>
    <t>г.Астрахань, ул. Космонавтов, 5</t>
  </si>
  <si>
    <t>г.Астрахань, ул. Краснодарская, 47</t>
  </si>
  <si>
    <t>г.Астрахань, ул. Кубанская, 17,корп. 1</t>
  </si>
  <si>
    <t>г.Астрахань, ул. М.Луконина, 9</t>
  </si>
  <si>
    <t>г.Астрахань, ул. Рождественского, 9,корп. 2</t>
  </si>
  <si>
    <t>г.Астрахань, ул. Южная, 23</t>
  </si>
  <si>
    <t>г.Астрахань, ул. 1-я Железнодорожная, 32</t>
  </si>
  <si>
    <t>г.Астрахань, ул. Б.Алексеева, 43/1</t>
  </si>
  <si>
    <t>г.Астрахань, ул. Савушкина, 30</t>
  </si>
  <si>
    <t>г.Астрахань, ул. Татищева, корп.13</t>
  </si>
  <si>
    <t>г.Астрахань, ул. Савушкина, 17/2</t>
  </si>
  <si>
    <t>г.Астрахань, ул. Медиков, 5/1</t>
  </si>
  <si>
    <t>г.Астрахань, ул. Яблочкова, 36</t>
  </si>
  <si>
    <t>г.Астрахань, ул. Аксакова, 6/2</t>
  </si>
  <si>
    <t>г.Астрахань, ул. Жилая, 9/1</t>
  </si>
  <si>
    <t>г.Астрахань, пл. Вокзальная, 5а</t>
  </si>
  <si>
    <t>г.Астрахань, ул. Жилая, 9/4</t>
  </si>
  <si>
    <t>г.Астрахань, ул. Водников, 14</t>
  </si>
  <si>
    <t>г.Астрахань, ул. Косм.В.Комарова, 63</t>
  </si>
  <si>
    <t>г.Астрахань, ул. Б.Хмельницкого, 11,корп. 3</t>
  </si>
  <si>
    <t>г.Астрахань, ул. Мелиоративная, 7</t>
  </si>
  <si>
    <t>г.Астрахань, ул. Ст.Здоровцева, 6</t>
  </si>
  <si>
    <t>г. Знаменск, ул. Янгеля, 11</t>
  </si>
  <si>
    <t>г.Астрахань, ул. Алексеева/ул. Азизбекова, 12/6</t>
  </si>
  <si>
    <t>г.Астрахань, ул. Б.Хмельницкого, 2,корп. 2</t>
  </si>
  <si>
    <t>г.Астрахань, ул. Б.Хмельницкого, 21</t>
  </si>
  <si>
    <t>г.Астрахань, ул. Б.Хмельницкого, 30</t>
  </si>
  <si>
    <t>г.Астрахань, ул. Б.Хмельницкого/ ул. Ген.Епишева, 22/20</t>
  </si>
  <si>
    <t>г.Астрахань, ул. Вильямса/ ул. Пятигорская, 23б/23</t>
  </si>
  <si>
    <t>г.Астрахань, ул. Вильямса/ул. Пятигорская/ пер. Большой, 23в/25/13</t>
  </si>
  <si>
    <t>г.Астрахань, ул. Звездная, 43</t>
  </si>
  <si>
    <t>г.Астрахань, ул. Кирова, 96</t>
  </si>
  <si>
    <t>г.Астрахань, ул. Куликова, 46,корп. 2</t>
  </si>
  <si>
    <t>г.Астрахань, ул. Н.Островского, 46</t>
  </si>
  <si>
    <t>г.Астрахань, ул. Н.Островского, 54</t>
  </si>
  <si>
    <t>г.Астрахань, ул. Н.Островского, 66,корп. 1</t>
  </si>
  <si>
    <t>г.Астрахань, ул. Немова, 16г</t>
  </si>
  <si>
    <t>г.Астрахань, ул. Немова, 16д</t>
  </si>
  <si>
    <t>г.Астрахань, ул. Немова, 18</t>
  </si>
  <si>
    <t>г.Астрахань, ул. Ст.Здоровцева, 6а</t>
  </si>
  <si>
    <t>г.Астрахань, ул. Ставропольская, 31</t>
  </si>
  <si>
    <t>г.Астрахань, ул. Ставропольская, 37</t>
  </si>
  <si>
    <t>г.Нариманов,ул. Набережная, 18</t>
  </si>
  <si>
    <t>г.Нариманов,ул. Набережная, 20</t>
  </si>
  <si>
    <t>г.Нариманов,ул. Набережная, 22</t>
  </si>
  <si>
    <t>г.Нариманов,ул. Спортивная, 5</t>
  </si>
  <si>
    <t>г.Нариманов,ул. Центральная, 35</t>
  </si>
  <si>
    <t>г.Нариманов,ул. Центральная, 4</t>
  </si>
  <si>
    <t>п. Волжский, ул. Почтовая, 35</t>
  </si>
  <si>
    <t>п. Волжский, ул. Чапаева/ ул. Почтовая, 16/33</t>
  </si>
  <si>
    <t>р. п. Ильинка, ул. Гоголя, 5</t>
  </si>
  <si>
    <t>р. п. Ильинка, ул. Гоголя, 7</t>
  </si>
  <si>
    <t>р. п. Ильинка, ул. Чкалова, 6</t>
  </si>
  <si>
    <t>с. Чаган, ул. Ленина, 1, литер А</t>
  </si>
  <si>
    <t>г.Астрахань, ул. Косм.В.Комарова, 61</t>
  </si>
  <si>
    <t>с.Козлово, ул. Школьная, 1</t>
  </si>
  <si>
    <t>с.Козлово, ул. Школьная, 2</t>
  </si>
  <si>
    <t>г.Астрахань, пл. Заводская, 37</t>
  </si>
  <si>
    <t>г.Астрахань, ул. Акмолинская, 31</t>
  </si>
  <si>
    <t>г. Знаменск, Жилой район "Знаменский", 41</t>
  </si>
  <si>
    <t>г. Знаменск, Жилой район "Ракетный", 61</t>
  </si>
  <si>
    <t>г. Знаменск, проспект 9 Мая, 13</t>
  </si>
  <si>
    <t>г. Знаменск, проспект 9 Мая, 15</t>
  </si>
  <si>
    <t>г. Знаменск, проспект 9 Мая, 17</t>
  </si>
  <si>
    <t>г. Знаменск, проспект 9 Мая, 27</t>
  </si>
  <si>
    <t>г. Знаменск, проспект 9 Мая, 29</t>
  </si>
  <si>
    <t>г. Знаменск, проспект 9 Мая, 39</t>
  </si>
  <si>
    <t>г. Знаменск, проспект 9 Мая, 41</t>
  </si>
  <si>
    <t>г. Знаменск, проспект 9 Мая, 5</t>
  </si>
  <si>
    <t>г. Знаменск, проспект 9 Мая, 6</t>
  </si>
  <si>
    <t>г. Знаменск, проспект 9 Мая, 6, литер А</t>
  </si>
  <si>
    <t>г. Знаменск, ул. Астраханская, 12</t>
  </si>
  <si>
    <t>г. Знаменск, ул. Астраханская, 8, литер А</t>
  </si>
  <si>
    <t>г. Знаменск, ул. Ватутина, 14</t>
  </si>
  <si>
    <t>г. Знаменск, ул. Волгоградская, 18</t>
  </si>
  <si>
    <t>г. Знаменск, ул. Волгоградская, 20</t>
  </si>
  <si>
    <t>г. Знаменск, ул. Волгоградская, 24</t>
  </si>
  <si>
    <t>г. Знаменск, ул. Волгоградская, 36</t>
  </si>
  <si>
    <t>г. Знаменск, ул. Волгоградская, 46</t>
  </si>
  <si>
    <t>г. Знаменск, ул. Комсомольская, 14</t>
  </si>
  <si>
    <t>г. Знаменск, ул. Ленина, 2</t>
  </si>
  <si>
    <t>г. Знаменск, ул. Ленина, 35</t>
  </si>
  <si>
    <t>г. Знаменск, ул. Ленина, 36</t>
  </si>
  <si>
    <t>г. Знаменск, ул. Ленина, 38</t>
  </si>
  <si>
    <t>г. Знаменск, ул. Ленина, 5</t>
  </si>
  <si>
    <t>г. Знаменск, ул. Ленина, 54, литер А</t>
  </si>
  <si>
    <t>г. Знаменск, ул. Ленина, 54, литер Б</t>
  </si>
  <si>
    <t>г. Знаменск, ул. Ленина, 8</t>
  </si>
  <si>
    <t>г. Знаменск, ул. Мира, 6</t>
  </si>
  <si>
    <t>г. Знаменск, ул. Ниловского, 15</t>
  </si>
  <si>
    <t>г. Знаменск, ул. Ниловского, 20</t>
  </si>
  <si>
    <t>г. Знаменск, ул. Ниловского, 23</t>
  </si>
  <si>
    <t>г. Знаменск, ул. Островского, 11</t>
  </si>
  <si>
    <t>г. Знаменск, ул. Первомайская, 18</t>
  </si>
  <si>
    <t>г. Знаменск, ул. Толбухина, 1</t>
  </si>
  <si>
    <t>г. Знаменск, ул. Толбухина, 2</t>
  </si>
  <si>
    <t>г. Знаменск, ул. Толбухина, 5</t>
  </si>
  <si>
    <t>г. Знаменск, ул. Янгеля, 17</t>
  </si>
  <si>
    <t>г. Камызяк, ул. Любича, 12</t>
  </si>
  <si>
    <t>г. Камызяк, ул. Юбилейная, 13</t>
  </si>
  <si>
    <t>г.Астрахань, пер. Ленинградский, 68</t>
  </si>
  <si>
    <t>г.Астрахань, пл. Вокзальная, 1а</t>
  </si>
  <si>
    <t>г.Астрахань, проспект Бумажников, 18</t>
  </si>
  <si>
    <t>г.Астрахань, ул. 1-я Перевозная, 100</t>
  </si>
  <si>
    <t>г.Астрахань, ул. 1-я Перевозная, 102</t>
  </si>
  <si>
    <t>г.Астрахань, ул. 28-ой Армии, 6</t>
  </si>
  <si>
    <t>г.Астрахань, ул. 4-я Железнодорожная, 45в</t>
  </si>
  <si>
    <t>г.Астрахань, ул. 8-я Железнодорожная, 59/3</t>
  </si>
  <si>
    <t>г.Астрахань, ул. Азизбекова, 10</t>
  </si>
  <si>
    <t>г.Астрахань, ул. Азизбекова, 4</t>
  </si>
  <si>
    <t>г.Астрахань, ул. Ак.Королева, 35/1</t>
  </si>
  <si>
    <t>г.Астрахань, ул. Аксакова, 6/1</t>
  </si>
  <si>
    <t>г.Астрахань, ул. Аксакова, 8/2</t>
  </si>
  <si>
    <t>г.Астрахань, ул. Алексеева/ул. Дворжака, 9/7</t>
  </si>
  <si>
    <t>г.Астрахань, ул. Б.Хмельницкого, 10</t>
  </si>
  <si>
    <t>г.Астрахань, ул. Б.Хмельницкого, 11</t>
  </si>
  <si>
    <t>г.Астрахань, ул. Б.Хмельницкого, 8</t>
  </si>
  <si>
    <t>г.Астрахань, ул. Б.Хмельницкого/ул. Пороховая, 5/2</t>
  </si>
  <si>
    <t>г.Астрахань, ул. Бабаевского, 31/2</t>
  </si>
  <si>
    <t>г.Астрахань, ул. В.Барсовой, 12,корп. 1</t>
  </si>
  <si>
    <t>г.Астрахань, ул. В.Мейера, 4</t>
  </si>
  <si>
    <t>г.Астрахань, ул. Дальняя, 88а</t>
  </si>
  <si>
    <t>г.Астрахань, ул. Дальняя, 88в</t>
  </si>
  <si>
    <t>г.Астрахань, ул. Дзержинского, 46</t>
  </si>
  <si>
    <t>г.Астрахань, ул. Зеленая, 68а</t>
  </si>
  <si>
    <t>г.Астрахань, ул. Капитанская, 30</t>
  </si>
  <si>
    <t>г.Астрахань, ул. Ком.Набережная, 16</t>
  </si>
  <si>
    <t>г.Астрахань, ул. Космонавтов, 3</t>
  </si>
  <si>
    <t>г.Астрахань, ул. Кр.Набережная, 138</t>
  </si>
  <si>
    <t>г.Астрахань, ул. Красноармейская, 15</t>
  </si>
  <si>
    <t>г.Астрахань, ул. Мелиоративная, 4</t>
  </si>
  <si>
    <t>г.Астрахань, ул. Моздокская, 52,корп. 2</t>
  </si>
  <si>
    <t>г.Астрахань, ул. Н.Островского, 1б</t>
  </si>
  <si>
    <t>г.Астрахань, ул. Н.Островского, 53</t>
  </si>
  <si>
    <t>г.Астрахань, ул. Н.Островского, 5а</t>
  </si>
  <si>
    <t>г.Астрахань, ул. Н.Островского, 61</t>
  </si>
  <si>
    <t>г.Астрахань, ул. Н.Островского, 61а</t>
  </si>
  <si>
    <t>г.Астрахань, ул. Н.Островского, 63</t>
  </si>
  <si>
    <t>г.Астрахань, ул. Н.Островского, 64</t>
  </si>
  <si>
    <t>г.Астрахань, ул. Наб.Тимирязева, 66</t>
  </si>
  <si>
    <t>г.Астрахань, ул. Николая Ветошникова, 54</t>
  </si>
  <si>
    <t>г.Астрахань, ул. Румынская, 18</t>
  </si>
  <si>
    <t>г.Астрахань, ул. С.Перовской, 101/10</t>
  </si>
  <si>
    <t>г.Астрахань, ул. С.Перовской, 103/26 литер А</t>
  </si>
  <si>
    <t>г.Астрахань, ул. С.Перовской/ ул. Студенческая, 94/1а</t>
  </si>
  <si>
    <t>г.Астрахань, ул. Савушкина, 46</t>
  </si>
  <si>
    <t>г.Астрахань, ул. Савушкина, 9</t>
  </si>
  <si>
    <t>г.Астрахань, ул. Сахалинская, 9</t>
  </si>
  <si>
    <t>г.Астрахань, ул. Татищева, корп. 21</t>
  </si>
  <si>
    <t>г.Астрахань, ул. Татищева, корп.14</t>
  </si>
  <si>
    <t>г.Астрахань, ул. Тренева, 21</t>
  </si>
  <si>
    <t>г.Астрахань, ул. Хибинская, 6,корп. 2</t>
  </si>
  <si>
    <t>г.Астрахань, ул. Яблочкова, 26</t>
  </si>
  <si>
    <t>г.Ахтубинск, ул. Волгоградская, 71</t>
  </si>
  <si>
    <t>г.Ахтубинск, ул. Гагарина, 18а</t>
  </si>
  <si>
    <t>г.Ахтубинск, ул. Чаплыгина, 1а</t>
  </si>
  <si>
    <t>г.Ахтубинск, ул. Чкалова, 18</t>
  </si>
  <si>
    <t>г.Нариманов,ул. Астраханская, 3</t>
  </si>
  <si>
    <t>г.Нариманов,ул. Волгоградская, 12</t>
  </si>
  <si>
    <t>г.Нариманов,ул. Волгоградская, 6</t>
  </si>
  <si>
    <t>г.Нариманов,ул. Набережная, 14</t>
  </si>
  <si>
    <t>г.Нариманов,ул. Центральная, 19а</t>
  </si>
  <si>
    <t>п. Винный, ул. Октябрьская, 1</t>
  </si>
  <si>
    <t>п. Володарский, ул. Мичурина, 25</t>
  </si>
  <si>
    <t>п. Каспий, ул. Советская, 1</t>
  </si>
  <si>
    <t>п. Каспий, ул. Советская, 2</t>
  </si>
  <si>
    <t>п. Каспий, ул. Советская, 3</t>
  </si>
  <si>
    <t>п.Володарский, ул.Свердлова, 33</t>
  </si>
  <si>
    <t>п.Володарский, ул.Свердлова, 35</t>
  </si>
  <si>
    <t>п.Володарский, ул.Свердлова, 37</t>
  </si>
  <si>
    <t>п.Володарский, ул.Фрунзе, 14</t>
  </si>
  <si>
    <t>с. Енотаевка, ул. Волжская, 1</t>
  </si>
  <si>
    <t>с. Енотаевка, ул. Октябрьская, 60</t>
  </si>
  <si>
    <t>с. Енотаевка, ул. Татищева, 69</t>
  </si>
  <si>
    <t>с. Красный Яр, ул. Ворошилова, 16 "а"</t>
  </si>
  <si>
    <t>с. Никольское, ул. Московская, 47</t>
  </si>
  <si>
    <t>с.Марфино, ул.Гагарина, 1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</si>
  <si>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</si>
  <si>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</si>
  <si>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</si>
  <si>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</si>
  <si>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капитальный ремонт выходов из подъездов здания (крыльца)</t>
  </si>
  <si>
    <t>Ремонт выходов из подъездов здания (крыльца)</t>
  </si>
  <si>
    <t>Ремонт отмостки</t>
  </si>
  <si>
    <t>Разработка проектной документации</t>
  </si>
  <si>
    <t>Ремонт внутридомовых инженерных систем водоснабжения (ХВС)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</si>
  <si>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</si>
  <si>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внутридомовых инженерных систем водоснабжения (ХВС и ГВС)</t>
  </si>
  <si>
    <t>Ремонт внутридомовых инженерных систем водоснабжения (ХВС, ГВС)</t>
  </si>
  <si>
    <t>Ремонт внутридомовых инженерных систем водоснабжения(ХВС)</t>
  </si>
  <si>
    <t xml:space="preserve">Ремонт внутридомовых инженерных систем водоснабжения </t>
  </si>
  <si>
    <t>Установка коллективных (общедомовых) приборов учета потребления тепловой энергии</t>
  </si>
  <si>
    <t>Ремонт внутридомовых инженерных систем водоснабжения (ГВС+ХВС+узел.учета)</t>
  </si>
  <si>
    <t>Установка коллективных (общедомовых) приборов учета потребления горячей воды</t>
  </si>
  <si>
    <t>IV. СВЕДЕНИЯ О НАЧИСЛЕННЫХ И УПЛАЧЕННЫХ СОБСТВЕННИКАМИ ПОМЕЩЕНИЙ В МНОГОКВАРТИРНОМ ДОМЕ ВЗНОСАХ на 31.12.2019 г.
НА КАПИТАЛЬНЫЙ РЕМОНТ, ЗАДОЛЖЕННОСТИ ПО ИХ ОПЛАТЕ, ОБ УПЛАЧЕННЫХ ПЕНИ</t>
  </si>
  <si>
    <t>II. РАЗМЕР СРЕДСТВ, НАПРАВЛЕННЫХ НА КАПИТАЛЬНЫЙ РЕМОНТ ОБЩЕГО ИМУЩЕСТВА В МНОГОКВАРТИРНОМ ДОМЕ на 31.12.2019 г.</t>
  </si>
  <si>
    <t xml:space="preserve">Красная Набережная ул. д.51 </t>
  </si>
  <si>
    <t xml:space="preserve">Красная Набережная ул. д.58 </t>
  </si>
  <si>
    <t xml:space="preserve">М.Горького ул. д.26 </t>
  </si>
  <si>
    <t xml:space="preserve">М.Горького ул. д.35 </t>
  </si>
  <si>
    <t>Н. Островского ул. д.134 пом.1, ком.14</t>
  </si>
  <si>
    <t xml:space="preserve">Николая  Островского ул. д.154 - корп. 3 </t>
  </si>
  <si>
    <t xml:space="preserve">Ростовский (Трусовский р-н) пер. д.4 </t>
  </si>
  <si>
    <t xml:space="preserve">свх Знаменский ул. д.45 </t>
  </si>
  <si>
    <t xml:space="preserve">свх Ракетный ул. д.63 </t>
  </si>
  <si>
    <t xml:space="preserve">Мира ул. д.44 </t>
  </si>
  <si>
    <t>Гагарина ул. д.40 пом.7</t>
  </si>
  <si>
    <t>г.Знаменск ул.Янгеля д.4 В)</t>
  </si>
  <si>
    <t>Бабаевского 31/4</t>
  </si>
  <si>
    <t>Астраханская область, г. Знаменск, ул. Черняховского, д. 2</t>
  </si>
  <si>
    <t>г. Астрахань, ул. Сен-Симона, д.33 корп.1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</si>
  <si>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</si>
  <si>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</si>
  <si>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</si>
  <si>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</si>
  <si>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</si>
  <si>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</si>
  <si>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 Астрахань, Куликова д.66 корп.1</t>
  </si>
  <si>
    <t>г. Астрахань, Бабушкина д.44/5</t>
  </si>
  <si>
    <t>г. Астрахань, Энергетическая д.7 кор.2</t>
  </si>
  <si>
    <t xml:space="preserve">г. Астрахань, Кр. Набережная д.231 корп.2 </t>
  </si>
  <si>
    <t>г.Астрахань, ул. Н.Островского, 142а</t>
  </si>
  <si>
    <t>г.Астрахань, ул. Нариманова, 2б</t>
  </si>
  <si>
    <t>г.Астрахань, ул. Немова, 20а</t>
  </si>
  <si>
    <t>г.Астрахань, ул. Рылеева, 32 литер А</t>
  </si>
  <si>
    <t>г.Астрахань, ул. Ставропольская, 29</t>
  </si>
  <si>
    <t>г.Астрахань, ул. Ставропольская, 33</t>
  </si>
  <si>
    <t>г.Астрахань, ул. Б.Хмельницкого, 12</t>
  </si>
  <si>
    <t>г.Астрахань, ул. Н.Островского, 66</t>
  </si>
  <si>
    <t>г.Астрахань, ул. Татищева, корп.27</t>
  </si>
  <si>
    <t>г. Знаменск, Жилой район "Ракетный", 64</t>
  </si>
  <si>
    <t>г. Знаменск, ул. Астраханская, 10</t>
  </si>
  <si>
    <t>г. Знаменск, ул. Астраханская, 10, литер А</t>
  </si>
  <si>
    <t>г. Знаменск, ул. Астраханская, 8, литер Б</t>
  </si>
  <si>
    <t>г. Знаменск, ул. Волгоградская, 10</t>
  </si>
  <si>
    <t>г. Знаменск, ул. Комсомольская, 20</t>
  </si>
  <si>
    <t>г. Знаменск, ул. Комсомольская, 6, литер Б</t>
  </si>
  <si>
    <t>г. Знаменск, ул. Комсомольская, 8</t>
  </si>
  <si>
    <t>г. Знаменск, ул. Ленина, 17</t>
  </si>
  <si>
    <t>г. Знаменск, ул. Маршала Жукова, 5</t>
  </si>
  <si>
    <t>г. Знаменск, ул. Фрунзе, 5</t>
  </si>
  <si>
    <t>г. Знаменск, ул. Янгеля, 1, литер А</t>
  </si>
  <si>
    <t>г. Знаменск, ул. Янгеля, 6</t>
  </si>
  <si>
    <t>г.Астрахань, пер. Ленинградский, 70</t>
  </si>
  <si>
    <t>г.Астрахань, пер. Ленинградский, 82</t>
  </si>
  <si>
    <t>г.Астрахань, пер. Ростовский, 15</t>
  </si>
  <si>
    <t>г.Астрахань, пл. Заводская, 30</t>
  </si>
  <si>
    <t>г.Астрахань, пр. Н.Островского, 12</t>
  </si>
  <si>
    <t>г.Астрахань, ул. 4-я Железнодорожная, 47б</t>
  </si>
  <si>
    <t>г.Астрахань, ул. Авиационная, 3</t>
  </si>
  <si>
    <t>г.Астрахань, ул. Ахшарумова, 56</t>
  </si>
  <si>
    <t>г.Астрахань, ул. Б.Алексеева, 1в</t>
  </si>
  <si>
    <t>г.Астрахань, ул. Б.Хмельницкого, 33</t>
  </si>
  <si>
    <t>г.Астрахань, ул. Б.Хмельницкого, 36</t>
  </si>
  <si>
    <t>г.Астрахань, ул. Б.Хмельницкого, 50</t>
  </si>
  <si>
    <t>г.Астрахань, ул. Б.Хмельницкого/ ул. Боевая, 27/48</t>
  </si>
  <si>
    <t>г.Астрахань, ул. В.Барсовой, 12</t>
  </si>
  <si>
    <t>г.Астрахань, ул. Дальняя, 88г</t>
  </si>
  <si>
    <t>г.Астрахань, ул. Звездная/ пр. Воробьева, 9/16</t>
  </si>
  <si>
    <t>г.Астрахань, ул. Косм.В.Комарова, 2а</t>
  </si>
  <si>
    <t>г.Астрахань, ул. Красноармейская, 23</t>
  </si>
  <si>
    <t>г.Астрахань, ул. Красноармейская, 27</t>
  </si>
  <si>
    <t>г.Астрахань, ул. Красноармейская, 27а</t>
  </si>
  <si>
    <t>г.Астрахань, ул. Красноармейская, 31</t>
  </si>
  <si>
    <t>г.Астрахань, ул. Ленина/ул. Дарвина, 52/2 литер А</t>
  </si>
  <si>
    <t>г.Астрахань, ул. М.Луконина, 12</t>
  </si>
  <si>
    <t>г.Астрахань, ул. Маркина, 100</t>
  </si>
  <si>
    <t>г.Астрахань, ул. Н.Островского, 136</t>
  </si>
  <si>
    <t>г.Астрахань, ул. Н.Островского, 142б</t>
  </si>
  <si>
    <t>г.Астрахань, ул. Н.Островского, 33</t>
  </si>
  <si>
    <t>г.Астрахань, ул. Н.Островского, 51</t>
  </si>
  <si>
    <t>г.Астрахань, ул. Н.Островского, 59</t>
  </si>
  <si>
    <t>г.Астрахань, ул. Н.Островского, 74</t>
  </si>
  <si>
    <t>г.Астрахань, ул. Наб.Казачьего ерика, 147</t>
  </si>
  <si>
    <t>г.Астрахань, ул. Савушкина, 37,корп. 2</t>
  </si>
  <si>
    <t>г.Астрахань, ул. Татищева, 11а</t>
  </si>
  <si>
    <t>г.Астрахань, ул. Татищева, 43а</t>
  </si>
  <si>
    <t>г.Астрахань, ул. Хибинская, 4</t>
  </si>
  <si>
    <t>г.Астрахань, ул. Яблочкова, 1</t>
  </si>
  <si>
    <t>р. п. Ильинка, ул. Чкалова, 18</t>
  </si>
  <si>
    <t>с. Енотаевка, ул. Донская/Татищава , 12/14 "А"</t>
  </si>
  <si>
    <t>с.Оранжереи, ул. Кирова, 3</t>
  </si>
  <si>
    <t>Ремонт внутридомовых инженерных систем водоснабжения хвс</t>
  </si>
  <si>
    <t>Ремонт внутридомовых инженерных систем водоснабжения гвс</t>
  </si>
  <si>
    <t>Ремонт внутридомовых инженерных систем водоснабжения (хвс/гвс)</t>
  </si>
  <si>
    <t>г.Астрахань, ул. Каунасская, 49,корп. 2</t>
  </si>
  <si>
    <t>г.Астрахань, ул. Каунасская, 53</t>
  </si>
  <si>
    <t>г.Астрахань, ул. Парковая, 10</t>
  </si>
  <si>
    <t>г.Астрахань, ул. Таганская, 26</t>
  </si>
  <si>
    <t>г.Астрахань, ул. 11 Кр.Армии, 8</t>
  </si>
  <si>
    <t>г.Астрахань, ул. 2-я Зеленгинская, 1,корп. 4</t>
  </si>
  <si>
    <t>г.Астрахань, ул. Б.Алексеева, 61 литер А</t>
  </si>
  <si>
    <t>г.Астрахань, ул. Куликова, 13, корп. 3</t>
  </si>
  <si>
    <t>г.Астрахань, ул. Сен-Симона, 33,корп. 1</t>
  </si>
  <si>
    <t>г.Астрахань, пр. Воробьева,  7</t>
  </si>
  <si>
    <t>г.Астрахань, ул. Звездная, 23</t>
  </si>
  <si>
    <t>г.Астрахань, ул. Звездная, 25</t>
  </si>
  <si>
    <t>г.Астрахань, ул. Звездная, 61,корп. 1</t>
  </si>
  <si>
    <t>г.Астрахань, ул. Звездная, 9,корп. 1</t>
  </si>
  <si>
    <t>г.Астрахань, ул. Космонавтов, 4,корп. 2</t>
  </si>
  <si>
    <t>г.Астрахань, ул. Космонавтов, 6</t>
  </si>
  <si>
    <t>г.Астрахань, ул. Космонавтов,  6,корп. 1</t>
  </si>
  <si>
    <t>г.Астрахань, ул. Краснодарская, 47,корп. 1</t>
  </si>
  <si>
    <t>г.Астрахань, ул. Кубанская, 31</t>
  </si>
  <si>
    <t>г.Астрахань, ул. Ботвина, 20</t>
  </si>
  <si>
    <t>г.Астрахань, бульвар Победы, 8/2</t>
  </si>
  <si>
    <t>г.Астрахань, ул. Савушкина, 19/1</t>
  </si>
  <si>
    <t>г.Астрахань, ул. Коммунистическая, 56</t>
  </si>
  <si>
    <t>г.Астрахань, ул. Татищева, корп.18</t>
  </si>
  <si>
    <t>г.Астрахань, ул. Савушкина, 31</t>
  </si>
  <si>
    <t>г.Астрахань, ул. Жилая, 9/2</t>
  </si>
  <si>
    <t>г.Астрахань, ул. Жилая, 9/3</t>
  </si>
  <si>
    <t>г.Астрахань, ул. Жилая, 13</t>
  </si>
  <si>
    <t>г.Астрахань, ул. Ком.Набережная, 18</t>
  </si>
  <si>
    <t>г.Астрахань, ул. Маркина, 104</t>
  </si>
  <si>
    <t>г. Знаменск, проспект 9 Мая, 16, литер Б</t>
  </si>
  <si>
    <t>установка коллективных (общедомовых) приборов учета , узлов управления и регулирования потребления тепловой энергии и горячей воды</t>
  </si>
  <si>
    <t>Разработка проектной документации (счетчик тепловой энергии)</t>
  </si>
  <si>
    <t xml:space="preserve">Разработка проектной документации </t>
  </si>
  <si>
    <t>Ремонт внутридомовых инженерных систем водоснабжения (ГВС)+ХВС</t>
  </si>
  <si>
    <t>Остаток средств на счетах регионального оператора на 31.12.2019 год</t>
  </si>
  <si>
    <t>Итого оплачено за капитальный ремонт со счета РО за 2019 год</t>
  </si>
  <si>
    <t>Итого оплачено за капитальный ремонт со специальных счетов РО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</si>
</sst>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9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7" fillId="0" borderId="11" xfId="14" applyFont="1" applyBorder="1"/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7" fillId="0" borderId="20" xfId="14" applyNumberFormat="1" applyFont="1" applyBorder="1" applyAlignment="1">
      <alignment horizontal="center" vertical="center"/>
    </xf>
    <xf numFmtId="2" fontId="24" fillId="0" borderId="20" xfId="0" applyNumberFormat="1" applyFont="1" applyBorder="1"/>
    <xf numFmtId="2" fontId="7" fillId="0" borderId="20" xfId="14" applyNumberFormat="1" applyFont="1" applyBorder="1" applyAlignment="1">
      <alignment horizontal="center"/>
    </xf>
    <xf numFmtId="0" fontId="11" fillId="0" borderId="20" xfId="0" applyFont="1" applyBorder="1"/>
    <xf numFmtId="0" fontId="11" fillId="0" borderId="20" xfId="0" applyNumberFormat="1" applyFont="1" applyBorder="1"/>
    <xf numFmtId="0" fontId="35" fillId="0" borderId="20" xfId="0" applyFont="1" applyBorder="1"/>
    <xf numFmtId="0" fontId="30" fillId="0" borderId="20" xfId="0" applyFont="1" applyBorder="1"/>
    <xf numFmtId="0" fontId="35" fillId="3" borderId="20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34" fillId="0" borderId="22" xfId="0" applyNumberFormat="1" applyFont="1" applyBorder="1" applyAlignment="1">
      <alignment horizontal="center" vertical="center"/>
    </xf>
    <xf numFmtId="2" fontId="7" fillId="0" borderId="22" xfId="14" applyNumberFormat="1" applyFont="1" applyBorder="1" applyAlignment="1">
      <alignment horizontal="center" vertical="center"/>
    </xf>
    <xf numFmtId="2" fontId="7" fillId="0" borderId="22" xfId="14" applyNumberFormat="1" applyFont="1" applyBorder="1"/>
    <xf numFmtId="4" fontId="7" fillId="0" borderId="22" xfId="14" applyNumberFormat="1" applyFont="1" applyBorder="1"/>
    <xf numFmtId="2" fontId="0" fillId="0" borderId="20" xfId="0" applyNumberFormat="1" applyBorder="1"/>
    <xf numFmtId="2" fontId="36" fillId="0" borderId="20" xfId="0" applyNumberFormat="1" applyFont="1" applyBorder="1" applyAlignment="1">
      <alignment horizontal="right" vertical="top" wrapText="1"/>
    </xf>
    <xf numFmtId="2" fontId="36" fillId="0" borderId="20" xfId="0" applyNumberFormat="1" applyFont="1" applyBorder="1" applyAlignment="1">
      <alignment wrapText="1"/>
    </xf>
    <xf numFmtId="2" fontId="30" fillId="0" borderId="20" xfId="0" applyNumberFormat="1" applyFont="1" applyBorder="1" applyAlignment="1">
      <alignment wrapText="1"/>
    </xf>
    <xf numFmtId="2" fontId="36" fillId="0" borderId="20" xfId="0" applyNumberFormat="1" applyFont="1" applyBorder="1" applyAlignment="1">
      <alignment horizontal="right" wrapText="1"/>
    </xf>
    <xf numFmtId="4" fontId="2" fillId="0" borderId="23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165" fontId="2" fillId="0" borderId="23" xfId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23" xfId="1" applyNumberFormat="1" applyFont="1" applyFill="1" applyBorder="1" applyAlignment="1">
      <alignment horizontal="left" vertical="center" wrapText="1"/>
    </xf>
    <xf numFmtId="0" fontId="2" fillId="0" borderId="23" xfId="215" applyFont="1" applyFill="1" applyBorder="1" applyAlignment="1">
      <alignment horizontal="left" vertical="center" wrapText="1"/>
    </xf>
    <xf numFmtId="2" fontId="2" fillId="0" borderId="23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4" xfId="15" applyNumberFormat="1" applyFont="1" applyFill="1" applyBorder="1" applyAlignment="1">
      <alignment horizontal="center" vertical="center" wrapText="1"/>
    </xf>
    <xf numFmtId="4" fontId="2" fillId="0" borderId="24" xfId="1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4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36" fillId="0" borderId="20" xfId="0" applyNumberFormat="1" applyFont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1" applyNumberFormat="1" applyFont="1" applyFill="1" applyBorder="1" applyAlignment="1" applyProtection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2" fontId="7" fillId="0" borderId="20" xfId="14" applyNumberFormat="1" applyFont="1" applyBorder="1"/>
    <xf numFmtId="0" fontId="2" fillId="0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top" wrapText="1"/>
    </xf>
    <xf numFmtId="4" fontId="17" fillId="0" borderId="20" xfId="0" applyNumberFormat="1" applyFont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vertical="center" wrapText="1"/>
    </xf>
    <xf numFmtId="43" fontId="17" fillId="2" borderId="27" xfId="214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43" fontId="17" fillId="0" borderId="17" xfId="214" applyFont="1" applyFill="1" applyBorder="1" applyAlignment="1">
      <alignment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10093"/>
  <sheetViews>
    <sheetView tabSelected="1" view="pageBreakPreview" zoomScale="80" zoomScaleNormal="70" zoomScaleSheetLayoutView="80" workbookViewId="0">
      <pane xSplit="1" ySplit="7" topLeftCell="B4498" activePane="bottomRight" state="frozen"/>
      <selection activeCell="E682" sqref="E682"/>
      <selection pane="topRight" activeCell="E682" sqref="E682"/>
      <selection pane="bottomLeft" activeCell="E682" sqref="E682"/>
      <selection pane="bottomRight" activeCell="A4513" sqref="A4513:XFD4516"/>
    </sheetView>
  </sheetViews>
  <sheetFormatPr defaultRowHeight="12.75" x14ac:dyDescent="0.25"/>
  <cols>
    <col min="1" max="1" width="83" style="23" customWidth="1"/>
    <col min="2" max="2" width="39" style="69" customWidth="1"/>
    <col min="3" max="3" width="16" style="41" customWidth="1"/>
    <col min="4" max="4" width="21.5703125" style="41" customWidth="1"/>
    <col min="5" max="5" width="15.85546875" style="41" customWidth="1"/>
    <col min="6" max="6" width="12.85546875" style="28" customWidth="1"/>
    <col min="7" max="7" width="16.140625" style="28" customWidth="1"/>
    <col min="8" max="8" width="23" style="28" customWidth="1"/>
    <col min="9" max="9" width="18.28515625" style="28" customWidth="1"/>
    <col min="10" max="10" width="18.85546875" style="28" customWidth="1"/>
    <col min="11" max="11" width="17.140625" style="28" customWidth="1"/>
    <col min="12" max="12" width="12.85546875" style="35" customWidth="1"/>
    <col min="13" max="13" width="15.5703125" style="35" customWidth="1"/>
    <col min="14" max="16384" width="9.140625" style="35"/>
  </cols>
  <sheetData>
    <row r="1" spans="1:146" ht="72" customHeight="1" x14ac:dyDescent="0.25">
      <c r="A1" s="26"/>
      <c r="B1" s="26"/>
      <c r="C1" s="27"/>
      <c r="D1" s="27"/>
      <c r="E1" s="27"/>
      <c r="F1" s="27"/>
      <c r="G1" s="27"/>
      <c r="H1" s="27"/>
      <c r="I1" s="27"/>
      <c r="J1" s="184" t="s">
        <v>9</v>
      </c>
      <c r="K1" s="184"/>
    </row>
    <row r="2" spans="1:146" ht="54" customHeight="1" x14ac:dyDescent="0.2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46" ht="3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46" ht="18" customHeight="1" x14ac:dyDescent="0.25">
      <c r="A4" s="190" t="s">
        <v>0</v>
      </c>
      <c r="B4" s="194" t="s">
        <v>87</v>
      </c>
      <c r="C4" s="189" t="s">
        <v>1</v>
      </c>
      <c r="D4" s="188" t="s">
        <v>2</v>
      </c>
      <c r="E4" s="188"/>
      <c r="F4" s="188"/>
      <c r="G4" s="188"/>
      <c r="H4" s="188"/>
      <c r="I4" s="188"/>
      <c r="J4" s="185" t="s">
        <v>53</v>
      </c>
      <c r="K4" s="185" t="s">
        <v>8</v>
      </c>
    </row>
    <row r="5" spans="1:146" ht="19.5" customHeight="1" x14ac:dyDescent="0.25">
      <c r="A5" s="190"/>
      <c r="B5" s="195"/>
      <c r="C5" s="189"/>
      <c r="D5" s="185" t="s">
        <v>11</v>
      </c>
      <c r="E5" s="185" t="s">
        <v>10</v>
      </c>
      <c r="F5" s="189" t="s">
        <v>3</v>
      </c>
      <c r="G5" s="189"/>
      <c r="H5" s="189"/>
      <c r="I5" s="189"/>
      <c r="J5" s="185"/>
      <c r="K5" s="185"/>
    </row>
    <row r="6" spans="1:146" ht="83.25" customHeight="1" x14ac:dyDescent="0.25">
      <c r="A6" s="191"/>
      <c r="B6" s="196"/>
      <c r="C6" s="192"/>
      <c r="D6" s="186"/>
      <c r="E6" s="186"/>
      <c r="F6" s="37" t="s">
        <v>4</v>
      </c>
      <c r="G6" s="37" t="s">
        <v>5</v>
      </c>
      <c r="H6" s="37" t="s">
        <v>6</v>
      </c>
      <c r="I6" s="37" t="s">
        <v>7</v>
      </c>
      <c r="J6" s="186"/>
      <c r="K6" s="186"/>
    </row>
    <row r="7" spans="1:146" s="38" customFormat="1" x14ac:dyDescent="0.25">
      <c r="A7" s="42">
        <v>2</v>
      </c>
      <c r="B7" s="68"/>
      <c r="C7" s="42">
        <v>3</v>
      </c>
      <c r="D7" s="43">
        <v>4</v>
      </c>
      <c r="E7" s="43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</row>
    <row r="8" spans="1:146" s="34" customFormat="1" ht="18.75" customHeight="1" x14ac:dyDescent="0.25">
      <c r="A8" s="23" t="str">
        <f>Лист4!A6</f>
        <v xml:space="preserve">11-й Красной Армии ул. д.13 - корп. 1 </v>
      </c>
      <c r="B8" s="71" t="str">
        <f>Лист4!C6</f>
        <v>г. Астрахань</v>
      </c>
      <c r="C8" s="41">
        <f t="shared" ref="C8:C70" si="0">K8+J8-F8</f>
        <v>1013.4341403225809</v>
      </c>
      <c r="D8" s="41">
        <f t="shared" ref="D8:D70" si="1">F8</f>
        <v>69.892009677419381</v>
      </c>
      <c r="E8" s="30">
        <v>0</v>
      </c>
      <c r="F8" s="31">
        <v>69.892009677419381</v>
      </c>
      <c r="G8" s="32">
        <v>0</v>
      </c>
      <c r="H8" s="32">
        <v>0</v>
      </c>
      <c r="I8" s="32">
        <v>0</v>
      </c>
      <c r="J8" s="32"/>
      <c r="K8" s="29">
        <f>Лист4!E6/1000</f>
        <v>1083.3261500000003</v>
      </c>
      <c r="L8" s="33"/>
      <c r="M8" s="33"/>
    </row>
    <row r="9" spans="1:146" s="34" customFormat="1" ht="18.75" customHeight="1" x14ac:dyDescent="0.25">
      <c r="A9" s="23" t="str">
        <f>Лист4!A7</f>
        <v xml:space="preserve">11-й Красной Армии ул. д.15 - корп. 1 </v>
      </c>
      <c r="B9" s="71" t="str">
        <f>Лист4!C7</f>
        <v>г. Астрахань</v>
      </c>
      <c r="C9" s="41">
        <f t="shared" si="0"/>
        <v>778.80285806451582</v>
      </c>
      <c r="D9" s="41">
        <f t="shared" si="1"/>
        <v>53.710541935483853</v>
      </c>
      <c r="E9" s="30">
        <v>0</v>
      </c>
      <c r="F9" s="31">
        <v>53.710541935483853</v>
      </c>
      <c r="G9" s="32">
        <v>0</v>
      </c>
      <c r="H9" s="32">
        <v>0</v>
      </c>
      <c r="I9" s="32">
        <v>0</v>
      </c>
      <c r="J9" s="32"/>
      <c r="K9" s="29">
        <f>Лист4!E7/1000</f>
        <v>832.51339999999971</v>
      </c>
      <c r="L9" s="33"/>
      <c r="M9" s="33"/>
    </row>
    <row r="10" spans="1:146" s="34" customFormat="1" ht="18.75" customHeight="1" x14ac:dyDescent="0.25">
      <c r="A10" s="23" t="str">
        <f>Лист4!A8</f>
        <v xml:space="preserve">11-й Красной Армии ул. д.15 - корп. 2 </v>
      </c>
      <c r="B10" s="71" t="str">
        <f>Лист4!C8</f>
        <v>г. Астрахань</v>
      </c>
      <c r="C10" s="41">
        <f t="shared" si="0"/>
        <v>962.71613387096772</v>
      </c>
      <c r="D10" s="41">
        <f t="shared" si="1"/>
        <v>66.394216129032259</v>
      </c>
      <c r="E10" s="30">
        <v>0</v>
      </c>
      <c r="F10" s="31">
        <v>66.394216129032259</v>
      </c>
      <c r="G10" s="32">
        <v>0</v>
      </c>
      <c r="H10" s="32">
        <v>0</v>
      </c>
      <c r="I10" s="32">
        <v>0</v>
      </c>
      <c r="J10" s="32"/>
      <c r="K10" s="29">
        <f>Лист4!E8/1000</f>
        <v>1029.1103499999999</v>
      </c>
      <c r="L10" s="33"/>
      <c r="M10" s="33"/>
    </row>
    <row r="11" spans="1:146" s="34" customFormat="1" ht="18.75" customHeight="1" x14ac:dyDescent="0.25">
      <c r="A11" s="23" t="str">
        <f>Лист4!A9</f>
        <v xml:space="preserve">11-й Красной Армии ул. д.4 - корп. 1 </v>
      </c>
      <c r="B11" s="71" t="str">
        <f>Лист4!C9</f>
        <v>г. Астрахань</v>
      </c>
      <c r="C11" s="41">
        <f t="shared" si="0"/>
        <v>624.41999225806433</v>
      </c>
      <c r="D11" s="41">
        <f t="shared" si="1"/>
        <v>43.06344774193547</v>
      </c>
      <c r="E11" s="30">
        <v>0</v>
      </c>
      <c r="F11" s="31">
        <v>43.06344774193547</v>
      </c>
      <c r="G11" s="32">
        <v>0</v>
      </c>
      <c r="H11" s="32">
        <v>0</v>
      </c>
      <c r="I11" s="32">
        <v>0</v>
      </c>
      <c r="J11" s="32"/>
      <c r="K11" s="29">
        <f>Лист4!E9/1000</f>
        <v>667.48343999999975</v>
      </c>
      <c r="L11" s="33"/>
      <c r="M11" s="33"/>
    </row>
    <row r="12" spans="1:146" s="34" customFormat="1" ht="18.75" customHeight="1" x14ac:dyDescent="0.25">
      <c r="A12" s="23" t="str">
        <f>Лист4!A10</f>
        <v xml:space="preserve">11-й Красной Армии ул. д.5 </v>
      </c>
      <c r="B12" s="71" t="str">
        <f>Лист4!C10</f>
        <v>г. Астрахань</v>
      </c>
      <c r="C12" s="41">
        <f t="shared" si="0"/>
        <v>279.77923064516131</v>
      </c>
      <c r="D12" s="41">
        <f t="shared" si="1"/>
        <v>19.295119354838711</v>
      </c>
      <c r="E12" s="30">
        <v>0</v>
      </c>
      <c r="F12" s="31">
        <v>19.295119354838711</v>
      </c>
      <c r="G12" s="32">
        <v>0</v>
      </c>
      <c r="H12" s="32">
        <v>0</v>
      </c>
      <c r="I12" s="32">
        <v>0</v>
      </c>
      <c r="J12" s="32"/>
      <c r="K12" s="29">
        <f>Лист4!E10/1000</f>
        <v>299.07435000000004</v>
      </c>
      <c r="L12" s="33"/>
      <c r="M12" s="33"/>
    </row>
    <row r="13" spans="1:146" s="34" customFormat="1" ht="18.75" customHeight="1" x14ac:dyDescent="0.25">
      <c r="A13" s="23" t="str">
        <f>Лист4!A11</f>
        <v xml:space="preserve">11-й Красной Армии ул. д.6 </v>
      </c>
      <c r="B13" s="71" t="str">
        <f>Лист4!C11</f>
        <v>г. Астрахань</v>
      </c>
      <c r="C13" s="41">
        <f t="shared" si="0"/>
        <v>1217.3540858064516</v>
      </c>
      <c r="D13" s="41">
        <f t="shared" si="1"/>
        <v>83.955454193548391</v>
      </c>
      <c r="E13" s="30">
        <v>0</v>
      </c>
      <c r="F13" s="31">
        <v>83.955454193548391</v>
      </c>
      <c r="G13" s="32">
        <v>0</v>
      </c>
      <c r="H13" s="32">
        <v>0</v>
      </c>
      <c r="I13" s="32">
        <v>0</v>
      </c>
      <c r="J13" s="32"/>
      <c r="K13" s="29">
        <f>Лист4!E11/1000</f>
        <v>1301.30954</v>
      </c>
      <c r="L13" s="33"/>
      <c r="M13" s="33"/>
    </row>
    <row r="14" spans="1:146" s="34" customFormat="1" ht="18.75" customHeight="1" x14ac:dyDescent="0.25">
      <c r="A14" s="23" t="str">
        <f>Лист4!A12</f>
        <v xml:space="preserve">11-й Красной Армии ул. д.7 </v>
      </c>
      <c r="B14" s="71" t="str">
        <f>Лист4!C12</f>
        <v>г. Астрахань</v>
      </c>
      <c r="C14" s="41">
        <f t="shared" si="0"/>
        <v>1152.1097735483868</v>
      </c>
      <c r="D14" s="41">
        <f t="shared" si="1"/>
        <v>79.455846451612885</v>
      </c>
      <c r="E14" s="30">
        <v>0</v>
      </c>
      <c r="F14" s="31">
        <v>79.455846451612885</v>
      </c>
      <c r="G14" s="32">
        <v>0</v>
      </c>
      <c r="H14" s="32">
        <v>0</v>
      </c>
      <c r="I14" s="32">
        <v>0</v>
      </c>
      <c r="J14" s="32"/>
      <c r="K14" s="29">
        <f>Лист4!E12/1000</f>
        <v>1231.5656199999996</v>
      </c>
      <c r="L14" s="33"/>
      <c r="M14" s="33"/>
    </row>
    <row r="15" spans="1:146" s="39" customFormat="1" ht="18.75" customHeight="1" x14ac:dyDescent="0.25">
      <c r="A15" s="23" t="str">
        <f>Лист4!A13</f>
        <v xml:space="preserve">11-й Красной Армии ул. д.9 </v>
      </c>
      <c r="B15" s="71" t="str">
        <f>Лист4!C13</f>
        <v>г. Астрахань</v>
      </c>
      <c r="C15" s="41">
        <f t="shared" si="0"/>
        <v>620.18085645161307</v>
      </c>
      <c r="D15" s="41">
        <f t="shared" si="1"/>
        <v>42.771093548387107</v>
      </c>
      <c r="E15" s="30">
        <v>0</v>
      </c>
      <c r="F15" s="31">
        <v>42.771093548387107</v>
      </c>
      <c r="G15" s="32">
        <v>0</v>
      </c>
      <c r="H15" s="32">
        <v>0</v>
      </c>
      <c r="I15" s="32">
        <v>0</v>
      </c>
      <c r="J15" s="32"/>
      <c r="K15" s="29">
        <f>Лист4!E13/1000</f>
        <v>662.95195000000012</v>
      </c>
      <c r="L15" s="33"/>
      <c r="M15" s="33"/>
    </row>
    <row r="16" spans="1:146" s="34" customFormat="1" ht="18.75" customHeight="1" x14ac:dyDescent="0.25">
      <c r="A16" s="23" t="str">
        <f>Лист4!A14</f>
        <v xml:space="preserve">Адмиралтейская ул. д.13 </v>
      </c>
      <c r="B16" s="71" t="str">
        <f>Лист4!C14</f>
        <v>г. Астрахань</v>
      </c>
      <c r="C16" s="41">
        <f t="shared" si="0"/>
        <v>15.74325806451613</v>
      </c>
      <c r="D16" s="41">
        <f t="shared" si="1"/>
        <v>1.0857419354838711</v>
      </c>
      <c r="E16" s="30">
        <v>0</v>
      </c>
      <c r="F16" s="31">
        <v>1.0857419354838711</v>
      </c>
      <c r="G16" s="32">
        <v>0</v>
      </c>
      <c r="H16" s="32">
        <v>0</v>
      </c>
      <c r="I16" s="32">
        <v>0</v>
      </c>
      <c r="J16" s="32"/>
      <c r="K16" s="29">
        <f>Лист4!E14/1000</f>
        <v>16.829000000000001</v>
      </c>
      <c r="L16" s="33"/>
      <c r="M16" s="33"/>
    </row>
    <row r="17" spans="1:13" s="34" customFormat="1" ht="18.75" customHeight="1" x14ac:dyDescent="0.25">
      <c r="A17" s="23" t="str">
        <f>Лист4!A15</f>
        <v xml:space="preserve">Адмиралтейская ул. д.17 </v>
      </c>
      <c r="B17" s="71" t="str">
        <f>Лист4!C15</f>
        <v>г. Астрахань</v>
      </c>
      <c r="C17" s="41">
        <f t="shared" si="0"/>
        <v>0</v>
      </c>
      <c r="D17" s="41">
        <f t="shared" si="1"/>
        <v>0</v>
      </c>
      <c r="E17" s="30">
        <v>0</v>
      </c>
      <c r="F17" s="31">
        <v>0</v>
      </c>
      <c r="G17" s="32">
        <v>0</v>
      </c>
      <c r="H17" s="32">
        <v>0</v>
      </c>
      <c r="I17" s="32">
        <v>0</v>
      </c>
      <c r="J17" s="32"/>
      <c r="K17" s="29">
        <f>Лист4!E15/1000</f>
        <v>0</v>
      </c>
      <c r="L17" s="33"/>
      <c r="M17" s="33"/>
    </row>
    <row r="18" spans="1:13" s="34" customFormat="1" ht="18.75" customHeight="1" x14ac:dyDescent="0.25">
      <c r="A18" s="23" t="str">
        <f>Лист4!A16</f>
        <v xml:space="preserve">Адмиралтейская ул. д.18/16 </v>
      </c>
      <c r="B18" s="71" t="str">
        <f>Лист4!C16</f>
        <v>г. Астрахань</v>
      </c>
      <c r="C18" s="41">
        <f t="shared" si="0"/>
        <v>609.540915483871</v>
      </c>
      <c r="D18" s="41">
        <f t="shared" si="1"/>
        <v>42.037304516129034</v>
      </c>
      <c r="E18" s="30">
        <v>0</v>
      </c>
      <c r="F18" s="31">
        <v>42.037304516129034</v>
      </c>
      <c r="G18" s="32">
        <v>0</v>
      </c>
      <c r="H18" s="32">
        <v>0</v>
      </c>
      <c r="I18" s="32">
        <v>0</v>
      </c>
      <c r="J18" s="32"/>
      <c r="K18" s="29">
        <f>Лист4!E16/1000</f>
        <v>651.57821999999999</v>
      </c>
      <c r="L18" s="33"/>
      <c r="M18" s="33"/>
    </row>
    <row r="19" spans="1:13" s="34" customFormat="1" ht="18.75" customHeight="1" x14ac:dyDescent="0.25">
      <c r="A19" s="23" t="str">
        <f>Лист4!A17</f>
        <v xml:space="preserve">Адмиралтейская ул. д.28 </v>
      </c>
      <c r="B19" s="71" t="str">
        <f>Лист4!C17</f>
        <v>г. Астрахань</v>
      </c>
      <c r="C19" s="41">
        <f t="shared" si="0"/>
        <v>44.472248387096776</v>
      </c>
      <c r="D19" s="41">
        <f t="shared" si="1"/>
        <v>3.0670516129032261</v>
      </c>
      <c r="E19" s="30">
        <v>0</v>
      </c>
      <c r="F19" s="31">
        <v>3.0670516129032261</v>
      </c>
      <c r="G19" s="32">
        <v>0</v>
      </c>
      <c r="H19" s="32">
        <v>0</v>
      </c>
      <c r="I19" s="32">
        <v>0</v>
      </c>
      <c r="J19" s="32"/>
      <c r="K19" s="29">
        <f>Лист4!E17/1000</f>
        <v>47.539300000000004</v>
      </c>
      <c r="L19" s="33"/>
      <c r="M19" s="33"/>
    </row>
    <row r="20" spans="1:13" s="34" customFormat="1" ht="18.75" customHeight="1" x14ac:dyDescent="0.25">
      <c r="A20" s="23" t="str">
        <f>Лист4!A18</f>
        <v xml:space="preserve">Адмиралтейская ул. д.30 </v>
      </c>
      <c r="B20" s="71" t="str">
        <f>Лист4!C18</f>
        <v>г. Астрахань</v>
      </c>
      <c r="C20" s="41">
        <f t="shared" si="0"/>
        <v>90.616561935483858</v>
      </c>
      <c r="D20" s="41">
        <f t="shared" si="1"/>
        <v>6.2494180645161288</v>
      </c>
      <c r="E20" s="30">
        <v>0</v>
      </c>
      <c r="F20" s="31">
        <v>6.2494180645161288</v>
      </c>
      <c r="G20" s="32">
        <v>0</v>
      </c>
      <c r="H20" s="32">
        <v>0</v>
      </c>
      <c r="I20" s="32">
        <v>0</v>
      </c>
      <c r="J20" s="32"/>
      <c r="K20" s="29">
        <f>Лист4!E18/1000</f>
        <v>96.865979999999993</v>
      </c>
      <c r="L20" s="33"/>
      <c r="M20" s="33"/>
    </row>
    <row r="21" spans="1:13" s="34" customFormat="1" ht="18.75" customHeight="1" x14ac:dyDescent="0.25">
      <c r="A21" s="23" t="str">
        <f>Лист4!A19</f>
        <v xml:space="preserve">Адмиралтейская ул. д.32 </v>
      </c>
      <c r="B21" s="71" t="str">
        <f>Лист4!C19</f>
        <v>г. Астрахань</v>
      </c>
      <c r="C21" s="41">
        <f t="shared" si="0"/>
        <v>133.42217096774192</v>
      </c>
      <c r="D21" s="41">
        <f t="shared" si="1"/>
        <v>9.2015290322580636</v>
      </c>
      <c r="E21" s="30">
        <v>0</v>
      </c>
      <c r="F21" s="31">
        <v>9.2015290322580636</v>
      </c>
      <c r="G21" s="32">
        <v>0</v>
      </c>
      <c r="H21" s="32">
        <v>0</v>
      </c>
      <c r="I21" s="32">
        <v>0</v>
      </c>
      <c r="J21" s="32"/>
      <c r="K21" s="29">
        <f>Лист4!E19/1000</f>
        <v>142.62369999999999</v>
      </c>
      <c r="L21" s="33"/>
      <c r="M21" s="33"/>
    </row>
    <row r="22" spans="1:13" s="34" customFormat="1" ht="18.75" customHeight="1" x14ac:dyDescent="0.25">
      <c r="A22" s="23" t="str">
        <f>Лист4!A20</f>
        <v xml:space="preserve">Адмиралтейская ул. д.33 </v>
      </c>
      <c r="B22" s="71" t="str">
        <f>Лист4!C20</f>
        <v>г. Астрахань</v>
      </c>
      <c r="C22" s="41">
        <f t="shared" si="0"/>
        <v>8.23684193548387</v>
      </c>
      <c r="D22" s="41">
        <f t="shared" si="1"/>
        <v>0.56805806451612906</v>
      </c>
      <c r="E22" s="30">
        <v>0</v>
      </c>
      <c r="F22" s="31">
        <v>0.56805806451612906</v>
      </c>
      <c r="G22" s="32">
        <v>0</v>
      </c>
      <c r="H22" s="32">
        <v>0</v>
      </c>
      <c r="I22" s="32">
        <v>0</v>
      </c>
      <c r="J22" s="32"/>
      <c r="K22" s="29">
        <f>Лист4!E20/1000</f>
        <v>8.8048999999999999</v>
      </c>
      <c r="L22" s="33"/>
      <c r="M22" s="33"/>
    </row>
    <row r="23" spans="1:13" s="34" customFormat="1" ht="18.75" customHeight="1" x14ac:dyDescent="0.25">
      <c r="A23" s="23" t="str">
        <f>Лист4!A21</f>
        <v xml:space="preserve">Адмиралтейская ул. д.34 </v>
      </c>
      <c r="B23" s="71" t="str">
        <f>Лист4!C21</f>
        <v>г. Астрахань</v>
      </c>
      <c r="C23" s="41">
        <f t="shared" si="0"/>
        <v>40.58764225806452</v>
      </c>
      <c r="D23" s="41">
        <f t="shared" si="1"/>
        <v>2.7991477419354842</v>
      </c>
      <c r="E23" s="30">
        <v>0</v>
      </c>
      <c r="F23" s="31">
        <v>2.7991477419354842</v>
      </c>
      <c r="G23" s="32">
        <v>0</v>
      </c>
      <c r="H23" s="32">
        <v>0</v>
      </c>
      <c r="I23" s="32">
        <v>0</v>
      </c>
      <c r="J23" s="32"/>
      <c r="K23" s="29">
        <f>Лист4!E21/1000</f>
        <v>43.386790000000005</v>
      </c>
      <c r="L23" s="33"/>
      <c r="M23" s="33"/>
    </row>
    <row r="24" spans="1:13" s="34" customFormat="1" ht="18.75" customHeight="1" x14ac:dyDescent="0.25">
      <c r="A24" s="23" t="str">
        <f>Лист4!A22</f>
        <v xml:space="preserve">Адмиралтейская ул. д.38 </v>
      </c>
      <c r="B24" s="71" t="str">
        <f>Лист4!C22</f>
        <v>г. Астрахань</v>
      </c>
      <c r="C24" s="41">
        <f t="shared" si="0"/>
        <v>57.611353225806447</v>
      </c>
      <c r="D24" s="41">
        <f t="shared" si="1"/>
        <v>3.9731967741935481</v>
      </c>
      <c r="E24" s="30">
        <v>0</v>
      </c>
      <c r="F24" s="31">
        <v>3.9731967741935481</v>
      </c>
      <c r="G24" s="32">
        <v>0</v>
      </c>
      <c r="H24" s="32">
        <v>0</v>
      </c>
      <c r="I24" s="32">
        <v>0</v>
      </c>
      <c r="J24" s="32"/>
      <c r="K24" s="29">
        <f>Лист4!E22/1000</f>
        <v>61.584549999999993</v>
      </c>
      <c r="L24" s="33"/>
      <c r="M24" s="33"/>
    </row>
    <row r="25" spans="1:13" s="34" customFormat="1" ht="25.5" customHeight="1" x14ac:dyDescent="0.25">
      <c r="A25" s="23" t="str">
        <f>Лист4!A23</f>
        <v xml:space="preserve">Адмиралтейская ул. д.39 </v>
      </c>
      <c r="B25" s="71" t="str">
        <f>Лист4!C23</f>
        <v>г. Астрахань</v>
      </c>
      <c r="C25" s="41">
        <f t="shared" si="0"/>
        <v>66.375667741935487</v>
      </c>
      <c r="D25" s="41">
        <f t="shared" si="1"/>
        <v>4.5776322580645159</v>
      </c>
      <c r="E25" s="30">
        <v>0</v>
      </c>
      <c r="F25" s="31">
        <v>4.5776322580645159</v>
      </c>
      <c r="G25" s="32">
        <v>0</v>
      </c>
      <c r="H25" s="32">
        <v>0</v>
      </c>
      <c r="I25" s="32">
        <v>0</v>
      </c>
      <c r="J25" s="32"/>
      <c r="K25" s="29">
        <f>Лист4!E23/1000</f>
        <v>70.953299999999999</v>
      </c>
      <c r="L25" s="33"/>
      <c r="M25" s="33"/>
    </row>
    <row r="26" spans="1:13" s="34" customFormat="1" ht="19.5" customHeight="1" x14ac:dyDescent="0.25">
      <c r="A26" s="23" t="str">
        <f>Лист4!A24</f>
        <v xml:space="preserve">Адмиралтейская ул. д.39/14 </v>
      </c>
      <c r="B26" s="71" t="str">
        <f>Лист4!C24</f>
        <v>г. Астрахань</v>
      </c>
      <c r="C26" s="41">
        <f t="shared" si="0"/>
        <v>48.140561290322587</v>
      </c>
      <c r="D26" s="41">
        <f t="shared" si="1"/>
        <v>3.3200387096774198</v>
      </c>
      <c r="E26" s="30">
        <v>0</v>
      </c>
      <c r="F26" s="31">
        <v>3.3200387096774198</v>
      </c>
      <c r="G26" s="32">
        <v>0</v>
      </c>
      <c r="H26" s="32">
        <v>0</v>
      </c>
      <c r="I26" s="32">
        <v>0</v>
      </c>
      <c r="J26" s="32"/>
      <c r="K26" s="29">
        <f>Лист4!E24/1000</f>
        <v>51.460600000000007</v>
      </c>
      <c r="L26" s="33"/>
      <c r="M26" s="33"/>
    </row>
    <row r="27" spans="1:13" s="34" customFormat="1" ht="18.75" customHeight="1" x14ac:dyDescent="0.25">
      <c r="A27" s="23" t="str">
        <f>Лист4!A25</f>
        <v xml:space="preserve">Адмиралтейская ул. д.40 </v>
      </c>
      <c r="B27" s="71" t="str">
        <f>Лист4!C25</f>
        <v>г. Астрахань</v>
      </c>
      <c r="C27" s="41">
        <f t="shared" si="0"/>
        <v>0.13620645161290323</v>
      </c>
      <c r="D27" s="41">
        <f t="shared" si="1"/>
        <v>9.3935483870967746E-3</v>
      </c>
      <c r="E27" s="30">
        <v>0</v>
      </c>
      <c r="F27" s="31">
        <v>9.3935483870967746E-3</v>
      </c>
      <c r="G27" s="32">
        <v>0</v>
      </c>
      <c r="H27" s="32">
        <v>0</v>
      </c>
      <c r="I27" s="32">
        <v>0</v>
      </c>
      <c r="J27" s="32"/>
      <c r="K27" s="29">
        <f>Лист4!E25/1000</f>
        <v>0.14560000000000001</v>
      </c>
      <c r="L27" s="33"/>
      <c r="M27" s="33"/>
    </row>
    <row r="28" spans="1:13" s="34" customFormat="1" ht="25.5" customHeight="1" x14ac:dyDescent="0.25">
      <c r="A28" s="23" t="str">
        <f>Лист4!A26</f>
        <v xml:space="preserve">Адмиралтейская ул. д.40/2 </v>
      </c>
      <c r="B28" s="71" t="str">
        <f>Лист4!C26</f>
        <v>г. Астрахань</v>
      </c>
      <c r="C28" s="41">
        <f t="shared" si="0"/>
        <v>227.49499032258061</v>
      </c>
      <c r="D28" s="41">
        <f t="shared" si="1"/>
        <v>15.689309677419352</v>
      </c>
      <c r="E28" s="30">
        <v>0</v>
      </c>
      <c r="F28" s="31">
        <v>15.689309677419352</v>
      </c>
      <c r="G28" s="32">
        <v>0</v>
      </c>
      <c r="H28" s="32">
        <v>0</v>
      </c>
      <c r="I28" s="32">
        <v>0</v>
      </c>
      <c r="J28" s="32"/>
      <c r="K28" s="29">
        <f>Лист4!E26/1000</f>
        <v>243.18429999999995</v>
      </c>
      <c r="L28" s="33"/>
      <c r="M28" s="33"/>
    </row>
    <row r="29" spans="1:13" s="34" customFormat="1" ht="18.75" customHeight="1" x14ac:dyDescent="0.25">
      <c r="A29" s="23" t="str">
        <f>Лист4!A27</f>
        <v xml:space="preserve">Адмиралтейская ул. д.41 </v>
      </c>
      <c r="B29" s="71" t="str">
        <f>Лист4!C27</f>
        <v>г. Астрахань</v>
      </c>
      <c r="C29" s="41">
        <f t="shared" si="0"/>
        <v>0</v>
      </c>
      <c r="D29" s="41">
        <f t="shared" si="1"/>
        <v>0</v>
      </c>
      <c r="E29" s="30">
        <v>0</v>
      </c>
      <c r="F29" s="31">
        <v>0</v>
      </c>
      <c r="G29" s="32">
        <v>0</v>
      </c>
      <c r="H29" s="32">
        <v>0</v>
      </c>
      <c r="I29" s="32">
        <v>0</v>
      </c>
      <c r="J29" s="32"/>
      <c r="K29" s="29">
        <f>Лист4!E27/1000</f>
        <v>0</v>
      </c>
      <c r="L29" s="33"/>
      <c r="M29" s="33"/>
    </row>
    <row r="30" spans="1:13" s="34" customFormat="1" ht="18.75" customHeight="1" x14ac:dyDescent="0.25">
      <c r="A30" s="23" t="str">
        <f>Лист4!A28</f>
        <v xml:space="preserve">Адмиралтейская ул. д.41/9 </v>
      </c>
      <c r="B30" s="71" t="str">
        <f>Лист4!C28</f>
        <v>г. Астрахань</v>
      </c>
      <c r="C30" s="41">
        <f t="shared" si="0"/>
        <v>20.759883870967741</v>
      </c>
      <c r="D30" s="41">
        <f t="shared" si="1"/>
        <v>1.431716129032258</v>
      </c>
      <c r="E30" s="30">
        <v>0</v>
      </c>
      <c r="F30" s="31">
        <v>1.431716129032258</v>
      </c>
      <c r="G30" s="32">
        <v>0</v>
      </c>
      <c r="H30" s="32">
        <v>0</v>
      </c>
      <c r="I30" s="32">
        <v>0</v>
      </c>
      <c r="J30" s="32"/>
      <c r="K30" s="29">
        <f>Лист4!E28/1000</f>
        <v>22.191599999999998</v>
      </c>
      <c r="L30" s="33"/>
      <c r="M30" s="33"/>
    </row>
    <row r="31" spans="1:13" s="34" customFormat="1" ht="25.5" customHeight="1" x14ac:dyDescent="0.25">
      <c r="A31" s="23" t="str">
        <f>Лист4!A29</f>
        <v xml:space="preserve">Адмиралтейская ул. д.47 </v>
      </c>
      <c r="B31" s="71" t="str">
        <f>Лист4!C29</f>
        <v>г. Астрахань</v>
      </c>
      <c r="C31" s="41">
        <f t="shared" si="0"/>
        <v>0</v>
      </c>
      <c r="D31" s="41">
        <f t="shared" si="1"/>
        <v>0</v>
      </c>
      <c r="E31" s="30">
        <v>0</v>
      </c>
      <c r="F31" s="31">
        <v>0</v>
      </c>
      <c r="G31" s="32">
        <v>0</v>
      </c>
      <c r="H31" s="32">
        <v>0</v>
      </c>
      <c r="I31" s="32">
        <v>0</v>
      </c>
      <c r="J31" s="32"/>
      <c r="K31" s="29">
        <f>Лист4!E29/1000</f>
        <v>0</v>
      </c>
      <c r="L31" s="33"/>
      <c r="M31" s="33"/>
    </row>
    <row r="32" spans="1:13" s="34" customFormat="1" ht="18.75" customHeight="1" x14ac:dyDescent="0.25">
      <c r="A32" s="23" t="str">
        <f>Лист4!A30</f>
        <v xml:space="preserve">Адмиралтейская ул. д.8 </v>
      </c>
      <c r="B32" s="71" t="str">
        <f>Лист4!C30</f>
        <v>г. Астрахань</v>
      </c>
      <c r="C32" s="41">
        <f t="shared" si="0"/>
        <v>577.3024387096774</v>
      </c>
      <c r="D32" s="41">
        <f t="shared" si="1"/>
        <v>39.813961290322581</v>
      </c>
      <c r="E32" s="30">
        <v>0</v>
      </c>
      <c r="F32" s="31">
        <v>39.813961290322581</v>
      </c>
      <c r="G32" s="32">
        <v>0</v>
      </c>
      <c r="H32" s="32">
        <v>0</v>
      </c>
      <c r="I32" s="32">
        <v>0</v>
      </c>
      <c r="J32" s="32"/>
      <c r="K32" s="29">
        <f>Лист4!E30/1000</f>
        <v>617.1164</v>
      </c>
      <c r="L32" s="33"/>
      <c r="M32" s="33"/>
    </row>
    <row r="33" spans="1:13" s="34" customFormat="1" ht="18.75" customHeight="1" x14ac:dyDescent="0.25">
      <c r="A33" s="23" t="str">
        <f>Лист4!A31</f>
        <v xml:space="preserve">Академика Королева ул. д.10 </v>
      </c>
      <c r="B33" s="71" t="str">
        <f>Лист4!C31</f>
        <v>г. Астрахань</v>
      </c>
      <c r="C33" s="41">
        <f t="shared" si="0"/>
        <v>7.6965999999999992</v>
      </c>
      <c r="D33" s="41">
        <f t="shared" si="1"/>
        <v>0.53079999999999994</v>
      </c>
      <c r="E33" s="30">
        <v>0</v>
      </c>
      <c r="F33" s="31">
        <v>0.53079999999999994</v>
      </c>
      <c r="G33" s="32">
        <v>0</v>
      </c>
      <c r="H33" s="32">
        <v>0</v>
      </c>
      <c r="I33" s="32">
        <v>0</v>
      </c>
      <c r="J33" s="32"/>
      <c r="K33" s="29">
        <f>Лист4!E31/1000</f>
        <v>8.2273999999999994</v>
      </c>
      <c r="L33" s="33"/>
      <c r="M33" s="33"/>
    </row>
    <row r="34" spans="1:13" s="34" customFormat="1" ht="18.75" customHeight="1" x14ac:dyDescent="0.25">
      <c r="A34" s="23" t="str">
        <f>Лист4!A32</f>
        <v xml:space="preserve">Академика Королева ул. д.2 </v>
      </c>
      <c r="B34" s="71" t="str">
        <f>Лист4!C32</f>
        <v>г. Астрахань</v>
      </c>
      <c r="C34" s="41">
        <f t="shared" si="0"/>
        <v>0</v>
      </c>
      <c r="D34" s="41">
        <f t="shared" si="1"/>
        <v>0</v>
      </c>
      <c r="E34" s="30">
        <v>0</v>
      </c>
      <c r="F34" s="31">
        <v>0</v>
      </c>
      <c r="G34" s="32">
        <v>0</v>
      </c>
      <c r="H34" s="32">
        <v>0</v>
      </c>
      <c r="I34" s="32">
        <v>0</v>
      </c>
      <c r="J34" s="32"/>
      <c r="K34" s="29">
        <f>Лист4!E32/1000</f>
        <v>0</v>
      </c>
      <c r="L34" s="33"/>
      <c r="M34" s="33"/>
    </row>
    <row r="35" spans="1:13" s="34" customFormat="1" ht="18.75" customHeight="1" x14ac:dyDescent="0.25">
      <c r="A35" s="23" t="str">
        <f>Лист4!A33</f>
        <v xml:space="preserve">Академика Королева ул. д.22 </v>
      </c>
      <c r="B35" s="71" t="str">
        <f>Лист4!C33</f>
        <v>г. Астрахань</v>
      </c>
      <c r="C35" s="41">
        <f t="shared" si="0"/>
        <v>61.164975806451615</v>
      </c>
      <c r="D35" s="41">
        <f t="shared" si="1"/>
        <v>4.2182741935483872</v>
      </c>
      <c r="E35" s="30">
        <v>0</v>
      </c>
      <c r="F35" s="31">
        <v>4.2182741935483872</v>
      </c>
      <c r="G35" s="32">
        <v>0</v>
      </c>
      <c r="H35" s="32">
        <v>0</v>
      </c>
      <c r="I35" s="32">
        <v>0</v>
      </c>
      <c r="J35" s="32"/>
      <c r="K35" s="29">
        <f>Лист4!E33/1000</f>
        <v>65.383250000000004</v>
      </c>
      <c r="L35" s="33"/>
      <c r="M35" s="33"/>
    </row>
    <row r="36" spans="1:13" s="34" customFormat="1" ht="18.75" customHeight="1" x14ac:dyDescent="0.25">
      <c r="A36" s="23" t="str">
        <f>Лист4!A34</f>
        <v xml:space="preserve">Академика Королева ул. д.38 </v>
      </c>
      <c r="B36" s="71" t="str">
        <f>Лист4!C34</f>
        <v>г. Астрахань</v>
      </c>
      <c r="C36" s="41">
        <f t="shared" si="0"/>
        <v>31.172193548387099</v>
      </c>
      <c r="D36" s="41">
        <f t="shared" si="1"/>
        <v>2.1498064516129034</v>
      </c>
      <c r="E36" s="30">
        <v>0</v>
      </c>
      <c r="F36" s="31">
        <v>2.1498064516129034</v>
      </c>
      <c r="G36" s="32">
        <v>0</v>
      </c>
      <c r="H36" s="32">
        <v>0</v>
      </c>
      <c r="I36" s="32">
        <v>0</v>
      </c>
      <c r="J36" s="32"/>
      <c r="K36" s="29">
        <f>Лист4!E34/1000</f>
        <v>33.322000000000003</v>
      </c>
      <c r="L36" s="33"/>
      <c r="M36" s="33"/>
    </row>
    <row r="37" spans="1:13" s="34" customFormat="1" ht="18.75" customHeight="1" x14ac:dyDescent="0.25">
      <c r="A37" s="23" t="str">
        <f>Лист4!A35</f>
        <v xml:space="preserve">Анатолия Сергеева ул. д.12 </v>
      </c>
      <c r="B37" s="71" t="str">
        <f>Лист4!C35</f>
        <v>г. Астрахань</v>
      </c>
      <c r="C37" s="41">
        <f t="shared" si="0"/>
        <v>46.158925806451613</v>
      </c>
      <c r="D37" s="41">
        <f t="shared" si="1"/>
        <v>3.1833741935483872</v>
      </c>
      <c r="E37" s="30">
        <v>0</v>
      </c>
      <c r="F37" s="31">
        <v>3.1833741935483872</v>
      </c>
      <c r="G37" s="32">
        <v>0</v>
      </c>
      <c r="H37" s="32">
        <v>0</v>
      </c>
      <c r="I37" s="32">
        <v>0</v>
      </c>
      <c r="J37" s="32"/>
      <c r="K37" s="29">
        <f>Лист4!E35/1000</f>
        <v>49.342300000000002</v>
      </c>
      <c r="L37" s="33"/>
      <c r="M37" s="33"/>
    </row>
    <row r="38" spans="1:13" s="34" customFormat="1" ht="18.75" customHeight="1" x14ac:dyDescent="0.25">
      <c r="A38" s="23" t="str">
        <f>Лист4!A36</f>
        <v xml:space="preserve">Анатолия Сергеева ул. д.14 </v>
      </c>
      <c r="B38" s="71" t="str">
        <f>Лист4!C36</f>
        <v>г. Астрахань</v>
      </c>
      <c r="C38" s="41">
        <f t="shared" si="0"/>
        <v>185.08108709677424</v>
      </c>
      <c r="D38" s="41">
        <f t="shared" si="1"/>
        <v>12.764212903225809</v>
      </c>
      <c r="E38" s="30">
        <v>0</v>
      </c>
      <c r="F38" s="31">
        <v>12.764212903225809</v>
      </c>
      <c r="G38" s="32">
        <v>0</v>
      </c>
      <c r="H38" s="32">
        <v>0</v>
      </c>
      <c r="I38" s="32">
        <v>0</v>
      </c>
      <c r="J38" s="32"/>
      <c r="K38" s="29">
        <f>Лист4!E36/1000</f>
        <v>197.84530000000004</v>
      </c>
      <c r="L38" s="33"/>
      <c r="M38" s="33"/>
    </row>
    <row r="39" spans="1:13" s="34" customFormat="1" ht="18.75" customHeight="1" x14ac:dyDescent="0.25">
      <c r="A39" s="23" t="str">
        <f>Лист4!A37</f>
        <v xml:space="preserve">Анатолия Сергеева ул. д.16 </v>
      </c>
      <c r="B39" s="71" t="str">
        <f>Лист4!C37</f>
        <v>г. Астрахань</v>
      </c>
      <c r="C39" s="41">
        <f t="shared" si="0"/>
        <v>403.79833870967741</v>
      </c>
      <c r="D39" s="41">
        <f t="shared" si="1"/>
        <v>27.848161290322579</v>
      </c>
      <c r="E39" s="30">
        <v>0</v>
      </c>
      <c r="F39" s="31">
        <v>27.848161290322579</v>
      </c>
      <c r="G39" s="32">
        <v>0</v>
      </c>
      <c r="H39" s="32">
        <v>0</v>
      </c>
      <c r="I39" s="32">
        <v>0</v>
      </c>
      <c r="J39" s="32"/>
      <c r="K39" s="29">
        <f>Лист4!E37/1000</f>
        <v>431.6465</v>
      </c>
      <c r="L39" s="33"/>
      <c r="M39" s="33"/>
    </row>
    <row r="40" spans="1:13" s="34" customFormat="1" ht="18.75" customHeight="1" x14ac:dyDescent="0.25">
      <c r="A40" s="23" t="str">
        <f>Лист4!A38</f>
        <v xml:space="preserve">Анатолия Сергеева ул. д.17 </v>
      </c>
      <c r="B40" s="71" t="str">
        <f>Лист4!C38</f>
        <v>г. Астрахань</v>
      </c>
      <c r="C40" s="41">
        <f t="shared" si="0"/>
        <v>121.96763870967742</v>
      </c>
      <c r="D40" s="41">
        <f t="shared" si="1"/>
        <v>8.4115612903225809</v>
      </c>
      <c r="E40" s="30">
        <v>0</v>
      </c>
      <c r="F40" s="31">
        <v>8.4115612903225809</v>
      </c>
      <c r="G40" s="32">
        <v>0</v>
      </c>
      <c r="H40" s="32">
        <v>0</v>
      </c>
      <c r="I40" s="32">
        <v>0</v>
      </c>
      <c r="J40" s="32"/>
      <c r="K40" s="29">
        <f>Лист4!E38/1000</f>
        <v>130.3792</v>
      </c>
      <c r="L40" s="33"/>
      <c r="M40" s="33"/>
    </row>
    <row r="41" spans="1:13" s="34" customFormat="1" ht="18.75" customHeight="1" x14ac:dyDescent="0.25">
      <c r="A41" s="23" t="str">
        <f>Лист4!A39</f>
        <v xml:space="preserve">Анатолия Сергеева ул. д.18 </v>
      </c>
      <c r="B41" s="71" t="str">
        <f>Лист4!C39</f>
        <v>г. Астрахань</v>
      </c>
      <c r="C41" s="41">
        <f t="shared" si="0"/>
        <v>13.591458064516127</v>
      </c>
      <c r="D41" s="41">
        <f t="shared" si="1"/>
        <v>0.9373419354838709</v>
      </c>
      <c r="E41" s="30">
        <v>0</v>
      </c>
      <c r="F41" s="31">
        <v>0.9373419354838709</v>
      </c>
      <c r="G41" s="32">
        <v>0</v>
      </c>
      <c r="H41" s="32">
        <v>0</v>
      </c>
      <c r="I41" s="32">
        <v>0</v>
      </c>
      <c r="J41" s="32"/>
      <c r="K41" s="29">
        <f>Лист4!E39/1000</f>
        <v>14.528799999999999</v>
      </c>
      <c r="L41" s="33"/>
      <c r="M41" s="33"/>
    </row>
    <row r="42" spans="1:13" s="34" customFormat="1" ht="18.75" customHeight="1" x14ac:dyDescent="0.25">
      <c r="A42" s="23" t="str">
        <f>Лист4!A40</f>
        <v xml:space="preserve">Анатолия Сергеева ул. д.19 </v>
      </c>
      <c r="B42" s="71" t="str">
        <f>Лист4!C40</f>
        <v>г. Астрахань</v>
      </c>
      <c r="C42" s="41">
        <f t="shared" si="0"/>
        <v>4.9125999999999994</v>
      </c>
      <c r="D42" s="41">
        <f t="shared" si="1"/>
        <v>0.33879999999999993</v>
      </c>
      <c r="E42" s="30">
        <v>0</v>
      </c>
      <c r="F42" s="31">
        <v>0.33879999999999993</v>
      </c>
      <c r="G42" s="32">
        <v>0</v>
      </c>
      <c r="H42" s="32">
        <v>0</v>
      </c>
      <c r="I42" s="32">
        <v>0</v>
      </c>
      <c r="J42" s="32"/>
      <c r="K42" s="29">
        <f>Лист4!E40/1000</f>
        <v>5.2513999999999994</v>
      </c>
      <c r="L42" s="33"/>
      <c r="M42" s="33"/>
    </row>
    <row r="43" spans="1:13" s="34" customFormat="1" ht="18.75" customHeight="1" x14ac:dyDescent="0.25">
      <c r="A43" s="23" t="str">
        <f>Лист4!A41</f>
        <v xml:space="preserve">Анатолия Сергеева ул. д.21 </v>
      </c>
      <c r="B43" s="71" t="str">
        <f>Лист4!C41</f>
        <v>г. Астрахань</v>
      </c>
      <c r="C43" s="41">
        <f t="shared" si="0"/>
        <v>167.29836193548388</v>
      </c>
      <c r="D43" s="41">
        <f t="shared" si="1"/>
        <v>11.537818064516129</v>
      </c>
      <c r="E43" s="30">
        <v>0</v>
      </c>
      <c r="F43" s="31">
        <v>11.537818064516129</v>
      </c>
      <c r="G43" s="32">
        <v>0</v>
      </c>
      <c r="H43" s="32">
        <v>0</v>
      </c>
      <c r="I43" s="32">
        <v>0</v>
      </c>
      <c r="J43" s="32"/>
      <c r="K43" s="29">
        <f>Лист4!E41/1000</f>
        <v>178.83618000000001</v>
      </c>
      <c r="L43" s="33"/>
      <c r="M43" s="33"/>
    </row>
    <row r="44" spans="1:13" s="34" customFormat="1" ht="18.75" customHeight="1" x14ac:dyDescent="0.25">
      <c r="A44" s="23" t="str">
        <f>Лист4!A42</f>
        <v xml:space="preserve">Анатолия Сергеева ул. д.23 </v>
      </c>
      <c r="B44" s="71" t="str">
        <f>Лист4!C42</f>
        <v>г. Астрахань</v>
      </c>
      <c r="C44" s="41">
        <f t="shared" si="0"/>
        <v>25.966132258064519</v>
      </c>
      <c r="D44" s="41">
        <f t="shared" si="1"/>
        <v>1.7907677419354839</v>
      </c>
      <c r="E44" s="30">
        <v>0</v>
      </c>
      <c r="F44" s="31">
        <v>1.7907677419354839</v>
      </c>
      <c r="G44" s="32">
        <v>0</v>
      </c>
      <c r="H44" s="32">
        <v>0</v>
      </c>
      <c r="I44" s="32">
        <v>0</v>
      </c>
      <c r="J44" s="32"/>
      <c r="K44" s="29">
        <f>Лист4!E42/1000</f>
        <v>27.756900000000002</v>
      </c>
      <c r="L44" s="33"/>
      <c r="M44" s="33"/>
    </row>
    <row r="45" spans="1:13" s="34" customFormat="1" ht="18.75" customHeight="1" x14ac:dyDescent="0.25">
      <c r="A45" s="23" t="str">
        <f>Лист4!A43</f>
        <v xml:space="preserve">Анатолия Сергеева ул. д.23А </v>
      </c>
      <c r="B45" s="71" t="str">
        <f>Лист4!C43</f>
        <v>г. Астрахань</v>
      </c>
      <c r="C45" s="41">
        <f t="shared" si="0"/>
        <v>0</v>
      </c>
      <c r="D45" s="41">
        <f t="shared" si="1"/>
        <v>0</v>
      </c>
      <c r="E45" s="30">
        <v>0</v>
      </c>
      <c r="F45" s="31">
        <v>0</v>
      </c>
      <c r="G45" s="32">
        <v>0</v>
      </c>
      <c r="H45" s="32">
        <v>0</v>
      </c>
      <c r="I45" s="32">
        <v>0</v>
      </c>
      <c r="J45" s="32"/>
      <c r="K45" s="29">
        <f>Лист4!E43/1000</f>
        <v>0</v>
      </c>
      <c r="L45" s="33"/>
      <c r="M45" s="33"/>
    </row>
    <row r="46" spans="1:13" s="34" customFormat="1" ht="18.75" customHeight="1" x14ac:dyDescent="0.25">
      <c r="A46" s="23" t="str">
        <f>Лист4!A44</f>
        <v xml:space="preserve">Анатолия Сергеева ул. д.31 </v>
      </c>
      <c r="B46" s="71" t="str">
        <f>Лист4!C44</f>
        <v>г. Астрахань</v>
      </c>
      <c r="C46" s="41">
        <f t="shared" si="0"/>
        <v>2.0981032258064518</v>
      </c>
      <c r="D46" s="41">
        <f t="shared" si="1"/>
        <v>0.1446967741935484</v>
      </c>
      <c r="E46" s="30">
        <v>0</v>
      </c>
      <c r="F46" s="31">
        <v>0.1446967741935484</v>
      </c>
      <c r="G46" s="32">
        <v>0</v>
      </c>
      <c r="H46" s="32">
        <v>0</v>
      </c>
      <c r="I46" s="32">
        <v>0</v>
      </c>
      <c r="J46" s="32"/>
      <c r="K46" s="29">
        <f>Лист4!E44/1000</f>
        <v>2.2428000000000003</v>
      </c>
      <c r="L46" s="33"/>
      <c r="M46" s="33"/>
    </row>
    <row r="47" spans="1:13" s="34" customFormat="1" ht="18.75" customHeight="1" x14ac:dyDescent="0.25">
      <c r="A47" s="23" t="str">
        <f>Лист4!A45</f>
        <v xml:space="preserve">Анатолия Сергеева ул. д.45 </v>
      </c>
      <c r="B47" s="71" t="str">
        <f>Лист4!C45</f>
        <v>г. Астрахань</v>
      </c>
      <c r="C47" s="41">
        <f t="shared" si="0"/>
        <v>3.766258064516129</v>
      </c>
      <c r="D47" s="41">
        <f t="shared" si="1"/>
        <v>0.25974193548387098</v>
      </c>
      <c r="E47" s="30">
        <v>0</v>
      </c>
      <c r="F47" s="31">
        <v>0.25974193548387098</v>
      </c>
      <c r="G47" s="32">
        <v>0</v>
      </c>
      <c r="H47" s="32">
        <v>0</v>
      </c>
      <c r="I47" s="32">
        <v>0</v>
      </c>
      <c r="J47" s="32"/>
      <c r="K47" s="29">
        <f>Лист4!E45/1000</f>
        <v>4.0259999999999998</v>
      </c>
      <c r="L47" s="33"/>
      <c r="M47" s="33"/>
    </row>
    <row r="48" spans="1:13" s="34" customFormat="1" ht="18.75" customHeight="1" x14ac:dyDescent="0.25">
      <c r="A48" s="23" t="str">
        <f>Лист4!A46</f>
        <v xml:space="preserve">Анатолия Сергеева ул. д.5 </v>
      </c>
      <c r="B48" s="71" t="str">
        <f>Лист4!C46</f>
        <v>г. Астрахань</v>
      </c>
      <c r="C48" s="41">
        <f t="shared" si="0"/>
        <v>37.402048387096769</v>
      </c>
      <c r="D48" s="41">
        <f t="shared" si="1"/>
        <v>2.5794516129032257</v>
      </c>
      <c r="E48" s="30">
        <v>0</v>
      </c>
      <c r="F48" s="31">
        <v>2.5794516129032257</v>
      </c>
      <c r="G48" s="32">
        <v>0</v>
      </c>
      <c r="H48" s="32">
        <v>0</v>
      </c>
      <c r="I48" s="32">
        <v>0</v>
      </c>
      <c r="J48" s="32"/>
      <c r="K48" s="29">
        <f>Лист4!E46/1000</f>
        <v>39.981499999999997</v>
      </c>
      <c r="L48" s="33"/>
      <c r="M48" s="33"/>
    </row>
    <row r="49" spans="1:13" s="34" customFormat="1" ht="18.75" customHeight="1" x14ac:dyDescent="0.25">
      <c r="A49" s="23" t="str">
        <f>Лист4!A47</f>
        <v xml:space="preserve">Анатолия Сергеева ул. д.7 </v>
      </c>
      <c r="B49" s="71" t="str">
        <f>Лист4!C47</f>
        <v>г. Астрахань</v>
      </c>
      <c r="C49" s="41">
        <f t="shared" si="0"/>
        <v>22.16123870967742</v>
      </c>
      <c r="D49" s="41">
        <f t="shared" si="1"/>
        <v>1.5283612903225805</v>
      </c>
      <c r="E49" s="30">
        <v>0</v>
      </c>
      <c r="F49" s="31">
        <v>1.5283612903225805</v>
      </c>
      <c r="G49" s="32">
        <v>0</v>
      </c>
      <c r="H49" s="32">
        <v>0</v>
      </c>
      <c r="I49" s="32">
        <v>0</v>
      </c>
      <c r="J49" s="32"/>
      <c r="K49" s="29">
        <f>Лист4!E47/1000</f>
        <v>23.689599999999999</v>
      </c>
      <c r="L49" s="33"/>
      <c r="M49" s="33"/>
    </row>
    <row r="50" spans="1:13" s="34" customFormat="1" ht="18.75" customHeight="1" x14ac:dyDescent="0.25">
      <c r="A50" s="23" t="str">
        <f>Лист4!A48</f>
        <v xml:space="preserve">Анатолия Сергеева ул. д.9 </v>
      </c>
      <c r="B50" s="71" t="str">
        <f>Лист4!C48</f>
        <v>г. Астрахань</v>
      </c>
      <c r="C50" s="41">
        <f t="shared" si="0"/>
        <v>104.23507419354839</v>
      </c>
      <c r="D50" s="41">
        <f t="shared" si="1"/>
        <v>7.1886258064516131</v>
      </c>
      <c r="E50" s="30">
        <v>0</v>
      </c>
      <c r="F50" s="31">
        <v>7.1886258064516131</v>
      </c>
      <c r="G50" s="32">
        <v>0</v>
      </c>
      <c r="H50" s="32">
        <v>0</v>
      </c>
      <c r="I50" s="32">
        <v>0</v>
      </c>
      <c r="J50" s="32"/>
      <c r="K50" s="29">
        <f>Лист4!E48/1000</f>
        <v>111.4237</v>
      </c>
      <c r="L50" s="33"/>
      <c r="M50" s="33"/>
    </row>
    <row r="51" spans="1:13" s="34" customFormat="1" ht="18.75" customHeight="1" x14ac:dyDescent="0.25">
      <c r="A51" s="23" t="str">
        <f>Лист4!A49</f>
        <v xml:space="preserve">Ахматовская ул. д.10 </v>
      </c>
      <c r="B51" s="71" t="str">
        <f>Лист4!C49</f>
        <v>г. Астрахань</v>
      </c>
      <c r="C51" s="41">
        <f t="shared" si="0"/>
        <v>119.44781935483871</v>
      </c>
      <c r="D51" s="41">
        <f t="shared" si="1"/>
        <v>8.2377806451612905</v>
      </c>
      <c r="E51" s="30">
        <v>0</v>
      </c>
      <c r="F51" s="31">
        <v>8.2377806451612905</v>
      </c>
      <c r="G51" s="32">
        <v>0</v>
      </c>
      <c r="H51" s="32">
        <v>0</v>
      </c>
      <c r="I51" s="32">
        <v>0</v>
      </c>
      <c r="J51" s="32"/>
      <c r="K51" s="29">
        <f>Лист4!E49/1000</f>
        <v>127.68560000000001</v>
      </c>
      <c r="L51" s="33"/>
      <c r="M51" s="33"/>
    </row>
    <row r="52" spans="1:13" s="34" customFormat="1" ht="18.75" customHeight="1" x14ac:dyDescent="0.25">
      <c r="A52" s="23" t="str">
        <f>Лист4!A50</f>
        <v xml:space="preserve">Ахматовская ул. д.13 </v>
      </c>
      <c r="B52" s="71" t="str">
        <f>Лист4!C50</f>
        <v>г. Астрахань</v>
      </c>
      <c r="C52" s="41">
        <f t="shared" si="0"/>
        <v>91.448974193548395</v>
      </c>
      <c r="D52" s="41">
        <f t="shared" si="1"/>
        <v>6.3068258064516138</v>
      </c>
      <c r="E52" s="30">
        <v>0</v>
      </c>
      <c r="F52" s="31">
        <v>6.3068258064516138</v>
      </c>
      <c r="G52" s="32">
        <v>0</v>
      </c>
      <c r="H52" s="32">
        <v>0</v>
      </c>
      <c r="I52" s="32">
        <v>0</v>
      </c>
      <c r="J52" s="32"/>
      <c r="K52" s="29">
        <f>Лист4!E50/1000</f>
        <v>97.755800000000008</v>
      </c>
      <c r="L52" s="33"/>
      <c r="M52" s="33"/>
    </row>
    <row r="53" spans="1:13" s="34" customFormat="1" ht="18.75" customHeight="1" x14ac:dyDescent="0.25">
      <c r="A53" s="23" t="str">
        <f>Лист4!A51</f>
        <v>Ахматовская ул. д.5 пом.27</v>
      </c>
      <c r="B53" s="71" t="str">
        <f>Лист4!C51</f>
        <v>г. Астрахань</v>
      </c>
      <c r="C53" s="41">
        <f t="shared" si="0"/>
        <v>201.24082258064516</v>
      </c>
      <c r="D53" s="41">
        <f t="shared" si="1"/>
        <v>13.878677419354839</v>
      </c>
      <c r="E53" s="30">
        <v>0</v>
      </c>
      <c r="F53" s="31">
        <v>13.878677419354839</v>
      </c>
      <c r="G53" s="32">
        <v>0</v>
      </c>
      <c r="H53" s="32">
        <v>0</v>
      </c>
      <c r="I53" s="32">
        <v>0</v>
      </c>
      <c r="J53" s="32"/>
      <c r="K53" s="29">
        <f>Лист4!E51/1000</f>
        <v>215.11949999999999</v>
      </c>
      <c r="L53" s="33"/>
      <c r="M53" s="33"/>
    </row>
    <row r="54" spans="1:13" s="34" customFormat="1" ht="18.75" customHeight="1" x14ac:dyDescent="0.25">
      <c r="A54" s="23" t="str">
        <f>Лист4!A52</f>
        <v xml:space="preserve">Ахматовская ул. д.6/15 </v>
      </c>
      <c r="B54" s="71" t="str">
        <f>Лист4!C52</f>
        <v>г. Астрахань</v>
      </c>
      <c r="C54" s="41">
        <f t="shared" si="0"/>
        <v>79.983122580645158</v>
      </c>
      <c r="D54" s="41">
        <f t="shared" si="1"/>
        <v>5.516077419354839</v>
      </c>
      <c r="E54" s="30">
        <v>0</v>
      </c>
      <c r="F54" s="31">
        <v>5.516077419354839</v>
      </c>
      <c r="G54" s="32">
        <v>0</v>
      </c>
      <c r="H54" s="32">
        <v>0</v>
      </c>
      <c r="I54" s="32">
        <v>0</v>
      </c>
      <c r="J54" s="32"/>
      <c r="K54" s="29">
        <f>Лист4!E52/1000</f>
        <v>85.499200000000002</v>
      </c>
      <c r="L54" s="33"/>
      <c r="M54" s="33"/>
    </row>
    <row r="55" spans="1:13" s="34" customFormat="1" ht="17.25" customHeight="1" x14ac:dyDescent="0.25">
      <c r="A55" s="23" t="str">
        <f>Лист4!A53</f>
        <v xml:space="preserve">Ахматовская ул. д.9/13 </v>
      </c>
      <c r="B55" s="71" t="str">
        <f>Лист4!C53</f>
        <v>г. Астрахань</v>
      </c>
      <c r="C55" s="41">
        <f t="shared" si="0"/>
        <v>283.78889225806449</v>
      </c>
      <c r="D55" s="41">
        <f t="shared" si="1"/>
        <v>19.571647741935482</v>
      </c>
      <c r="E55" s="30">
        <v>0</v>
      </c>
      <c r="F55" s="31">
        <v>19.571647741935482</v>
      </c>
      <c r="G55" s="32">
        <v>0</v>
      </c>
      <c r="H55" s="32">
        <v>0</v>
      </c>
      <c r="I55" s="32">
        <v>0</v>
      </c>
      <c r="J55" s="32"/>
      <c r="K55" s="29">
        <f>Лист4!E53/1000</f>
        <v>303.36053999999996</v>
      </c>
      <c r="L55" s="33"/>
      <c r="M55" s="33"/>
    </row>
    <row r="56" spans="1:13" s="34" customFormat="1" ht="18.75" customHeight="1" x14ac:dyDescent="0.25">
      <c r="A56" s="23" t="str">
        <f>Лист4!A54</f>
        <v xml:space="preserve">Бабефа ул. д.13 </v>
      </c>
      <c r="B56" s="71" t="str">
        <f>Лист4!C54</f>
        <v>г. Астрахань</v>
      </c>
      <c r="C56" s="41">
        <f t="shared" si="0"/>
        <v>9.5222903225806448</v>
      </c>
      <c r="D56" s="41">
        <f t="shared" si="1"/>
        <v>0.65670967741935482</v>
      </c>
      <c r="E56" s="30">
        <v>0</v>
      </c>
      <c r="F56" s="31">
        <v>0.65670967741935482</v>
      </c>
      <c r="G56" s="32">
        <v>0</v>
      </c>
      <c r="H56" s="32">
        <v>0</v>
      </c>
      <c r="I56" s="32">
        <v>0</v>
      </c>
      <c r="J56" s="32"/>
      <c r="K56" s="29">
        <f>Лист4!E54/1000</f>
        <v>10.179</v>
      </c>
      <c r="L56" s="33"/>
      <c r="M56" s="33"/>
    </row>
    <row r="57" spans="1:13" s="34" customFormat="1" ht="18.75" customHeight="1" x14ac:dyDescent="0.25">
      <c r="A57" s="23" t="str">
        <f>Лист4!A55</f>
        <v xml:space="preserve">Бабефа ул. д.2 </v>
      </c>
      <c r="B57" s="71" t="str">
        <f>Лист4!C55</f>
        <v>г. Астрахань</v>
      </c>
      <c r="C57" s="41">
        <f t="shared" si="0"/>
        <v>1336.0913677419358</v>
      </c>
      <c r="D57" s="41">
        <f t="shared" si="1"/>
        <v>92.144232258064534</v>
      </c>
      <c r="E57" s="30">
        <v>0</v>
      </c>
      <c r="F57" s="31">
        <v>92.144232258064534</v>
      </c>
      <c r="G57" s="32">
        <v>0</v>
      </c>
      <c r="H57" s="32">
        <v>0</v>
      </c>
      <c r="I57" s="32">
        <v>0</v>
      </c>
      <c r="J57" s="32"/>
      <c r="K57" s="29">
        <f>Лист4!E55/1000</f>
        <v>1428.2356000000002</v>
      </c>
      <c r="L57" s="33"/>
      <c r="M57" s="33"/>
    </row>
    <row r="58" spans="1:13" s="34" customFormat="1" ht="18.75" customHeight="1" x14ac:dyDescent="0.25">
      <c r="A58" s="23" t="str">
        <f>Лист4!A56</f>
        <v xml:space="preserve">Бабефа ул. д.23 </v>
      </c>
      <c r="B58" s="71" t="str">
        <f>Лист4!C56</f>
        <v>г. Астрахань</v>
      </c>
      <c r="C58" s="41">
        <f t="shared" si="0"/>
        <v>63.752496129032259</v>
      </c>
      <c r="D58" s="41">
        <f t="shared" si="1"/>
        <v>4.3967238709677421</v>
      </c>
      <c r="E58" s="30">
        <v>0</v>
      </c>
      <c r="F58" s="31">
        <v>4.3967238709677421</v>
      </c>
      <c r="G58" s="32">
        <v>0</v>
      </c>
      <c r="H58" s="32">
        <v>0</v>
      </c>
      <c r="I58" s="32">
        <v>0</v>
      </c>
      <c r="J58" s="32"/>
      <c r="K58" s="29">
        <f>Лист4!E56/1000</f>
        <v>68.14922</v>
      </c>
      <c r="L58" s="33"/>
      <c r="M58" s="33"/>
    </row>
    <row r="59" spans="1:13" s="34" customFormat="1" ht="18.75" customHeight="1" x14ac:dyDescent="0.25">
      <c r="A59" s="23" t="str">
        <f>Лист4!A57</f>
        <v xml:space="preserve">Бабефа ул. д.37 </v>
      </c>
      <c r="B59" s="71" t="str">
        <f>Лист4!C57</f>
        <v>г. Астрахань</v>
      </c>
      <c r="C59" s="41">
        <f t="shared" si="0"/>
        <v>87.919393548387106</v>
      </c>
      <c r="D59" s="41">
        <f t="shared" si="1"/>
        <v>6.063406451612904</v>
      </c>
      <c r="E59" s="30">
        <v>0</v>
      </c>
      <c r="F59" s="31">
        <v>6.063406451612904</v>
      </c>
      <c r="G59" s="32">
        <v>0</v>
      </c>
      <c r="H59" s="32">
        <v>0</v>
      </c>
      <c r="I59" s="32">
        <v>0</v>
      </c>
      <c r="J59" s="32"/>
      <c r="K59" s="29">
        <f>Лист4!E57/1000</f>
        <v>93.982800000000012</v>
      </c>
      <c r="L59" s="33"/>
      <c r="M59" s="33"/>
    </row>
    <row r="60" spans="1:13" s="34" customFormat="1" ht="18.75" customHeight="1" x14ac:dyDescent="0.25">
      <c r="A60" s="23" t="str">
        <f>Лист4!A58</f>
        <v xml:space="preserve">Бабефа ул. д.7 </v>
      </c>
      <c r="B60" s="71" t="str">
        <f>Лист4!C58</f>
        <v>г. Астрахань</v>
      </c>
      <c r="C60" s="41">
        <f t="shared" si="0"/>
        <v>71.6648</v>
      </c>
      <c r="D60" s="41">
        <f t="shared" si="1"/>
        <v>4.9424000000000001</v>
      </c>
      <c r="E60" s="30">
        <v>0</v>
      </c>
      <c r="F60" s="31">
        <v>4.9424000000000001</v>
      </c>
      <c r="G60" s="32">
        <v>0</v>
      </c>
      <c r="H60" s="32">
        <v>0</v>
      </c>
      <c r="I60" s="32">
        <v>0</v>
      </c>
      <c r="J60" s="32"/>
      <c r="K60" s="29">
        <f>Лист4!E58/1000</f>
        <v>76.607200000000006</v>
      </c>
      <c r="L60" s="33"/>
      <c r="M60" s="33"/>
    </row>
    <row r="61" spans="1:13" s="34" customFormat="1" ht="18.75" customHeight="1" x14ac:dyDescent="0.25">
      <c r="A61" s="23" t="str">
        <f>Лист4!A59</f>
        <v xml:space="preserve">Бабефа ул. д.7Б </v>
      </c>
      <c r="B61" s="71" t="str">
        <f>Лист4!C59</f>
        <v>г. Астрахань</v>
      </c>
      <c r="C61" s="41">
        <f t="shared" si="0"/>
        <v>0.21721935483870966</v>
      </c>
      <c r="D61" s="41">
        <f t="shared" si="1"/>
        <v>1.4980645161290322E-2</v>
      </c>
      <c r="E61" s="30">
        <v>0</v>
      </c>
      <c r="F61" s="31">
        <v>1.4980645161290322E-2</v>
      </c>
      <c r="G61" s="32">
        <v>0</v>
      </c>
      <c r="H61" s="32">
        <v>0</v>
      </c>
      <c r="I61" s="32">
        <v>0</v>
      </c>
      <c r="J61" s="32"/>
      <c r="K61" s="29">
        <f>Лист4!E59/1000</f>
        <v>0.23219999999999999</v>
      </c>
      <c r="L61" s="33"/>
      <c r="M61" s="33"/>
    </row>
    <row r="62" spans="1:13" s="34" customFormat="1" ht="18.75" customHeight="1" x14ac:dyDescent="0.25">
      <c r="A62" s="23" t="str">
        <f>Лист4!A60</f>
        <v xml:space="preserve">Бабефа ул. д.9 </v>
      </c>
      <c r="B62" s="71" t="str">
        <f>Лист4!C60</f>
        <v>г. Астрахань</v>
      </c>
      <c r="C62" s="41">
        <f t="shared" si="0"/>
        <v>7.8096064516129031</v>
      </c>
      <c r="D62" s="41">
        <f t="shared" si="1"/>
        <v>0.53859354838709683</v>
      </c>
      <c r="E62" s="30">
        <v>0</v>
      </c>
      <c r="F62" s="31">
        <v>0.53859354838709683</v>
      </c>
      <c r="G62" s="32">
        <v>0</v>
      </c>
      <c r="H62" s="32">
        <v>0</v>
      </c>
      <c r="I62" s="32">
        <v>0</v>
      </c>
      <c r="J62" s="32"/>
      <c r="K62" s="29">
        <f>Лист4!E60/1000</f>
        <v>8.3482000000000003</v>
      </c>
      <c r="L62" s="33"/>
      <c r="M62" s="33"/>
    </row>
    <row r="63" spans="1:13" s="34" customFormat="1" ht="18.75" customHeight="1" x14ac:dyDescent="0.25">
      <c r="A63" s="23" t="str">
        <f>Лист4!A61</f>
        <v xml:space="preserve">Бабушкина ул. д.101 </v>
      </c>
      <c r="B63" s="71" t="str">
        <f>Лист4!C61</f>
        <v>г. Астрахань</v>
      </c>
      <c r="C63" s="41">
        <f t="shared" si="0"/>
        <v>2.5067225806451612</v>
      </c>
      <c r="D63" s="41">
        <f t="shared" si="1"/>
        <v>0.17287741935483869</v>
      </c>
      <c r="E63" s="30">
        <v>0</v>
      </c>
      <c r="F63" s="31">
        <v>0.17287741935483869</v>
      </c>
      <c r="G63" s="32">
        <v>0</v>
      </c>
      <c r="H63" s="32">
        <v>0</v>
      </c>
      <c r="I63" s="32">
        <v>0</v>
      </c>
      <c r="J63" s="32"/>
      <c r="K63" s="29">
        <f>Лист4!E61/1000</f>
        <v>2.6795999999999998</v>
      </c>
      <c r="L63" s="33"/>
      <c r="M63" s="33"/>
    </row>
    <row r="64" spans="1:13" s="34" customFormat="1" ht="18.75" customHeight="1" x14ac:dyDescent="0.25">
      <c r="A64" s="23" t="str">
        <f>Лист4!A62</f>
        <v xml:space="preserve">Бабушкина ул. д.110 </v>
      </c>
      <c r="B64" s="71" t="str">
        <f>Лист4!C62</f>
        <v>г. Астрахань</v>
      </c>
      <c r="C64" s="41">
        <f t="shared" si="0"/>
        <v>7.6365419354838711</v>
      </c>
      <c r="D64" s="41">
        <f t="shared" si="1"/>
        <v>0.52665806451612907</v>
      </c>
      <c r="E64" s="30">
        <v>0</v>
      </c>
      <c r="F64" s="31">
        <v>0.52665806451612907</v>
      </c>
      <c r="G64" s="32">
        <v>0</v>
      </c>
      <c r="H64" s="32">
        <v>0</v>
      </c>
      <c r="I64" s="32">
        <v>0</v>
      </c>
      <c r="J64" s="32"/>
      <c r="K64" s="29">
        <f>Лист4!E62/1000</f>
        <v>8.1631999999999998</v>
      </c>
      <c r="L64" s="33"/>
      <c r="M64" s="33"/>
    </row>
    <row r="65" spans="1:13" s="34" customFormat="1" ht="18.75" customHeight="1" x14ac:dyDescent="0.25">
      <c r="A65" s="23" t="str">
        <f>Лист4!A63</f>
        <v xml:space="preserve">Бабушкина ул. д.2 </v>
      </c>
      <c r="B65" s="71" t="str">
        <f>Лист4!C63</f>
        <v>г. Астрахань</v>
      </c>
      <c r="C65" s="41">
        <f t="shared" si="0"/>
        <v>0</v>
      </c>
      <c r="D65" s="41">
        <f t="shared" si="1"/>
        <v>0</v>
      </c>
      <c r="E65" s="30">
        <v>0</v>
      </c>
      <c r="F65" s="31">
        <v>0</v>
      </c>
      <c r="G65" s="32">
        <v>0</v>
      </c>
      <c r="H65" s="32">
        <v>0</v>
      </c>
      <c r="I65" s="32">
        <v>0</v>
      </c>
      <c r="J65" s="32"/>
      <c r="K65" s="29">
        <f>Лист4!E63/1000</f>
        <v>0</v>
      </c>
      <c r="L65" s="33"/>
      <c r="M65" s="33"/>
    </row>
    <row r="66" spans="1:13" s="34" customFormat="1" ht="18.75" customHeight="1" x14ac:dyDescent="0.25">
      <c r="A66" s="23" t="str">
        <f>Лист4!A64</f>
        <v xml:space="preserve">Бабушкина ул. д.23 </v>
      </c>
      <c r="B66" s="71" t="str">
        <f>Лист4!C64</f>
        <v>г. Астрахань</v>
      </c>
      <c r="C66" s="41">
        <f t="shared" si="0"/>
        <v>181.1364322580645</v>
      </c>
      <c r="D66" s="41">
        <f t="shared" si="1"/>
        <v>12.492167741935482</v>
      </c>
      <c r="E66" s="30">
        <v>0</v>
      </c>
      <c r="F66" s="31">
        <v>12.492167741935482</v>
      </c>
      <c r="G66" s="32">
        <v>0</v>
      </c>
      <c r="H66" s="32">
        <v>0</v>
      </c>
      <c r="I66" s="32">
        <v>0</v>
      </c>
      <c r="J66" s="32"/>
      <c r="K66" s="29">
        <f>Лист4!E64/1000</f>
        <v>193.62859999999998</v>
      </c>
      <c r="L66" s="33"/>
      <c r="M66" s="33"/>
    </row>
    <row r="67" spans="1:13" s="34" customFormat="1" ht="18.75" customHeight="1" x14ac:dyDescent="0.25">
      <c r="A67" s="23" t="str">
        <f>Лист4!A65</f>
        <v xml:space="preserve">Бабушкина ул. д.24 </v>
      </c>
      <c r="B67" s="71" t="str">
        <f>Лист4!C65</f>
        <v>г. Астрахань</v>
      </c>
      <c r="C67" s="41">
        <f t="shared" si="0"/>
        <v>212.84624838709678</v>
      </c>
      <c r="D67" s="41">
        <f t="shared" si="1"/>
        <v>14.679051612903226</v>
      </c>
      <c r="E67" s="30">
        <v>0</v>
      </c>
      <c r="F67" s="31">
        <v>14.679051612903226</v>
      </c>
      <c r="G67" s="32">
        <v>0</v>
      </c>
      <c r="H67" s="32">
        <v>0</v>
      </c>
      <c r="I67" s="32">
        <v>0</v>
      </c>
      <c r="J67" s="32"/>
      <c r="K67" s="29">
        <f>Лист4!E65/1000</f>
        <v>227.52530000000002</v>
      </c>
      <c r="L67" s="33"/>
      <c r="M67" s="33"/>
    </row>
    <row r="68" spans="1:13" s="34" customFormat="1" ht="18.75" customHeight="1" x14ac:dyDescent="0.25">
      <c r="A68" s="23" t="str">
        <f>Лист4!A66</f>
        <v xml:space="preserve">Бабушкина ул. д.3 </v>
      </c>
      <c r="B68" s="71" t="str">
        <f>Лист4!C66</f>
        <v>г. Астрахань</v>
      </c>
      <c r="C68" s="41">
        <f t="shared" si="0"/>
        <v>65.902191290322577</v>
      </c>
      <c r="D68" s="41">
        <f t="shared" si="1"/>
        <v>4.5449787096774195</v>
      </c>
      <c r="E68" s="30">
        <v>0</v>
      </c>
      <c r="F68" s="31">
        <v>4.5449787096774195</v>
      </c>
      <c r="G68" s="32">
        <v>0</v>
      </c>
      <c r="H68" s="32">
        <v>0</v>
      </c>
      <c r="I68" s="32">
        <v>0</v>
      </c>
      <c r="J68" s="32"/>
      <c r="K68" s="29">
        <f>Лист4!E66/1000</f>
        <v>70.44717</v>
      </c>
      <c r="L68" s="33"/>
      <c r="M68" s="33"/>
    </row>
    <row r="69" spans="1:13" s="34" customFormat="1" ht="18.75" customHeight="1" x14ac:dyDescent="0.25">
      <c r="A69" s="23" t="str">
        <f>Лист4!A67</f>
        <v xml:space="preserve">Бабушкина ул. д.4 </v>
      </c>
      <c r="B69" s="71" t="str">
        <f>Лист4!C67</f>
        <v>г. Астрахань</v>
      </c>
      <c r="C69" s="41">
        <f t="shared" si="0"/>
        <v>5.5219180645161288</v>
      </c>
      <c r="D69" s="41">
        <f t="shared" si="1"/>
        <v>0.38082193548387094</v>
      </c>
      <c r="E69" s="30">
        <v>0</v>
      </c>
      <c r="F69" s="31">
        <v>0.38082193548387094</v>
      </c>
      <c r="G69" s="32">
        <v>0</v>
      </c>
      <c r="H69" s="32">
        <v>0</v>
      </c>
      <c r="I69" s="32">
        <v>0</v>
      </c>
      <c r="J69" s="32"/>
      <c r="K69" s="29">
        <f>Лист4!E67/1000</f>
        <v>5.9027399999999997</v>
      </c>
      <c r="L69" s="33"/>
      <c r="M69" s="33"/>
    </row>
    <row r="70" spans="1:13" s="34" customFormat="1" ht="18.75" customHeight="1" x14ac:dyDescent="0.25">
      <c r="A70" s="23" t="str">
        <f>Лист4!A68</f>
        <v xml:space="preserve">Бабушкина ул. д.49 </v>
      </c>
      <c r="B70" s="71" t="str">
        <f>Лист4!C68</f>
        <v>г. Астрахань</v>
      </c>
      <c r="C70" s="41">
        <f t="shared" si="0"/>
        <v>403.13695161290326</v>
      </c>
      <c r="D70" s="41">
        <f t="shared" si="1"/>
        <v>27.802548387096774</v>
      </c>
      <c r="E70" s="30">
        <v>0</v>
      </c>
      <c r="F70" s="31">
        <v>27.802548387096774</v>
      </c>
      <c r="G70" s="32">
        <v>0</v>
      </c>
      <c r="H70" s="32">
        <v>0</v>
      </c>
      <c r="I70" s="32">
        <v>0</v>
      </c>
      <c r="J70" s="32"/>
      <c r="K70" s="29">
        <f>Лист4!E68/1000</f>
        <v>430.93950000000001</v>
      </c>
      <c r="L70" s="33"/>
      <c r="M70" s="33"/>
    </row>
    <row r="71" spans="1:13" s="34" customFormat="1" ht="18.75" customHeight="1" x14ac:dyDescent="0.25">
      <c r="A71" s="23" t="str">
        <f>Лист4!A69</f>
        <v xml:space="preserve">Бабушкина ул. д.5 </v>
      </c>
      <c r="B71" s="71" t="str">
        <f>Лист4!C69</f>
        <v>г. Астрахань</v>
      </c>
      <c r="C71" s="41">
        <f t="shared" ref="C71:C134" si="2">K71+J71-F71</f>
        <v>0</v>
      </c>
      <c r="D71" s="41">
        <f t="shared" ref="D71:D134" si="3">F71</f>
        <v>0</v>
      </c>
      <c r="E71" s="30">
        <v>0</v>
      </c>
      <c r="F71" s="31">
        <v>0</v>
      </c>
      <c r="G71" s="32">
        <v>0</v>
      </c>
      <c r="H71" s="32">
        <v>0</v>
      </c>
      <c r="I71" s="32">
        <v>0</v>
      </c>
      <c r="J71" s="32"/>
      <c r="K71" s="29">
        <f>Лист4!E69/1000</f>
        <v>0</v>
      </c>
      <c r="L71" s="33"/>
      <c r="M71" s="33"/>
    </row>
    <row r="72" spans="1:13" s="34" customFormat="1" ht="18.75" customHeight="1" x14ac:dyDescent="0.25">
      <c r="A72" s="23" t="str">
        <f>Лист4!A70</f>
        <v xml:space="preserve">Бабушкина ул. д.53 </v>
      </c>
      <c r="B72" s="71" t="str">
        <f>Лист4!C70</f>
        <v>г. Астрахань</v>
      </c>
      <c r="C72" s="41">
        <f t="shared" si="2"/>
        <v>23.396620000000002</v>
      </c>
      <c r="D72" s="41">
        <f t="shared" si="3"/>
        <v>1.6135600000000001</v>
      </c>
      <c r="E72" s="30">
        <v>0</v>
      </c>
      <c r="F72" s="31">
        <v>1.6135600000000001</v>
      </c>
      <c r="G72" s="32">
        <v>0</v>
      </c>
      <c r="H72" s="32">
        <v>0</v>
      </c>
      <c r="I72" s="32">
        <v>0</v>
      </c>
      <c r="J72" s="32"/>
      <c r="K72" s="29">
        <f>Лист4!E70/1000</f>
        <v>25.010180000000002</v>
      </c>
      <c r="L72" s="33"/>
      <c r="M72" s="33"/>
    </row>
    <row r="73" spans="1:13" s="34" customFormat="1" ht="18.75" customHeight="1" x14ac:dyDescent="0.25">
      <c r="A73" s="23" t="str">
        <f>Лист4!A71</f>
        <v xml:space="preserve">Бабушкина ул. д.6 </v>
      </c>
      <c r="B73" s="71" t="str">
        <f>Лист4!C71</f>
        <v>г. Астрахань</v>
      </c>
      <c r="C73" s="41">
        <f t="shared" si="2"/>
        <v>44.797983870967748</v>
      </c>
      <c r="D73" s="41">
        <f t="shared" si="3"/>
        <v>3.0895161290322588</v>
      </c>
      <c r="E73" s="30">
        <v>0</v>
      </c>
      <c r="F73" s="31">
        <v>3.0895161290322588</v>
      </c>
      <c r="G73" s="32">
        <v>0</v>
      </c>
      <c r="H73" s="32">
        <v>0</v>
      </c>
      <c r="I73" s="32">
        <v>0</v>
      </c>
      <c r="J73" s="32"/>
      <c r="K73" s="29">
        <f>Лист4!E71/1000</f>
        <v>47.88750000000001</v>
      </c>
      <c r="L73" s="33"/>
      <c r="M73" s="33"/>
    </row>
    <row r="74" spans="1:13" s="34" customFormat="1" ht="18.75" customHeight="1" x14ac:dyDescent="0.25">
      <c r="A74" s="23" t="str">
        <f>Лист4!A72</f>
        <v xml:space="preserve">Бабушкина ул. д.8 </v>
      </c>
      <c r="B74" s="71" t="str">
        <f>Лист4!C72</f>
        <v>г. Астрахань</v>
      </c>
      <c r="C74" s="41">
        <f t="shared" si="2"/>
        <v>11.164625806451612</v>
      </c>
      <c r="D74" s="41">
        <f t="shared" si="3"/>
        <v>0.76997419354838703</v>
      </c>
      <c r="E74" s="30">
        <v>0</v>
      </c>
      <c r="F74" s="31">
        <v>0.76997419354838703</v>
      </c>
      <c r="G74" s="32">
        <v>0</v>
      </c>
      <c r="H74" s="32">
        <v>0</v>
      </c>
      <c r="I74" s="32">
        <v>0</v>
      </c>
      <c r="J74" s="32"/>
      <c r="K74" s="29">
        <f>Лист4!E72/1000</f>
        <v>11.9346</v>
      </c>
      <c r="L74" s="33"/>
      <c r="M74" s="33"/>
    </row>
    <row r="75" spans="1:13" s="34" customFormat="1" ht="18.75" customHeight="1" x14ac:dyDescent="0.25">
      <c r="A75" s="23" t="str">
        <f>Лист4!A73</f>
        <v xml:space="preserve">Бабушкина ул. д.84 </v>
      </c>
      <c r="B75" s="71" t="str">
        <f>Лист4!C73</f>
        <v>г. Астрахань</v>
      </c>
      <c r="C75" s="41">
        <f t="shared" si="2"/>
        <v>54.515509677419352</v>
      </c>
      <c r="D75" s="41">
        <f t="shared" si="3"/>
        <v>3.7596903225806448</v>
      </c>
      <c r="E75" s="30">
        <v>0</v>
      </c>
      <c r="F75" s="31">
        <v>3.7596903225806448</v>
      </c>
      <c r="G75" s="32">
        <v>0</v>
      </c>
      <c r="H75" s="32">
        <v>0</v>
      </c>
      <c r="I75" s="32">
        <v>0</v>
      </c>
      <c r="J75" s="32"/>
      <c r="K75" s="29">
        <f>Лист4!E73/1000</f>
        <v>58.275199999999998</v>
      </c>
      <c r="L75" s="33"/>
      <c r="M75" s="33"/>
    </row>
    <row r="76" spans="1:13" s="34" customFormat="1" ht="18.75" customHeight="1" x14ac:dyDescent="0.25">
      <c r="A76" s="23" t="str">
        <f>Лист4!A74</f>
        <v xml:space="preserve">Бабушкина ул. д.84В </v>
      </c>
      <c r="B76" s="71" t="str">
        <f>Лист4!C74</f>
        <v>г. Астрахань</v>
      </c>
      <c r="C76" s="41">
        <f t="shared" si="2"/>
        <v>0</v>
      </c>
      <c r="D76" s="41">
        <f t="shared" si="3"/>
        <v>0</v>
      </c>
      <c r="E76" s="30">
        <v>0</v>
      </c>
      <c r="F76" s="31">
        <v>0</v>
      </c>
      <c r="G76" s="32">
        <v>0</v>
      </c>
      <c r="H76" s="32">
        <v>0</v>
      </c>
      <c r="I76" s="32">
        <v>0</v>
      </c>
      <c r="J76" s="32"/>
      <c r="K76" s="29">
        <f>Лист4!E74/1000</f>
        <v>0</v>
      </c>
      <c r="L76" s="33"/>
      <c r="M76" s="33"/>
    </row>
    <row r="77" spans="1:13" s="34" customFormat="1" ht="18.75" customHeight="1" x14ac:dyDescent="0.25">
      <c r="A77" s="23" t="str">
        <f>Лист4!A75</f>
        <v xml:space="preserve">Бабушкина ул. д.86 </v>
      </c>
      <c r="B77" s="71" t="str">
        <f>Лист4!C75</f>
        <v>г. Астрахань</v>
      </c>
      <c r="C77" s="41">
        <f t="shared" si="2"/>
        <v>93.310867741935468</v>
      </c>
      <c r="D77" s="41">
        <f t="shared" si="3"/>
        <v>6.4352322580645147</v>
      </c>
      <c r="E77" s="30">
        <v>0</v>
      </c>
      <c r="F77" s="31">
        <v>6.4352322580645147</v>
      </c>
      <c r="G77" s="32">
        <v>0</v>
      </c>
      <c r="H77" s="32">
        <v>0</v>
      </c>
      <c r="I77" s="32">
        <v>0</v>
      </c>
      <c r="J77" s="32"/>
      <c r="K77" s="29">
        <f>Лист4!E75/1000</f>
        <v>99.746099999999984</v>
      </c>
      <c r="L77" s="33"/>
      <c r="M77" s="33"/>
    </row>
    <row r="78" spans="1:13" s="34" customFormat="1" ht="18.75" customHeight="1" x14ac:dyDescent="0.25">
      <c r="A78" s="23" t="str">
        <f>Лист4!A76</f>
        <v xml:space="preserve">Бабушкина ул. д.94 </v>
      </c>
      <c r="B78" s="71" t="str">
        <f>Лист4!C76</f>
        <v>г. Астрахань</v>
      </c>
      <c r="C78" s="41">
        <f t="shared" si="2"/>
        <v>0.13658064516129031</v>
      </c>
      <c r="D78" s="41">
        <f t="shared" si="3"/>
        <v>9.4193548387096777E-3</v>
      </c>
      <c r="E78" s="30">
        <v>0</v>
      </c>
      <c r="F78" s="31">
        <v>9.4193548387096777E-3</v>
      </c>
      <c r="G78" s="32">
        <v>0</v>
      </c>
      <c r="H78" s="32">
        <v>0</v>
      </c>
      <c r="I78" s="32">
        <v>0</v>
      </c>
      <c r="J78" s="32"/>
      <c r="K78" s="29">
        <f>Лист4!E76/1000</f>
        <v>0.14599999999999999</v>
      </c>
      <c r="L78" s="33"/>
      <c r="M78" s="33"/>
    </row>
    <row r="79" spans="1:13" s="34" customFormat="1" ht="18.75" customHeight="1" x14ac:dyDescent="0.25">
      <c r="A79" s="23" t="str">
        <f>Лист4!A77</f>
        <v xml:space="preserve">Бабушкина ул. д.95 </v>
      </c>
      <c r="B79" s="71" t="str">
        <f>Лист4!C77</f>
        <v>г. Астрахань</v>
      </c>
      <c r="C79" s="41">
        <f t="shared" si="2"/>
        <v>0</v>
      </c>
      <c r="D79" s="41">
        <f t="shared" si="3"/>
        <v>0</v>
      </c>
      <c r="E79" s="30">
        <v>0</v>
      </c>
      <c r="F79" s="31">
        <v>0</v>
      </c>
      <c r="G79" s="32">
        <v>0</v>
      </c>
      <c r="H79" s="32">
        <v>0</v>
      </c>
      <c r="I79" s="32">
        <v>0</v>
      </c>
      <c r="J79" s="32"/>
      <c r="K79" s="29">
        <f>Лист4!E77/1000</f>
        <v>0</v>
      </c>
      <c r="L79" s="33"/>
      <c r="M79" s="33"/>
    </row>
    <row r="80" spans="1:13" s="34" customFormat="1" ht="18.75" customHeight="1" x14ac:dyDescent="0.25">
      <c r="A80" s="23" t="str">
        <f>Лист4!A78</f>
        <v xml:space="preserve">Бабушкина ул. д.98 </v>
      </c>
      <c r="B80" s="71" t="str">
        <f>Лист4!C78</f>
        <v>г. Астрахань</v>
      </c>
      <c r="C80" s="41">
        <f t="shared" si="2"/>
        <v>42.019129032258064</v>
      </c>
      <c r="D80" s="41">
        <f t="shared" si="3"/>
        <v>2.8978709677419356</v>
      </c>
      <c r="E80" s="30">
        <v>0</v>
      </c>
      <c r="F80" s="31">
        <v>2.8978709677419356</v>
      </c>
      <c r="G80" s="32">
        <v>0</v>
      </c>
      <c r="H80" s="32">
        <v>0</v>
      </c>
      <c r="I80" s="32">
        <v>0</v>
      </c>
      <c r="J80" s="32"/>
      <c r="K80" s="29">
        <f>Лист4!E78/1000</f>
        <v>44.917000000000002</v>
      </c>
      <c r="L80" s="33"/>
      <c r="M80" s="33"/>
    </row>
    <row r="81" spans="1:13" s="34" customFormat="1" ht="18.75" customHeight="1" x14ac:dyDescent="0.25">
      <c r="A81" s="23" t="str">
        <f>Лист4!A79</f>
        <v xml:space="preserve">Бакинская ул. д.13 </v>
      </c>
      <c r="B81" s="71" t="str">
        <f>Лист4!C79</f>
        <v>г. Астрахань</v>
      </c>
      <c r="C81" s="41">
        <f t="shared" si="2"/>
        <v>11.708516129032258</v>
      </c>
      <c r="D81" s="41">
        <f t="shared" si="3"/>
        <v>0.80748387096774199</v>
      </c>
      <c r="E81" s="30">
        <v>0</v>
      </c>
      <c r="F81" s="31">
        <v>0.80748387096774199</v>
      </c>
      <c r="G81" s="32">
        <v>0</v>
      </c>
      <c r="H81" s="32">
        <v>0</v>
      </c>
      <c r="I81" s="32">
        <v>0</v>
      </c>
      <c r="J81" s="32"/>
      <c r="K81" s="29">
        <f>Лист4!E79/1000</f>
        <v>12.516</v>
      </c>
      <c r="L81" s="33"/>
      <c r="M81" s="33"/>
    </row>
    <row r="82" spans="1:13" s="34" customFormat="1" ht="18.75" customHeight="1" x14ac:dyDescent="0.25">
      <c r="A82" s="23" t="str">
        <f>Лист4!A80</f>
        <v xml:space="preserve">Бакинская ул. д.161 </v>
      </c>
      <c r="B82" s="71" t="str">
        <f>Лист4!C80</f>
        <v>г. Астрахань</v>
      </c>
      <c r="C82" s="41">
        <f t="shared" si="2"/>
        <v>13.41221935483871</v>
      </c>
      <c r="D82" s="41">
        <f t="shared" si="3"/>
        <v>0.92498064516129042</v>
      </c>
      <c r="E82" s="30">
        <v>0</v>
      </c>
      <c r="F82" s="31">
        <v>0.92498064516129042</v>
      </c>
      <c r="G82" s="32">
        <v>0</v>
      </c>
      <c r="H82" s="32">
        <v>0</v>
      </c>
      <c r="I82" s="32">
        <v>0</v>
      </c>
      <c r="J82" s="32"/>
      <c r="K82" s="29">
        <f>Лист4!E80/1000</f>
        <v>14.337200000000001</v>
      </c>
      <c r="L82" s="33"/>
      <c r="M82" s="33"/>
    </row>
    <row r="83" spans="1:13" s="34" customFormat="1" ht="18.75" customHeight="1" x14ac:dyDescent="0.25">
      <c r="A83" s="23" t="str">
        <f>Лист4!A81</f>
        <v xml:space="preserve">Бакинская ул. д.175 </v>
      </c>
      <c r="B83" s="71" t="str">
        <f>Лист4!C81</f>
        <v>г. Астрахань</v>
      </c>
      <c r="C83" s="41">
        <f t="shared" si="2"/>
        <v>1.9458064516129032E-2</v>
      </c>
      <c r="D83" s="41">
        <f t="shared" si="3"/>
        <v>1.3419354838709676E-3</v>
      </c>
      <c r="E83" s="30">
        <v>0</v>
      </c>
      <c r="F83" s="31">
        <v>1.3419354838709676E-3</v>
      </c>
      <c r="G83" s="32">
        <v>0</v>
      </c>
      <c r="H83" s="32">
        <v>0</v>
      </c>
      <c r="I83" s="32">
        <v>0</v>
      </c>
      <c r="J83" s="32"/>
      <c r="K83" s="29">
        <f>Лист4!E81/1000</f>
        <v>2.0799999999999999E-2</v>
      </c>
      <c r="L83" s="33"/>
      <c r="M83" s="33"/>
    </row>
    <row r="84" spans="1:13" s="34" customFormat="1" ht="18.75" customHeight="1" x14ac:dyDescent="0.25">
      <c r="A84" s="23" t="str">
        <f>Лист4!A82</f>
        <v xml:space="preserve">Бакинская ул. д.177 </v>
      </c>
      <c r="B84" s="71" t="str">
        <f>Лист4!C82</f>
        <v>г. Астрахань</v>
      </c>
      <c r="C84" s="41">
        <f t="shared" si="2"/>
        <v>0.36596129032258062</v>
      </c>
      <c r="D84" s="41">
        <f t="shared" si="3"/>
        <v>2.5238709677419355E-2</v>
      </c>
      <c r="E84" s="30">
        <v>0</v>
      </c>
      <c r="F84" s="31">
        <v>2.5238709677419355E-2</v>
      </c>
      <c r="G84" s="32">
        <v>0</v>
      </c>
      <c r="H84" s="32">
        <v>0</v>
      </c>
      <c r="I84" s="32">
        <v>0</v>
      </c>
      <c r="J84" s="32"/>
      <c r="K84" s="29">
        <f>Лист4!E82/1000</f>
        <v>0.39119999999999999</v>
      </c>
      <c r="L84" s="33"/>
      <c r="M84" s="33"/>
    </row>
    <row r="85" spans="1:13" s="34" customFormat="1" ht="18.75" customHeight="1" x14ac:dyDescent="0.25">
      <c r="A85" s="23" t="str">
        <f>Лист4!A83</f>
        <v xml:space="preserve">Бакинская ул. д.183 </v>
      </c>
      <c r="B85" s="71" t="str">
        <f>Лист4!C83</f>
        <v>г. Астрахань</v>
      </c>
      <c r="C85" s="41">
        <f t="shared" si="2"/>
        <v>0</v>
      </c>
      <c r="D85" s="41">
        <f t="shared" si="3"/>
        <v>0</v>
      </c>
      <c r="E85" s="30">
        <v>0</v>
      </c>
      <c r="F85" s="31">
        <v>0</v>
      </c>
      <c r="G85" s="32">
        <v>0</v>
      </c>
      <c r="H85" s="32">
        <v>0</v>
      </c>
      <c r="I85" s="32">
        <v>0</v>
      </c>
      <c r="J85" s="32"/>
      <c r="K85" s="29">
        <f>Лист4!E83/1000</f>
        <v>0</v>
      </c>
      <c r="L85" s="33"/>
      <c r="M85" s="33"/>
    </row>
    <row r="86" spans="1:13" s="34" customFormat="1" ht="18.75" customHeight="1" x14ac:dyDescent="0.25">
      <c r="A86" s="23" t="str">
        <f>Лист4!A84</f>
        <v xml:space="preserve">Бакинская ул. д.25/20А </v>
      </c>
      <c r="B86" s="71" t="str">
        <f>Лист4!C84</f>
        <v>г. Астрахань</v>
      </c>
      <c r="C86" s="41">
        <f t="shared" si="2"/>
        <v>0</v>
      </c>
      <c r="D86" s="41">
        <f t="shared" si="3"/>
        <v>0</v>
      </c>
      <c r="E86" s="30">
        <v>0</v>
      </c>
      <c r="F86" s="31">
        <v>0</v>
      </c>
      <c r="G86" s="32">
        <v>0</v>
      </c>
      <c r="H86" s="32">
        <v>0</v>
      </c>
      <c r="I86" s="32">
        <v>0</v>
      </c>
      <c r="J86" s="32"/>
      <c r="K86" s="29">
        <f>Лист4!E84/1000</f>
        <v>0</v>
      </c>
      <c r="L86" s="33"/>
      <c r="M86" s="33"/>
    </row>
    <row r="87" spans="1:13" s="34" customFormat="1" ht="18.75" customHeight="1" x14ac:dyDescent="0.25">
      <c r="A87" s="23" t="str">
        <f>Лист4!A85</f>
        <v xml:space="preserve">Бакинская ул. д.49 </v>
      </c>
      <c r="B87" s="71" t="str">
        <f>Лист4!C85</f>
        <v>г. Астрахань</v>
      </c>
      <c r="C87" s="41">
        <f t="shared" si="2"/>
        <v>0</v>
      </c>
      <c r="D87" s="41">
        <f t="shared" si="3"/>
        <v>0</v>
      </c>
      <c r="E87" s="30">
        <v>0</v>
      </c>
      <c r="F87" s="31">
        <v>0</v>
      </c>
      <c r="G87" s="32">
        <v>0</v>
      </c>
      <c r="H87" s="32">
        <v>0</v>
      </c>
      <c r="I87" s="32">
        <v>0</v>
      </c>
      <c r="J87" s="32"/>
      <c r="K87" s="29">
        <f>Лист4!E85/1000</f>
        <v>0</v>
      </c>
      <c r="L87" s="33"/>
      <c r="M87" s="33"/>
    </row>
    <row r="88" spans="1:13" s="34" customFormat="1" ht="18.75" customHeight="1" x14ac:dyDescent="0.25">
      <c r="A88" s="23" t="str">
        <f>Лист4!A86</f>
        <v xml:space="preserve">Бакинская ул. д.97 </v>
      </c>
      <c r="B88" s="71" t="str">
        <f>Лист4!C86</f>
        <v>г. Астрахань</v>
      </c>
      <c r="C88" s="41">
        <f t="shared" si="2"/>
        <v>3.8958225806451616</v>
      </c>
      <c r="D88" s="41">
        <f t="shared" si="3"/>
        <v>0.26867741935483874</v>
      </c>
      <c r="E88" s="30">
        <v>0</v>
      </c>
      <c r="F88" s="31">
        <v>0.26867741935483874</v>
      </c>
      <c r="G88" s="32">
        <v>0</v>
      </c>
      <c r="H88" s="32">
        <v>0</v>
      </c>
      <c r="I88" s="32">
        <v>0</v>
      </c>
      <c r="J88" s="32"/>
      <c r="K88" s="29">
        <f>Лист4!E86/1000</f>
        <v>4.1645000000000003</v>
      </c>
      <c r="L88" s="33"/>
      <c r="M88" s="33"/>
    </row>
    <row r="89" spans="1:13" s="34" customFormat="1" ht="18.75" customHeight="1" x14ac:dyDescent="0.25">
      <c r="A89" s="23" t="str">
        <f>Лист4!A87</f>
        <v xml:space="preserve">Баумана ул. д.11 - корп. 1 </v>
      </c>
      <c r="B89" s="71" t="str">
        <f>Лист4!C87</f>
        <v>г. Астрахань</v>
      </c>
      <c r="C89" s="41">
        <f t="shared" si="2"/>
        <v>866.44478709677446</v>
      </c>
      <c r="D89" s="41">
        <f t="shared" si="3"/>
        <v>59.754812903225826</v>
      </c>
      <c r="E89" s="30">
        <v>0</v>
      </c>
      <c r="F89" s="31">
        <v>59.754812903225826</v>
      </c>
      <c r="G89" s="32">
        <v>0</v>
      </c>
      <c r="H89" s="32">
        <v>0</v>
      </c>
      <c r="I89" s="32">
        <v>0</v>
      </c>
      <c r="J89" s="32"/>
      <c r="K89" s="29">
        <f>Лист4!E87/1000</f>
        <v>926.19960000000026</v>
      </c>
      <c r="L89" s="33"/>
      <c r="M89" s="33"/>
    </row>
    <row r="90" spans="1:13" s="34" customFormat="1" ht="18.75" customHeight="1" x14ac:dyDescent="0.25">
      <c r="A90" s="23" t="str">
        <f>Лист4!A88</f>
        <v xml:space="preserve">Баумана ул. д.11 - корп. 3 </v>
      </c>
      <c r="B90" s="71" t="str">
        <f>Лист4!C88</f>
        <v>г. Астрахань</v>
      </c>
      <c r="C90" s="41">
        <f t="shared" si="2"/>
        <v>849.86339161290334</v>
      </c>
      <c r="D90" s="41">
        <f t="shared" si="3"/>
        <v>58.611268387096779</v>
      </c>
      <c r="E90" s="30">
        <v>0</v>
      </c>
      <c r="F90" s="31">
        <v>58.611268387096779</v>
      </c>
      <c r="G90" s="32">
        <v>0</v>
      </c>
      <c r="H90" s="32">
        <v>0</v>
      </c>
      <c r="I90" s="32">
        <v>0</v>
      </c>
      <c r="J90" s="32"/>
      <c r="K90" s="29">
        <f>Лист4!E88/1000</f>
        <v>908.47466000000009</v>
      </c>
      <c r="L90" s="33"/>
      <c r="M90" s="33"/>
    </row>
    <row r="91" spans="1:13" s="34" customFormat="1" ht="18.75" customHeight="1" x14ac:dyDescent="0.25">
      <c r="A91" s="23" t="str">
        <f>Лист4!A89</f>
        <v xml:space="preserve">Баумана ул. д.13 </v>
      </c>
      <c r="B91" s="71" t="str">
        <f>Лист4!C89</f>
        <v>г. Астрахань</v>
      </c>
      <c r="C91" s="41">
        <f t="shared" si="2"/>
        <v>1328.4020551612894</v>
      </c>
      <c r="D91" s="41">
        <f t="shared" si="3"/>
        <v>91.613934838709611</v>
      </c>
      <c r="E91" s="30">
        <v>0</v>
      </c>
      <c r="F91" s="31">
        <v>91.613934838709611</v>
      </c>
      <c r="G91" s="32">
        <v>0</v>
      </c>
      <c r="H91" s="32">
        <v>0</v>
      </c>
      <c r="I91" s="32">
        <v>0</v>
      </c>
      <c r="J91" s="32"/>
      <c r="K91" s="29">
        <f>Лист4!E89/1000</f>
        <v>1420.015989999999</v>
      </c>
      <c r="L91" s="33"/>
      <c r="M91" s="33"/>
    </row>
    <row r="92" spans="1:13" s="34" customFormat="1" ht="18.75" customHeight="1" x14ac:dyDescent="0.25">
      <c r="A92" s="23" t="str">
        <f>Лист4!A90</f>
        <v xml:space="preserve">Баумана ул. д.13 - корп. 1 </v>
      </c>
      <c r="B92" s="71" t="str">
        <f>Лист4!C90</f>
        <v>г. Астрахань</v>
      </c>
      <c r="C92" s="41">
        <f t="shared" si="2"/>
        <v>1059.7567758064517</v>
      </c>
      <c r="D92" s="41">
        <f t="shared" si="3"/>
        <v>73.08667419354839</v>
      </c>
      <c r="E92" s="30">
        <v>0</v>
      </c>
      <c r="F92" s="31">
        <v>73.08667419354839</v>
      </c>
      <c r="G92" s="32">
        <v>0</v>
      </c>
      <c r="H92" s="32">
        <v>0</v>
      </c>
      <c r="I92" s="32">
        <v>0</v>
      </c>
      <c r="J92" s="32"/>
      <c r="K92" s="29">
        <f>Лист4!E90/1000</f>
        <v>1132.8434500000001</v>
      </c>
      <c r="L92" s="33"/>
      <c r="M92" s="33"/>
    </row>
    <row r="93" spans="1:13" s="34" customFormat="1" ht="18.75" customHeight="1" x14ac:dyDescent="0.25">
      <c r="A93" s="23" t="str">
        <f>Лист4!A91</f>
        <v xml:space="preserve">Баумана ул. д.13 - корп. 2 </v>
      </c>
      <c r="B93" s="71" t="str">
        <f>Лист4!C91</f>
        <v>г. Астрахань</v>
      </c>
      <c r="C93" s="41">
        <f t="shared" si="2"/>
        <v>895.31415612903243</v>
      </c>
      <c r="D93" s="41">
        <f t="shared" si="3"/>
        <v>61.745803870967755</v>
      </c>
      <c r="E93" s="30">
        <v>0</v>
      </c>
      <c r="F93" s="31">
        <v>61.745803870967755</v>
      </c>
      <c r="G93" s="32">
        <v>0</v>
      </c>
      <c r="H93" s="32">
        <v>0</v>
      </c>
      <c r="I93" s="32">
        <v>0</v>
      </c>
      <c r="J93" s="32"/>
      <c r="K93" s="29">
        <f>Лист4!E91/1000</f>
        <v>957.05996000000016</v>
      </c>
      <c r="L93" s="33"/>
      <c r="M93" s="33"/>
    </row>
    <row r="94" spans="1:13" s="34" customFormat="1" ht="18.75" customHeight="1" x14ac:dyDescent="0.25">
      <c r="A94" s="23" t="str">
        <f>Лист4!A92</f>
        <v xml:space="preserve">Баумана ул. д.13 - корп. 4 </v>
      </c>
      <c r="B94" s="71" t="str">
        <f>Лист4!C92</f>
        <v>г. Астрахань</v>
      </c>
      <c r="C94" s="41">
        <f t="shared" si="2"/>
        <v>414.98492032258059</v>
      </c>
      <c r="D94" s="41">
        <f t="shared" si="3"/>
        <v>28.619649677419353</v>
      </c>
      <c r="E94" s="30">
        <v>0</v>
      </c>
      <c r="F94" s="31">
        <v>28.619649677419353</v>
      </c>
      <c r="G94" s="32">
        <v>0</v>
      </c>
      <c r="H94" s="32">
        <v>0</v>
      </c>
      <c r="I94" s="32">
        <v>0</v>
      </c>
      <c r="J94" s="32"/>
      <c r="K94" s="29">
        <f>Лист4!E92/1000</f>
        <v>443.60456999999997</v>
      </c>
      <c r="L94" s="33"/>
      <c r="M94" s="33"/>
    </row>
    <row r="95" spans="1:13" s="34" customFormat="1" ht="18.75" customHeight="1" x14ac:dyDescent="0.25">
      <c r="A95" s="23" t="str">
        <f>Лист4!A93</f>
        <v xml:space="preserve">Белгородская ул. д.1 </v>
      </c>
      <c r="B95" s="71" t="str">
        <f>Лист4!C93</f>
        <v>г. Астрахань</v>
      </c>
      <c r="C95" s="41">
        <f t="shared" si="2"/>
        <v>1112.7962041935477</v>
      </c>
      <c r="D95" s="41">
        <f t="shared" si="3"/>
        <v>76.744565806451575</v>
      </c>
      <c r="E95" s="30">
        <v>0</v>
      </c>
      <c r="F95" s="31">
        <v>76.744565806451575</v>
      </c>
      <c r="G95" s="32">
        <v>0</v>
      </c>
      <c r="H95" s="32">
        <v>0</v>
      </c>
      <c r="I95" s="32">
        <v>0</v>
      </c>
      <c r="J95" s="32"/>
      <c r="K95" s="29">
        <f>Лист4!E93/1000</f>
        <v>1189.5407699999994</v>
      </c>
      <c r="L95" s="33"/>
      <c r="M95" s="33"/>
    </row>
    <row r="96" spans="1:13" s="34" customFormat="1" ht="18.75" customHeight="1" x14ac:dyDescent="0.25">
      <c r="A96" s="23" t="str">
        <f>Лист4!A94</f>
        <v xml:space="preserve">Белгородская ул. д.1 - корп. 3 </v>
      </c>
      <c r="B96" s="71" t="str">
        <f>Лист4!C94</f>
        <v>г. Астрахань</v>
      </c>
      <c r="C96" s="41">
        <f t="shared" si="2"/>
        <v>937.60253612903227</v>
      </c>
      <c r="D96" s="41">
        <f t="shared" si="3"/>
        <v>64.662243870967743</v>
      </c>
      <c r="E96" s="30">
        <v>0</v>
      </c>
      <c r="F96" s="31">
        <v>64.662243870967743</v>
      </c>
      <c r="G96" s="32">
        <v>0</v>
      </c>
      <c r="H96" s="32">
        <v>0</v>
      </c>
      <c r="I96" s="32">
        <v>0</v>
      </c>
      <c r="J96" s="32"/>
      <c r="K96" s="29">
        <f>Лист4!E94/1000</f>
        <v>1002.26478</v>
      </c>
      <c r="L96" s="33"/>
      <c r="M96" s="33"/>
    </row>
    <row r="97" spans="1:13" s="34" customFormat="1" ht="18.75" customHeight="1" x14ac:dyDescent="0.25">
      <c r="A97" s="23" t="str">
        <f>Лист4!A95</f>
        <v xml:space="preserve">Белгородская ул. д.1 - корп. 4 </v>
      </c>
      <c r="B97" s="71" t="str">
        <f>Лист4!C95</f>
        <v>г. Астрахань</v>
      </c>
      <c r="C97" s="41">
        <f t="shared" si="2"/>
        <v>1668.5090503225808</v>
      </c>
      <c r="D97" s="41">
        <f t="shared" si="3"/>
        <v>115.06958967741937</v>
      </c>
      <c r="E97" s="30">
        <v>0</v>
      </c>
      <c r="F97" s="31">
        <v>115.06958967741937</v>
      </c>
      <c r="G97" s="32">
        <v>0</v>
      </c>
      <c r="H97" s="32">
        <v>0</v>
      </c>
      <c r="I97" s="32">
        <v>0</v>
      </c>
      <c r="J97" s="32"/>
      <c r="K97" s="29">
        <f>Лист4!E95/1000</f>
        <v>1783.5786400000002</v>
      </c>
      <c r="L97" s="33"/>
      <c r="M97" s="33"/>
    </row>
    <row r="98" spans="1:13" s="34" customFormat="1" ht="18.75" customHeight="1" x14ac:dyDescent="0.25">
      <c r="A98" s="23" t="str">
        <f>Лист4!A96</f>
        <v xml:space="preserve">Белгородская ул. д.11 - корп. 1 </v>
      </c>
      <c r="B98" s="71" t="str">
        <f>Лист4!C96</f>
        <v>г. Астрахань</v>
      </c>
      <c r="C98" s="41">
        <f t="shared" si="2"/>
        <v>572.84216387096774</v>
      </c>
      <c r="D98" s="41">
        <f t="shared" si="3"/>
        <v>39.506356129032255</v>
      </c>
      <c r="E98" s="30">
        <v>0</v>
      </c>
      <c r="F98" s="31">
        <v>39.506356129032255</v>
      </c>
      <c r="G98" s="32">
        <v>0</v>
      </c>
      <c r="H98" s="32">
        <v>0</v>
      </c>
      <c r="I98" s="32">
        <v>0</v>
      </c>
      <c r="J98" s="32"/>
      <c r="K98" s="29">
        <f>Лист4!E96/1000</f>
        <v>612.34852000000001</v>
      </c>
      <c r="L98" s="33"/>
      <c r="M98" s="33"/>
    </row>
    <row r="99" spans="1:13" s="34" customFormat="1" ht="18.75" customHeight="1" x14ac:dyDescent="0.25">
      <c r="A99" s="23" t="str">
        <f>Лист4!A97</f>
        <v xml:space="preserve">Белгородская ул. д.15 - корп. 1 </v>
      </c>
      <c r="B99" s="71" t="str">
        <f>Лист4!C97</f>
        <v>г. Астрахань</v>
      </c>
      <c r="C99" s="41">
        <f t="shared" si="2"/>
        <v>884.49359193548389</v>
      </c>
      <c r="D99" s="41">
        <f t="shared" si="3"/>
        <v>60.99955806451613</v>
      </c>
      <c r="E99" s="30">
        <v>0</v>
      </c>
      <c r="F99" s="31">
        <v>60.99955806451613</v>
      </c>
      <c r="G99" s="32">
        <v>0</v>
      </c>
      <c r="H99" s="32">
        <v>0</v>
      </c>
      <c r="I99" s="32">
        <v>0</v>
      </c>
      <c r="J99" s="32"/>
      <c r="K99" s="29">
        <f>Лист4!E97/1000</f>
        <v>945.49315000000001</v>
      </c>
      <c r="L99" s="33"/>
      <c r="M99" s="33"/>
    </row>
    <row r="100" spans="1:13" s="34" customFormat="1" ht="18.75" customHeight="1" x14ac:dyDescent="0.25">
      <c r="A100" s="23" t="str">
        <f>Лист4!A98</f>
        <v xml:space="preserve">Белгородская ул. д.9 </v>
      </c>
      <c r="B100" s="71" t="str">
        <f>Лист4!C98</f>
        <v>г. Астрахань</v>
      </c>
      <c r="C100" s="41">
        <f t="shared" si="2"/>
        <v>12.813453548387097</v>
      </c>
      <c r="D100" s="41">
        <f t="shared" si="3"/>
        <v>0.88368645161290316</v>
      </c>
      <c r="E100" s="30">
        <v>0</v>
      </c>
      <c r="F100" s="31">
        <v>0.88368645161290316</v>
      </c>
      <c r="G100" s="32">
        <v>0</v>
      </c>
      <c r="H100" s="32">
        <v>0</v>
      </c>
      <c r="I100" s="32">
        <v>0</v>
      </c>
      <c r="J100" s="32"/>
      <c r="K100" s="29">
        <f>Лист4!E98/1000</f>
        <v>13.697139999999999</v>
      </c>
      <c r="L100" s="33"/>
      <c r="M100" s="33"/>
    </row>
    <row r="101" spans="1:13" s="34" customFormat="1" ht="18.75" customHeight="1" x14ac:dyDescent="0.25">
      <c r="A101" s="23" t="str">
        <f>Лист4!A99</f>
        <v xml:space="preserve">Белгородская ул. д.9 - корп. 1 </v>
      </c>
      <c r="B101" s="71" t="str">
        <f>Лист4!C99</f>
        <v>г. Астрахань</v>
      </c>
      <c r="C101" s="41">
        <f t="shared" si="2"/>
        <v>101.32506451612903</v>
      </c>
      <c r="D101" s="41">
        <f t="shared" si="3"/>
        <v>6.9879354838709675</v>
      </c>
      <c r="E101" s="30">
        <v>0</v>
      </c>
      <c r="F101" s="31">
        <v>6.9879354838709675</v>
      </c>
      <c r="G101" s="32">
        <v>0</v>
      </c>
      <c r="H101" s="32">
        <v>0</v>
      </c>
      <c r="I101" s="32">
        <v>0</v>
      </c>
      <c r="J101" s="32"/>
      <c r="K101" s="29">
        <f>Лист4!E99/1000</f>
        <v>108.313</v>
      </c>
      <c r="L101" s="33"/>
      <c r="M101" s="33"/>
    </row>
    <row r="102" spans="1:13" s="34" customFormat="1" ht="18.75" customHeight="1" x14ac:dyDescent="0.25">
      <c r="A102" s="23" t="str">
        <f>Лист4!A100</f>
        <v xml:space="preserve">Белинского ул. д.1/7 </v>
      </c>
      <c r="B102" s="71" t="str">
        <f>Лист4!C100</f>
        <v>г. Астрахань</v>
      </c>
      <c r="C102" s="41">
        <f t="shared" si="2"/>
        <v>0</v>
      </c>
      <c r="D102" s="41">
        <f t="shared" si="3"/>
        <v>0</v>
      </c>
      <c r="E102" s="30">
        <v>0</v>
      </c>
      <c r="F102" s="31">
        <v>0</v>
      </c>
      <c r="G102" s="32">
        <v>0</v>
      </c>
      <c r="H102" s="32">
        <v>0</v>
      </c>
      <c r="I102" s="32">
        <v>0</v>
      </c>
      <c r="J102" s="32"/>
      <c r="K102" s="29">
        <f>Лист4!E100/1000</f>
        <v>0</v>
      </c>
      <c r="L102" s="33"/>
      <c r="M102" s="33"/>
    </row>
    <row r="103" spans="1:13" s="34" customFormat="1" ht="18.75" customHeight="1" x14ac:dyDescent="0.25">
      <c r="A103" s="23" t="str">
        <f>Лист4!A101</f>
        <v xml:space="preserve">Белорусская ул. д.5 </v>
      </c>
      <c r="B103" s="71" t="str">
        <f>Лист4!C101</f>
        <v>г. Астрахань</v>
      </c>
      <c r="C103" s="41">
        <f t="shared" si="2"/>
        <v>2.0112903225806451</v>
      </c>
      <c r="D103" s="41">
        <f t="shared" si="3"/>
        <v>0.13870967741935483</v>
      </c>
      <c r="E103" s="30">
        <v>0</v>
      </c>
      <c r="F103" s="31">
        <v>0.13870967741935483</v>
      </c>
      <c r="G103" s="32">
        <v>0</v>
      </c>
      <c r="H103" s="32">
        <v>0</v>
      </c>
      <c r="I103" s="32">
        <v>0</v>
      </c>
      <c r="J103" s="32"/>
      <c r="K103" s="29">
        <f>Лист4!E101/1000</f>
        <v>2.15</v>
      </c>
      <c r="L103" s="33"/>
      <c r="M103" s="33"/>
    </row>
    <row r="104" spans="1:13" s="34" customFormat="1" ht="18.75" customHeight="1" x14ac:dyDescent="0.25">
      <c r="A104" s="23" t="str">
        <f>Лист4!A102</f>
        <v xml:space="preserve">Белорусская ул. д.7 </v>
      </c>
      <c r="B104" s="71" t="str">
        <f>Лист4!C102</f>
        <v>г. Астрахань</v>
      </c>
      <c r="C104" s="41">
        <f t="shared" si="2"/>
        <v>0</v>
      </c>
      <c r="D104" s="41">
        <f t="shared" si="3"/>
        <v>0</v>
      </c>
      <c r="E104" s="30">
        <v>0</v>
      </c>
      <c r="F104" s="31">
        <v>0</v>
      </c>
      <c r="G104" s="32">
        <v>0</v>
      </c>
      <c r="H104" s="32">
        <v>0</v>
      </c>
      <c r="I104" s="32">
        <v>0</v>
      </c>
      <c r="J104" s="32"/>
      <c r="K104" s="29">
        <f>Лист4!E102/1000</f>
        <v>0</v>
      </c>
      <c r="L104" s="33"/>
      <c r="M104" s="33"/>
    </row>
    <row r="105" spans="1:13" s="34" customFormat="1" ht="18.75" customHeight="1" x14ac:dyDescent="0.25">
      <c r="A105" s="23" t="str">
        <f>Лист4!A103</f>
        <v xml:space="preserve">Березовский пер. д.13 </v>
      </c>
      <c r="B105" s="71" t="str">
        <f>Лист4!C103</f>
        <v>г. Астрахань</v>
      </c>
      <c r="C105" s="41">
        <f t="shared" si="2"/>
        <v>5.1133548387096779</v>
      </c>
      <c r="D105" s="41">
        <f t="shared" si="3"/>
        <v>0.35264516129032258</v>
      </c>
      <c r="E105" s="30">
        <v>0</v>
      </c>
      <c r="F105" s="31">
        <v>0.35264516129032258</v>
      </c>
      <c r="G105" s="32">
        <v>0</v>
      </c>
      <c r="H105" s="32">
        <v>0</v>
      </c>
      <c r="I105" s="32">
        <v>0</v>
      </c>
      <c r="J105" s="32"/>
      <c r="K105" s="29">
        <f>Лист4!E103/1000</f>
        <v>5.4660000000000002</v>
      </c>
      <c r="L105" s="33"/>
      <c r="M105" s="33"/>
    </row>
    <row r="106" spans="1:13" s="34" customFormat="1" ht="18.75" customHeight="1" x14ac:dyDescent="0.25">
      <c r="A106" s="23" t="str">
        <f>Лист4!A104</f>
        <v xml:space="preserve">Березовский пер. д.15 </v>
      </c>
      <c r="B106" s="71" t="str">
        <f>Лист4!C104</f>
        <v>г. Астрахань</v>
      </c>
      <c r="C106" s="41">
        <f t="shared" si="2"/>
        <v>40.487741935483875</v>
      </c>
      <c r="D106" s="41">
        <f t="shared" si="3"/>
        <v>2.7922580645161292</v>
      </c>
      <c r="E106" s="30">
        <v>0</v>
      </c>
      <c r="F106" s="31">
        <v>2.7922580645161292</v>
      </c>
      <c r="G106" s="32">
        <v>0</v>
      </c>
      <c r="H106" s="32">
        <v>0</v>
      </c>
      <c r="I106" s="32">
        <v>0</v>
      </c>
      <c r="J106" s="32"/>
      <c r="K106" s="29">
        <f>Лист4!E104/1000</f>
        <v>43.28</v>
      </c>
      <c r="L106" s="33"/>
      <c r="M106" s="33"/>
    </row>
    <row r="107" spans="1:13" s="34" customFormat="1" ht="18.75" customHeight="1" x14ac:dyDescent="0.25">
      <c r="A107" s="23" t="str">
        <f>Лист4!A105</f>
        <v>Березовский пер. д.17 пом.001</v>
      </c>
      <c r="B107" s="71" t="str">
        <f>Лист4!C105</f>
        <v>г. Астрахань</v>
      </c>
      <c r="C107" s="41">
        <f t="shared" si="2"/>
        <v>50.672457741935482</v>
      </c>
      <c r="D107" s="41">
        <f t="shared" si="3"/>
        <v>3.4946522580645163</v>
      </c>
      <c r="E107" s="30">
        <v>0</v>
      </c>
      <c r="F107" s="31">
        <v>3.4946522580645163</v>
      </c>
      <c r="G107" s="32">
        <v>0</v>
      </c>
      <c r="H107" s="32">
        <v>0</v>
      </c>
      <c r="I107" s="32">
        <v>0</v>
      </c>
      <c r="J107" s="32"/>
      <c r="K107" s="29">
        <f>Лист4!E105/1000</f>
        <v>54.167110000000001</v>
      </c>
      <c r="L107" s="33"/>
      <c r="M107" s="33"/>
    </row>
    <row r="108" spans="1:13" s="34" customFormat="1" ht="18.75" customHeight="1" x14ac:dyDescent="0.25">
      <c r="A108" s="23" t="str">
        <f>Лист4!A106</f>
        <v xml:space="preserve">Березовский пер. д.18 </v>
      </c>
      <c r="B108" s="71" t="str">
        <f>Лист4!C106</f>
        <v>г. Астрахань</v>
      </c>
      <c r="C108" s="41">
        <f t="shared" si="2"/>
        <v>30.916432258064518</v>
      </c>
      <c r="D108" s="41">
        <f t="shared" si="3"/>
        <v>2.1321677419354841</v>
      </c>
      <c r="E108" s="30">
        <v>0</v>
      </c>
      <c r="F108" s="31">
        <v>2.1321677419354841</v>
      </c>
      <c r="G108" s="32">
        <v>0</v>
      </c>
      <c r="H108" s="32">
        <v>0</v>
      </c>
      <c r="I108" s="32">
        <v>0</v>
      </c>
      <c r="J108" s="32"/>
      <c r="K108" s="29">
        <f>Лист4!E106/1000</f>
        <v>33.0486</v>
      </c>
      <c r="L108" s="33"/>
      <c r="M108" s="33"/>
    </row>
    <row r="109" spans="1:13" s="34" customFormat="1" ht="18.75" customHeight="1" x14ac:dyDescent="0.25">
      <c r="A109" s="23" t="str">
        <f>Лист4!A107</f>
        <v xml:space="preserve">Березовский пер. д.28 </v>
      </c>
      <c r="B109" s="71" t="str">
        <f>Лист4!C107</f>
        <v>г. Астрахань</v>
      </c>
      <c r="C109" s="41">
        <f t="shared" si="2"/>
        <v>0.17399999999999999</v>
      </c>
      <c r="D109" s="41">
        <f t="shared" si="3"/>
        <v>1.2E-2</v>
      </c>
      <c r="E109" s="30">
        <v>0</v>
      </c>
      <c r="F109" s="31">
        <v>1.2E-2</v>
      </c>
      <c r="G109" s="32">
        <v>0</v>
      </c>
      <c r="H109" s="32">
        <v>0</v>
      </c>
      <c r="I109" s="32">
        <v>0</v>
      </c>
      <c r="J109" s="32"/>
      <c r="K109" s="29">
        <f>Лист4!E107/1000</f>
        <v>0.186</v>
      </c>
      <c r="L109" s="33"/>
      <c r="M109" s="33"/>
    </row>
    <row r="110" spans="1:13" s="34" customFormat="1" ht="18.75" customHeight="1" x14ac:dyDescent="0.25">
      <c r="A110" s="23" t="str">
        <f>Лист4!A108</f>
        <v xml:space="preserve">Березовский пер. д.30 </v>
      </c>
      <c r="B110" s="71" t="str">
        <f>Лист4!C108</f>
        <v>г. Астрахань</v>
      </c>
      <c r="C110" s="41">
        <f t="shared" si="2"/>
        <v>8.1887580645161293</v>
      </c>
      <c r="D110" s="41">
        <f t="shared" si="3"/>
        <v>0.56474193548387097</v>
      </c>
      <c r="E110" s="30">
        <v>0</v>
      </c>
      <c r="F110" s="31">
        <v>0.56474193548387097</v>
      </c>
      <c r="G110" s="32">
        <v>0</v>
      </c>
      <c r="H110" s="32">
        <v>0</v>
      </c>
      <c r="I110" s="32">
        <v>0</v>
      </c>
      <c r="J110" s="32"/>
      <c r="K110" s="29">
        <f>Лист4!E108/1000</f>
        <v>8.7535000000000007</v>
      </c>
      <c r="L110" s="33"/>
      <c r="M110" s="33"/>
    </row>
    <row r="111" spans="1:13" s="34" customFormat="1" ht="18.75" customHeight="1" x14ac:dyDescent="0.25">
      <c r="A111" s="23" t="str">
        <f>Лист4!A109</f>
        <v xml:space="preserve">Березовский пер. д.4 </v>
      </c>
      <c r="B111" s="71" t="str">
        <f>Лист4!C109</f>
        <v>г. Астрахань</v>
      </c>
      <c r="C111" s="41">
        <f t="shared" si="2"/>
        <v>27.241851612903226</v>
      </c>
      <c r="D111" s="41">
        <f t="shared" si="3"/>
        <v>1.8787483870967743</v>
      </c>
      <c r="E111" s="30">
        <v>0</v>
      </c>
      <c r="F111" s="31">
        <v>1.8787483870967743</v>
      </c>
      <c r="G111" s="32">
        <v>0</v>
      </c>
      <c r="H111" s="32">
        <v>0</v>
      </c>
      <c r="I111" s="32">
        <v>0</v>
      </c>
      <c r="J111" s="32"/>
      <c r="K111" s="29">
        <f>Лист4!E109/1000</f>
        <v>29.1206</v>
      </c>
      <c r="L111" s="33"/>
      <c r="M111" s="33"/>
    </row>
    <row r="112" spans="1:13" s="34" customFormat="1" ht="18.75" customHeight="1" x14ac:dyDescent="0.25">
      <c r="A112" s="23" t="str">
        <f>Лист4!A110</f>
        <v xml:space="preserve">Березовский пер. д.7 </v>
      </c>
      <c r="B112" s="71" t="str">
        <f>Лист4!C110</f>
        <v>г. Астрахань</v>
      </c>
      <c r="C112" s="41">
        <f t="shared" si="2"/>
        <v>127.92854193548388</v>
      </c>
      <c r="D112" s="41">
        <f t="shared" si="3"/>
        <v>8.8226580645161299</v>
      </c>
      <c r="E112" s="30">
        <v>0</v>
      </c>
      <c r="F112" s="31">
        <v>8.8226580645161299</v>
      </c>
      <c r="G112" s="32">
        <v>0</v>
      </c>
      <c r="H112" s="32">
        <v>0</v>
      </c>
      <c r="I112" s="32">
        <v>0</v>
      </c>
      <c r="J112" s="32"/>
      <c r="K112" s="29">
        <f>Лист4!E110/1000</f>
        <v>136.75120000000001</v>
      </c>
      <c r="L112" s="33"/>
      <c r="M112" s="33"/>
    </row>
    <row r="113" spans="1:13" s="34" customFormat="1" ht="25.5" customHeight="1" x14ac:dyDescent="0.25">
      <c r="A113" s="23" t="str">
        <f>Лист4!A111</f>
        <v xml:space="preserve">Бехтерева ул. д.10 </v>
      </c>
      <c r="B113" s="71" t="str">
        <f>Лист4!C111</f>
        <v>г. Астрахань</v>
      </c>
      <c r="C113" s="41">
        <f t="shared" si="2"/>
        <v>68.602961290322582</v>
      </c>
      <c r="D113" s="41">
        <f t="shared" si="3"/>
        <v>4.7312387096774193</v>
      </c>
      <c r="E113" s="30">
        <v>0</v>
      </c>
      <c r="F113" s="31">
        <v>4.7312387096774193</v>
      </c>
      <c r="G113" s="32">
        <v>0</v>
      </c>
      <c r="H113" s="32">
        <v>0</v>
      </c>
      <c r="I113" s="32">
        <v>0</v>
      </c>
      <c r="J113" s="32"/>
      <c r="K113" s="29">
        <f>Лист4!E111/1000</f>
        <v>73.334199999999996</v>
      </c>
      <c r="L113" s="33"/>
      <c r="M113" s="33"/>
    </row>
    <row r="114" spans="1:13" s="34" customFormat="1" ht="18.75" customHeight="1" x14ac:dyDescent="0.25">
      <c r="A114" s="23" t="str">
        <f>Лист4!A112</f>
        <v xml:space="preserve">Бехтерева ул. д.19 </v>
      </c>
      <c r="B114" s="71" t="str">
        <f>Лист4!C112</f>
        <v>г. Астрахань</v>
      </c>
      <c r="C114" s="41">
        <f t="shared" si="2"/>
        <v>722.9460890322581</v>
      </c>
      <c r="D114" s="41">
        <f t="shared" si="3"/>
        <v>49.858350967741934</v>
      </c>
      <c r="E114" s="30">
        <v>0</v>
      </c>
      <c r="F114" s="31">
        <v>49.858350967741934</v>
      </c>
      <c r="G114" s="32">
        <v>0</v>
      </c>
      <c r="H114" s="32">
        <v>0</v>
      </c>
      <c r="I114" s="32">
        <v>0</v>
      </c>
      <c r="J114" s="32"/>
      <c r="K114" s="29">
        <f>Лист4!E112/1000</f>
        <v>772.80444</v>
      </c>
      <c r="L114" s="33"/>
      <c r="M114" s="33"/>
    </row>
    <row r="115" spans="1:13" s="34" customFormat="1" ht="18.75" customHeight="1" x14ac:dyDescent="0.25">
      <c r="A115" s="23" t="str">
        <f>Лист4!A113</f>
        <v xml:space="preserve">Бориса Алексеева ул. д.20 - корп. 3 </v>
      </c>
      <c r="B115" s="71" t="str">
        <f>Лист4!C113</f>
        <v>г. Астрахань</v>
      </c>
      <c r="C115" s="41">
        <f t="shared" si="2"/>
        <v>1090.0366112903225</v>
      </c>
      <c r="D115" s="41">
        <f t="shared" si="3"/>
        <v>75.17493870967742</v>
      </c>
      <c r="E115" s="30">
        <v>0</v>
      </c>
      <c r="F115" s="31">
        <v>75.17493870967742</v>
      </c>
      <c r="G115" s="32">
        <v>0</v>
      </c>
      <c r="H115" s="32">
        <v>0</v>
      </c>
      <c r="I115" s="32">
        <v>0</v>
      </c>
      <c r="J115" s="32"/>
      <c r="K115" s="29">
        <f>Лист4!E113/1000</f>
        <v>1165.21155</v>
      </c>
      <c r="L115" s="33"/>
      <c r="M115" s="33"/>
    </row>
    <row r="116" spans="1:13" s="34" customFormat="1" ht="18.75" customHeight="1" x14ac:dyDescent="0.25">
      <c r="A116" s="23" t="str">
        <f>Лист4!A114</f>
        <v xml:space="preserve">Бориса Алексеева ул. д.30 </v>
      </c>
      <c r="B116" s="71" t="str">
        <f>Лист4!C114</f>
        <v>г. Астрахань</v>
      </c>
      <c r="C116" s="41">
        <f t="shared" si="2"/>
        <v>1419.4136625806452</v>
      </c>
      <c r="D116" s="41">
        <f t="shared" si="3"/>
        <v>97.890597419354847</v>
      </c>
      <c r="E116" s="30">
        <v>0</v>
      </c>
      <c r="F116" s="31">
        <v>97.890597419354847</v>
      </c>
      <c r="G116" s="32">
        <v>0</v>
      </c>
      <c r="H116" s="32">
        <v>0</v>
      </c>
      <c r="I116" s="32">
        <v>0</v>
      </c>
      <c r="J116" s="32"/>
      <c r="K116" s="29">
        <f>Лист4!E114/1000</f>
        <v>1517.3042600000001</v>
      </c>
      <c r="L116" s="33"/>
      <c r="M116" s="33"/>
    </row>
    <row r="117" spans="1:13" s="34" customFormat="1" ht="18.75" customHeight="1" x14ac:dyDescent="0.25">
      <c r="A117" s="23" t="str">
        <f>Лист4!A115</f>
        <v xml:space="preserve">Бориса Алексеева ул. д.32 </v>
      </c>
      <c r="B117" s="71" t="str">
        <f>Лист4!C115</f>
        <v>г. Астрахань</v>
      </c>
      <c r="C117" s="41">
        <f t="shared" si="2"/>
        <v>736.1347370967743</v>
      </c>
      <c r="D117" s="41">
        <f t="shared" si="3"/>
        <v>50.767912903225813</v>
      </c>
      <c r="E117" s="30">
        <v>0</v>
      </c>
      <c r="F117" s="31">
        <v>50.767912903225813</v>
      </c>
      <c r="G117" s="32">
        <v>0</v>
      </c>
      <c r="H117" s="32">
        <v>0</v>
      </c>
      <c r="I117" s="32">
        <v>0</v>
      </c>
      <c r="J117" s="32"/>
      <c r="K117" s="29">
        <f>Лист4!E115/1000</f>
        <v>786.90265000000011</v>
      </c>
      <c r="L117" s="33"/>
      <c r="M117" s="33"/>
    </row>
    <row r="118" spans="1:13" s="34" customFormat="1" ht="18.75" customHeight="1" x14ac:dyDescent="0.25">
      <c r="A118" s="23" t="str">
        <f>Лист4!A116</f>
        <v xml:space="preserve">Бориса Алексеева ул. д.32 - корп. 1 </v>
      </c>
      <c r="B118" s="71" t="str">
        <f>Лист4!C116</f>
        <v>г. Астрахань</v>
      </c>
      <c r="C118" s="41">
        <f t="shared" si="2"/>
        <v>538.58397741935482</v>
      </c>
      <c r="D118" s="41">
        <f t="shared" si="3"/>
        <v>37.143722580645161</v>
      </c>
      <c r="E118" s="30">
        <v>0</v>
      </c>
      <c r="F118" s="31">
        <v>37.143722580645161</v>
      </c>
      <c r="G118" s="32">
        <v>0</v>
      </c>
      <c r="H118" s="32">
        <v>0</v>
      </c>
      <c r="I118" s="32">
        <v>0</v>
      </c>
      <c r="J118" s="32"/>
      <c r="K118" s="29">
        <f>Лист4!E116/1000</f>
        <v>575.72770000000003</v>
      </c>
      <c r="L118" s="33"/>
      <c r="M118" s="33"/>
    </row>
    <row r="119" spans="1:13" s="34" customFormat="1" ht="18.75" customHeight="1" x14ac:dyDescent="0.25">
      <c r="A119" s="23" t="str">
        <f>Лист4!A117</f>
        <v xml:space="preserve">Бориса Алексеева ул. д.34 </v>
      </c>
      <c r="B119" s="71" t="str">
        <f>Лист4!C117</f>
        <v>г. Астрахань</v>
      </c>
      <c r="C119" s="41">
        <f t="shared" si="2"/>
        <v>453.2120467741936</v>
      </c>
      <c r="D119" s="41">
        <f t="shared" si="3"/>
        <v>31.256003225806456</v>
      </c>
      <c r="E119" s="30">
        <v>0</v>
      </c>
      <c r="F119" s="31">
        <v>31.256003225806456</v>
      </c>
      <c r="G119" s="32">
        <v>0</v>
      </c>
      <c r="H119" s="32">
        <v>0</v>
      </c>
      <c r="I119" s="32">
        <v>0</v>
      </c>
      <c r="J119" s="32"/>
      <c r="K119" s="29">
        <f>Лист4!E117/1000</f>
        <v>484.46805000000006</v>
      </c>
      <c r="L119" s="33"/>
      <c r="M119" s="33"/>
    </row>
    <row r="120" spans="1:13" s="34" customFormat="1" ht="18.75" customHeight="1" x14ac:dyDescent="0.25">
      <c r="A120" s="23" t="str">
        <f>Лист4!A118</f>
        <v xml:space="preserve">Бориса Алексеева ул. д.36 </v>
      </c>
      <c r="B120" s="71" t="str">
        <f>Лист4!C118</f>
        <v>г. Астрахань</v>
      </c>
      <c r="C120" s="41">
        <f t="shared" si="2"/>
        <v>687.74123967741934</v>
      </c>
      <c r="D120" s="41">
        <f t="shared" si="3"/>
        <v>47.430430322580641</v>
      </c>
      <c r="E120" s="30">
        <v>0</v>
      </c>
      <c r="F120" s="31">
        <v>47.430430322580641</v>
      </c>
      <c r="G120" s="32">
        <v>0</v>
      </c>
      <c r="H120" s="32">
        <v>0</v>
      </c>
      <c r="I120" s="32">
        <v>0</v>
      </c>
      <c r="J120" s="32"/>
      <c r="K120" s="29">
        <f>Лист4!E118/1000</f>
        <v>735.17166999999995</v>
      </c>
      <c r="L120" s="33"/>
      <c r="M120" s="33"/>
    </row>
    <row r="121" spans="1:13" s="34" customFormat="1" ht="18.75" customHeight="1" x14ac:dyDescent="0.25">
      <c r="A121" s="23" t="str">
        <f>Лист4!A119</f>
        <v xml:space="preserve">Бориса Алексеева ул. д.36 - корп. 1 </v>
      </c>
      <c r="B121" s="71" t="str">
        <f>Лист4!C119</f>
        <v>г. Астрахань</v>
      </c>
      <c r="C121" s="41">
        <f t="shared" si="2"/>
        <v>701.73243935483868</v>
      </c>
      <c r="D121" s="41">
        <f t="shared" si="3"/>
        <v>48.395340645161284</v>
      </c>
      <c r="E121" s="30">
        <v>0</v>
      </c>
      <c r="F121" s="31">
        <v>48.395340645161284</v>
      </c>
      <c r="G121" s="32">
        <v>0</v>
      </c>
      <c r="H121" s="32">
        <v>0</v>
      </c>
      <c r="I121" s="32">
        <v>0</v>
      </c>
      <c r="J121" s="32"/>
      <c r="K121" s="29">
        <f>Лист4!E119/1000</f>
        <v>750.12777999999992</v>
      </c>
      <c r="L121" s="33"/>
      <c r="M121" s="33"/>
    </row>
    <row r="122" spans="1:13" s="34" customFormat="1" ht="18.75" customHeight="1" x14ac:dyDescent="0.25">
      <c r="A122" s="23" t="str">
        <f>Лист4!A120</f>
        <v xml:space="preserve">Бориса Алексеева ул. д.51 </v>
      </c>
      <c r="B122" s="71" t="str">
        <f>Лист4!C120</f>
        <v>г. Астрахань</v>
      </c>
      <c r="C122" s="41">
        <f t="shared" si="2"/>
        <v>1248.3236535483873</v>
      </c>
      <c r="D122" s="41">
        <f t="shared" si="3"/>
        <v>86.091286451612916</v>
      </c>
      <c r="E122" s="30">
        <v>0</v>
      </c>
      <c r="F122" s="31">
        <v>86.091286451612916</v>
      </c>
      <c r="G122" s="32">
        <v>0</v>
      </c>
      <c r="H122" s="32">
        <v>0</v>
      </c>
      <c r="I122" s="32">
        <v>0</v>
      </c>
      <c r="J122" s="32"/>
      <c r="K122" s="29">
        <f>Лист4!E120/1000</f>
        <v>1334.4149400000001</v>
      </c>
      <c r="L122" s="33"/>
      <c r="M122" s="33"/>
    </row>
    <row r="123" spans="1:13" s="34" customFormat="1" ht="18.75" customHeight="1" x14ac:dyDescent="0.25">
      <c r="A123" s="23" t="str">
        <f>Лист4!A121</f>
        <v xml:space="preserve">Бориса Алексеева ул. д.51 - корп. 1 </v>
      </c>
      <c r="B123" s="71" t="str">
        <f>Лист4!C121</f>
        <v>г. Астрахань</v>
      </c>
      <c r="C123" s="41">
        <f t="shared" si="2"/>
        <v>578.34330483870974</v>
      </c>
      <c r="D123" s="41">
        <f t="shared" si="3"/>
        <v>39.885745161290323</v>
      </c>
      <c r="E123" s="30">
        <v>0</v>
      </c>
      <c r="F123" s="31">
        <v>39.885745161290323</v>
      </c>
      <c r="G123" s="32">
        <v>0</v>
      </c>
      <c r="H123" s="32">
        <v>0</v>
      </c>
      <c r="I123" s="32">
        <v>0</v>
      </c>
      <c r="J123" s="32"/>
      <c r="K123" s="29">
        <f>Лист4!E121/1000</f>
        <v>618.22905000000003</v>
      </c>
      <c r="L123" s="33"/>
      <c r="M123" s="33"/>
    </row>
    <row r="124" spans="1:13" s="34" customFormat="1" ht="18.75" customHeight="1" x14ac:dyDescent="0.25">
      <c r="A124" s="23" t="str">
        <f>Лист4!A122</f>
        <v xml:space="preserve">Бориса Алексеева ул. д.61 - корп. 1 </v>
      </c>
      <c r="B124" s="71" t="str">
        <f>Лист4!C122</f>
        <v>г. Астрахань</v>
      </c>
      <c r="C124" s="41">
        <f t="shared" si="2"/>
        <v>1993.4114390322588</v>
      </c>
      <c r="D124" s="41">
        <f t="shared" si="3"/>
        <v>137.47665096774199</v>
      </c>
      <c r="E124" s="30">
        <v>0</v>
      </c>
      <c r="F124" s="31">
        <v>137.47665096774199</v>
      </c>
      <c r="G124" s="32">
        <v>0</v>
      </c>
      <c r="H124" s="32">
        <v>0</v>
      </c>
      <c r="I124" s="32">
        <v>0</v>
      </c>
      <c r="J124" s="32"/>
      <c r="K124" s="29">
        <f>Лист4!E122/1000</f>
        <v>2130.8880900000008</v>
      </c>
      <c r="L124" s="33"/>
      <c r="M124" s="33"/>
    </row>
    <row r="125" spans="1:13" s="34" customFormat="1" ht="18.75" customHeight="1" x14ac:dyDescent="0.25">
      <c r="A125" s="23" t="str">
        <f>Лист4!A123</f>
        <v xml:space="preserve">Бориса Алексеева ул. д.63 </v>
      </c>
      <c r="B125" s="71" t="str">
        <f>Лист4!C123</f>
        <v>г. Астрахань</v>
      </c>
      <c r="C125" s="41">
        <f t="shared" si="2"/>
        <v>2114.7484119354822</v>
      </c>
      <c r="D125" s="41">
        <f t="shared" si="3"/>
        <v>145.84471806451603</v>
      </c>
      <c r="E125" s="30">
        <v>0</v>
      </c>
      <c r="F125" s="31">
        <v>145.84471806451603</v>
      </c>
      <c r="G125" s="32">
        <v>0</v>
      </c>
      <c r="H125" s="32">
        <v>0</v>
      </c>
      <c r="I125" s="32">
        <v>0</v>
      </c>
      <c r="J125" s="32"/>
      <c r="K125" s="29">
        <f>Лист4!E123/1000</f>
        <v>2260.5931299999984</v>
      </c>
      <c r="L125" s="33"/>
      <c r="M125" s="33"/>
    </row>
    <row r="126" spans="1:13" s="34" customFormat="1" ht="18.75" customHeight="1" x14ac:dyDescent="0.25">
      <c r="A126" s="23" t="str">
        <f>Лист4!A124</f>
        <v xml:space="preserve">Бориса Алексеева ул. д.63 - корп. 1 </v>
      </c>
      <c r="B126" s="71" t="str">
        <f>Лист4!C124</f>
        <v>г. Астрахань</v>
      </c>
      <c r="C126" s="41">
        <f t="shared" si="2"/>
        <v>1266.2737835483872</v>
      </c>
      <c r="D126" s="41">
        <f t="shared" si="3"/>
        <v>87.329226451612911</v>
      </c>
      <c r="E126" s="30">
        <v>0</v>
      </c>
      <c r="F126" s="31">
        <v>87.329226451612911</v>
      </c>
      <c r="G126" s="32">
        <v>0</v>
      </c>
      <c r="H126" s="32">
        <v>0</v>
      </c>
      <c r="I126" s="32">
        <v>0</v>
      </c>
      <c r="J126" s="32"/>
      <c r="K126" s="29">
        <f>Лист4!E124/1000</f>
        <v>1353.60301</v>
      </c>
      <c r="L126" s="33"/>
      <c r="M126" s="33"/>
    </row>
    <row r="127" spans="1:13" s="34" customFormat="1" ht="18.75" customHeight="1" x14ac:dyDescent="0.25">
      <c r="A127" s="23" t="str">
        <f>Лист4!A125</f>
        <v xml:space="preserve">Бориса Алексеева ул. д.65 </v>
      </c>
      <c r="B127" s="71" t="str">
        <f>Лист4!C125</f>
        <v>г. Астрахань</v>
      </c>
      <c r="C127" s="41">
        <f t="shared" si="2"/>
        <v>2024.0570954838704</v>
      </c>
      <c r="D127" s="41">
        <f t="shared" si="3"/>
        <v>139.59014451612899</v>
      </c>
      <c r="E127" s="30">
        <v>0</v>
      </c>
      <c r="F127" s="31">
        <v>139.59014451612899</v>
      </c>
      <c r="G127" s="32">
        <v>0</v>
      </c>
      <c r="H127" s="32">
        <v>0</v>
      </c>
      <c r="I127" s="32">
        <v>0</v>
      </c>
      <c r="J127" s="32"/>
      <c r="K127" s="29">
        <f>Лист4!E125/1000</f>
        <v>2163.6472399999993</v>
      </c>
      <c r="L127" s="33"/>
      <c r="M127" s="33"/>
    </row>
    <row r="128" spans="1:13" s="34" customFormat="1" ht="18.75" customHeight="1" x14ac:dyDescent="0.25">
      <c r="A128" s="23" t="str">
        <f>Лист4!A126</f>
        <v xml:space="preserve">Бориса Алексеева ул. д.65 - корп. 1 </v>
      </c>
      <c r="B128" s="71" t="str">
        <f>Лист4!C126</f>
        <v>г. Астрахань</v>
      </c>
      <c r="C128" s="41">
        <f t="shared" si="2"/>
        <v>1348.8997790322576</v>
      </c>
      <c r="D128" s="41">
        <f t="shared" si="3"/>
        <v>93.027570967741909</v>
      </c>
      <c r="E128" s="30">
        <v>0</v>
      </c>
      <c r="F128" s="31">
        <v>93.027570967741909</v>
      </c>
      <c r="G128" s="32">
        <v>0</v>
      </c>
      <c r="H128" s="32">
        <v>0</v>
      </c>
      <c r="I128" s="32">
        <v>0</v>
      </c>
      <c r="J128" s="32"/>
      <c r="K128" s="29">
        <f>Лист4!E126/1000</f>
        <v>1441.9273499999995</v>
      </c>
      <c r="L128" s="33"/>
      <c r="M128" s="33"/>
    </row>
    <row r="129" spans="1:13" s="34" customFormat="1" ht="18.75" customHeight="1" x14ac:dyDescent="0.25">
      <c r="A129" s="23" t="str">
        <f>Лист4!A127</f>
        <v xml:space="preserve">Бориса Алексеева ул. д.65 - корп. 2 </v>
      </c>
      <c r="B129" s="71" t="str">
        <f>Лист4!C127</f>
        <v>г. Астрахань</v>
      </c>
      <c r="C129" s="41">
        <f t="shared" si="2"/>
        <v>548.70632451612892</v>
      </c>
      <c r="D129" s="41">
        <f t="shared" si="3"/>
        <v>37.84181548387096</v>
      </c>
      <c r="E129" s="30">
        <v>0</v>
      </c>
      <c r="F129" s="31">
        <v>37.84181548387096</v>
      </c>
      <c r="G129" s="32">
        <v>0</v>
      </c>
      <c r="H129" s="32">
        <v>0</v>
      </c>
      <c r="I129" s="32">
        <v>0</v>
      </c>
      <c r="J129" s="32"/>
      <c r="K129" s="29">
        <f>Лист4!E127/1000</f>
        <v>586.54813999999988</v>
      </c>
      <c r="L129" s="33"/>
      <c r="M129" s="33"/>
    </row>
    <row r="130" spans="1:13" s="34" customFormat="1" ht="18.75" customHeight="1" x14ac:dyDescent="0.25">
      <c r="A130" s="23" t="str">
        <f>Лист4!A128</f>
        <v xml:space="preserve">Бориса Алексеева ул. д.67 </v>
      </c>
      <c r="B130" s="71" t="str">
        <f>Лист4!C128</f>
        <v>г. Астрахань</v>
      </c>
      <c r="C130" s="41">
        <f t="shared" si="2"/>
        <v>2235.5470606451609</v>
      </c>
      <c r="D130" s="41">
        <f t="shared" si="3"/>
        <v>154.1756593548387</v>
      </c>
      <c r="E130" s="30">
        <v>0</v>
      </c>
      <c r="F130" s="31">
        <v>154.1756593548387</v>
      </c>
      <c r="G130" s="32">
        <v>0</v>
      </c>
      <c r="H130" s="32">
        <v>0</v>
      </c>
      <c r="I130" s="32">
        <v>0</v>
      </c>
      <c r="J130" s="32"/>
      <c r="K130" s="29">
        <f>Лист4!E128/1000-J130</f>
        <v>2389.7227199999998</v>
      </c>
      <c r="L130" s="33"/>
      <c r="M130" s="33"/>
    </row>
    <row r="131" spans="1:13" s="34" customFormat="1" ht="25.5" customHeight="1" x14ac:dyDescent="0.25">
      <c r="A131" s="23" t="str">
        <f>Лист4!A129</f>
        <v xml:space="preserve">Бориса Алексеева ул. д.67 - корп. 1 </v>
      </c>
      <c r="B131" s="71" t="str">
        <f>Лист4!C129</f>
        <v>г. Астрахань</v>
      </c>
      <c r="C131" s="41">
        <f t="shared" si="2"/>
        <v>1494.4138087096767</v>
      </c>
      <c r="D131" s="41">
        <f t="shared" si="3"/>
        <v>103.06302129032252</v>
      </c>
      <c r="E131" s="30">
        <v>0</v>
      </c>
      <c r="F131" s="31">
        <v>103.06302129032252</v>
      </c>
      <c r="G131" s="32">
        <v>0</v>
      </c>
      <c r="H131" s="32">
        <v>0</v>
      </c>
      <c r="I131" s="32">
        <v>0</v>
      </c>
      <c r="J131" s="32"/>
      <c r="K131" s="29">
        <f>Лист4!E129/1000</f>
        <v>1597.4768299999992</v>
      </c>
      <c r="L131" s="33"/>
      <c r="M131" s="33"/>
    </row>
    <row r="132" spans="1:13" s="34" customFormat="1" ht="18.75" customHeight="1" x14ac:dyDescent="0.25">
      <c r="A132" s="23" t="str">
        <f>Лист4!A130</f>
        <v xml:space="preserve">Бориса Алексеева ул. д.67 - корп. 2 </v>
      </c>
      <c r="B132" s="71" t="str">
        <f>Лист4!C130</f>
        <v>г. Астрахань</v>
      </c>
      <c r="C132" s="41">
        <f t="shared" si="2"/>
        <v>351.09953870967746</v>
      </c>
      <c r="D132" s="41">
        <f t="shared" si="3"/>
        <v>24.213761290322584</v>
      </c>
      <c r="E132" s="30">
        <v>0</v>
      </c>
      <c r="F132" s="31">
        <v>24.213761290322584</v>
      </c>
      <c r="G132" s="32">
        <v>0</v>
      </c>
      <c r="H132" s="32">
        <v>0</v>
      </c>
      <c r="I132" s="32">
        <v>0</v>
      </c>
      <c r="J132" s="32"/>
      <c r="K132" s="29">
        <f>Лист4!E130/1000</f>
        <v>375.31330000000003</v>
      </c>
      <c r="L132" s="33"/>
      <c r="M132" s="33"/>
    </row>
    <row r="133" spans="1:13" s="34" customFormat="1" ht="18.75" customHeight="1" x14ac:dyDescent="0.25">
      <c r="A133" s="23" t="str">
        <f>Лист4!A131</f>
        <v xml:space="preserve">Бульварный пер. д.7 </v>
      </c>
      <c r="B133" s="71" t="str">
        <f>Лист4!C131</f>
        <v>г. Астрахань</v>
      </c>
      <c r="C133" s="41">
        <f t="shared" si="2"/>
        <v>0</v>
      </c>
      <c r="D133" s="41">
        <f t="shared" si="3"/>
        <v>0</v>
      </c>
      <c r="E133" s="30">
        <v>0</v>
      </c>
      <c r="F133" s="31">
        <v>0</v>
      </c>
      <c r="G133" s="32">
        <v>0</v>
      </c>
      <c r="H133" s="32">
        <v>0</v>
      </c>
      <c r="I133" s="32">
        <v>0</v>
      </c>
      <c r="J133" s="32"/>
      <c r="K133" s="29">
        <f>Лист4!E131/1000</f>
        <v>0</v>
      </c>
      <c r="L133" s="33"/>
      <c r="M133" s="33"/>
    </row>
    <row r="134" spans="1:13" s="34" customFormat="1" ht="25.5" customHeight="1" x14ac:dyDescent="0.25">
      <c r="A134" s="23" t="str">
        <f>Лист4!A132</f>
        <v xml:space="preserve">Бурова ул. д.12 </v>
      </c>
      <c r="B134" s="71" t="str">
        <f>Лист4!C132</f>
        <v>г. Астрахань</v>
      </c>
      <c r="C134" s="41">
        <f t="shared" si="2"/>
        <v>5.1578838709677424</v>
      </c>
      <c r="D134" s="41">
        <f t="shared" si="3"/>
        <v>0.35571612903225808</v>
      </c>
      <c r="E134" s="30">
        <v>0</v>
      </c>
      <c r="F134" s="31">
        <v>0.35571612903225808</v>
      </c>
      <c r="G134" s="32">
        <v>0</v>
      </c>
      <c r="H134" s="32">
        <v>0</v>
      </c>
      <c r="I134" s="32">
        <v>0</v>
      </c>
      <c r="J134" s="32"/>
      <c r="K134" s="29">
        <f>Лист4!E132/1000</f>
        <v>5.5136000000000003</v>
      </c>
      <c r="L134" s="33"/>
      <c r="M134" s="33"/>
    </row>
    <row r="135" spans="1:13" s="34" customFormat="1" ht="18.75" customHeight="1" x14ac:dyDescent="0.25">
      <c r="A135" s="23" t="str">
        <f>Лист4!A133</f>
        <v xml:space="preserve">Бурова ул. д.4 </v>
      </c>
      <c r="B135" s="71" t="str">
        <f>Лист4!C133</f>
        <v>г. Астрахань</v>
      </c>
      <c r="C135" s="41">
        <f t="shared" ref="C135:C198" si="4">K135+J135-F135</f>
        <v>241.52631290322577</v>
      </c>
      <c r="D135" s="41">
        <f t="shared" ref="D135:D198" si="5">F135</f>
        <v>16.656987096774191</v>
      </c>
      <c r="E135" s="30">
        <v>0</v>
      </c>
      <c r="F135" s="31">
        <v>16.656987096774191</v>
      </c>
      <c r="G135" s="32">
        <v>0</v>
      </c>
      <c r="H135" s="32">
        <v>0</v>
      </c>
      <c r="I135" s="32">
        <v>0</v>
      </c>
      <c r="J135" s="32"/>
      <c r="K135" s="29">
        <f>Лист4!E133/1000</f>
        <v>258.18329999999997</v>
      </c>
      <c r="L135" s="33"/>
      <c r="M135" s="33"/>
    </row>
    <row r="136" spans="1:13" s="34" customFormat="1" ht="18.75" customHeight="1" x14ac:dyDescent="0.25">
      <c r="A136" s="23" t="str">
        <f>Лист4!A134</f>
        <v xml:space="preserve">Бурова ул. д.6 </v>
      </c>
      <c r="B136" s="71" t="str">
        <f>Лист4!C134</f>
        <v>г. Астрахань</v>
      </c>
      <c r="C136" s="41">
        <f t="shared" si="4"/>
        <v>384.83406935483868</v>
      </c>
      <c r="D136" s="41">
        <f t="shared" si="5"/>
        <v>26.540280645161289</v>
      </c>
      <c r="E136" s="30">
        <v>0</v>
      </c>
      <c r="F136" s="31">
        <v>26.540280645161289</v>
      </c>
      <c r="G136" s="32">
        <v>0</v>
      </c>
      <c r="H136" s="32">
        <v>0</v>
      </c>
      <c r="I136" s="32">
        <v>0</v>
      </c>
      <c r="J136" s="32"/>
      <c r="K136" s="29">
        <f>Лист4!E134/1000</f>
        <v>411.37434999999999</v>
      </c>
      <c r="L136" s="33"/>
      <c r="M136" s="33"/>
    </row>
    <row r="137" spans="1:13" s="34" customFormat="1" ht="18.75" customHeight="1" x14ac:dyDescent="0.25">
      <c r="A137" s="23" t="str">
        <f>Лист4!A135</f>
        <v xml:space="preserve">Бэра ул. д.20 </v>
      </c>
      <c r="B137" s="71" t="str">
        <f>Лист4!C135</f>
        <v>г. Астрахань</v>
      </c>
      <c r="C137" s="41">
        <f t="shared" si="4"/>
        <v>276.22844258064515</v>
      </c>
      <c r="D137" s="41">
        <f t="shared" si="5"/>
        <v>19.05023741935484</v>
      </c>
      <c r="E137" s="30">
        <v>0</v>
      </c>
      <c r="F137" s="31">
        <v>19.05023741935484</v>
      </c>
      <c r="G137" s="32">
        <v>0</v>
      </c>
      <c r="H137" s="32">
        <v>0</v>
      </c>
      <c r="I137" s="32">
        <v>0</v>
      </c>
      <c r="J137" s="32"/>
      <c r="K137" s="29">
        <f>Лист4!E135/1000</f>
        <v>295.27868000000001</v>
      </c>
      <c r="L137" s="33"/>
      <c r="M137" s="33"/>
    </row>
    <row r="138" spans="1:13" s="34" customFormat="1" ht="18.75" customHeight="1" x14ac:dyDescent="0.25">
      <c r="A138" s="23" t="str">
        <f>Лист4!A136</f>
        <v xml:space="preserve">Бэра ул. д.20/19 </v>
      </c>
      <c r="B138" s="71" t="str">
        <f>Лист4!C136</f>
        <v>г. Астрахань</v>
      </c>
      <c r="C138" s="41">
        <f t="shared" si="4"/>
        <v>3.5539032258064513</v>
      </c>
      <c r="D138" s="41">
        <f t="shared" si="5"/>
        <v>0.24509677419354839</v>
      </c>
      <c r="E138" s="30">
        <v>0</v>
      </c>
      <c r="F138" s="31">
        <v>0.24509677419354839</v>
      </c>
      <c r="G138" s="32">
        <v>0</v>
      </c>
      <c r="H138" s="32">
        <v>0</v>
      </c>
      <c r="I138" s="32">
        <v>0</v>
      </c>
      <c r="J138" s="32"/>
      <c r="K138" s="29">
        <f>Лист4!E136/1000</f>
        <v>3.7989999999999999</v>
      </c>
      <c r="L138" s="33"/>
      <c r="M138" s="33"/>
    </row>
    <row r="139" spans="1:13" s="34" customFormat="1" ht="18.75" customHeight="1" x14ac:dyDescent="0.25">
      <c r="A139" s="23" t="str">
        <f>Лист4!A137</f>
        <v xml:space="preserve">Бэра ул. д.3 </v>
      </c>
      <c r="B139" s="71" t="str">
        <f>Лист4!C137</f>
        <v>г. Астрахань</v>
      </c>
      <c r="C139" s="41">
        <f t="shared" si="4"/>
        <v>2.4861419354838707</v>
      </c>
      <c r="D139" s="41">
        <f t="shared" si="5"/>
        <v>0.17145806451612902</v>
      </c>
      <c r="E139" s="30">
        <v>0</v>
      </c>
      <c r="F139" s="31">
        <v>0.17145806451612902</v>
      </c>
      <c r="G139" s="32">
        <v>0</v>
      </c>
      <c r="H139" s="32">
        <v>0</v>
      </c>
      <c r="I139" s="32">
        <v>0</v>
      </c>
      <c r="J139" s="32"/>
      <c r="K139" s="29">
        <f>Лист4!E137/1000</f>
        <v>2.6576</v>
      </c>
      <c r="L139" s="33"/>
      <c r="M139" s="33"/>
    </row>
    <row r="140" spans="1:13" s="34" customFormat="1" ht="18.75" customHeight="1" x14ac:dyDescent="0.25">
      <c r="A140" s="23" t="str">
        <f>Лист4!A138</f>
        <v xml:space="preserve">Бэра ул. д.4 </v>
      </c>
      <c r="B140" s="71" t="str">
        <f>Лист4!C138</f>
        <v>г. Астрахань</v>
      </c>
      <c r="C140" s="41">
        <f t="shared" si="4"/>
        <v>44.954864516129035</v>
      </c>
      <c r="D140" s="41">
        <f t="shared" si="5"/>
        <v>3.1003354838709676</v>
      </c>
      <c r="E140" s="30">
        <v>0</v>
      </c>
      <c r="F140" s="31">
        <v>3.1003354838709676</v>
      </c>
      <c r="G140" s="32">
        <v>0</v>
      </c>
      <c r="H140" s="32">
        <v>0</v>
      </c>
      <c r="I140" s="32">
        <v>0</v>
      </c>
      <c r="J140" s="32"/>
      <c r="K140" s="29">
        <f>Лист4!E138/1000</f>
        <v>48.055199999999999</v>
      </c>
      <c r="L140" s="33"/>
      <c r="M140" s="33"/>
    </row>
    <row r="141" spans="1:13" s="34" customFormat="1" ht="18.75" customHeight="1" x14ac:dyDescent="0.25">
      <c r="A141" s="23" t="str">
        <f>Лист4!A139</f>
        <v xml:space="preserve">Бэра ул. д.5 </v>
      </c>
      <c r="B141" s="71" t="str">
        <f>Лист4!C139</f>
        <v>г. Астрахань</v>
      </c>
      <c r="C141" s="41">
        <f t="shared" si="4"/>
        <v>26.092141935483866</v>
      </c>
      <c r="D141" s="41">
        <f t="shared" si="5"/>
        <v>1.7994580645161289</v>
      </c>
      <c r="E141" s="30">
        <v>0</v>
      </c>
      <c r="F141" s="31">
        <v>1.7994580645161289</v>
      </c>
      <c r="G141" s="32">
        <v>0</v>
      </c>
      <c r="H141" s="32">
        <v>0</v>
      </c>
      <c r="I141" s="32">
        <v>0</v>
      </c>
      <c r="J141" s="32"/>
      <c r="K141" s="29">
        <f>Лист4!E139/1000</f>
        <v>27.891599999999997</v>
      </c>
      <c r="L141" s="33"/>
      <c r="M141" s="33"/>
    </row>
    <row r="142" spans="1:13" s="34" customFormat="1" ht="18.75" customHeight="1" x14ac:dyDescent="0.25">
      <c r="A142" s="23" t="str">
        <f>Лист4!A140</f>
        <v xml:space="preserve">Валерии Барсовой ул. д.12 </v>
      </c>
      <c r="B142" s="71" t="str">
        <f>Лист4!C140</f>
        <v>г. Астрахань</v>
      </c>
      <c r="C142" s="41">
        <f t="shared" si="4"/>
        <v>2331.3774858064512</v>
      </c>
      <c r="D142" s="41">
        <f t="shared" si="5"/>
        <v>160.78465419354836</v>
      </c>
      <c r="E142" s="30">
        <v>0</v>
      </c>
      <c r="F142" s="31">
        <v>160.78465419354836</v>
      </c>
      <c r="G142" s="32">
        <v>0</v>
      </c>
      <c r="H142" s="32">
        <v>0</v>
      </c>
      <c r="I142" s="32">
        <v>0</v>
      </c>
      <c r="J142" s="181">
        <v>4539.8900000000003</v>
      </c>
      <c r="K142" s="29">
        <f>Лист4!E140/1000-J142</f>
        <v>-2047.7278600000009</v>
      </c>
      <c r="L142" s="33"/>
      <c r="M142" s="33"/>
    </row>
    <row r="143" spans="1:13" s="34" customFormat="1" ht="18.75" customHeight="1" x14ac:dyDescent="0.25">
      <c r="A143" s="23" t="str">
        <f>Лист4!A141</f>
        <v xml:space="preserve">Валерии Барсовой ул. д.12 - корп. 1 </v>
      </c>
      <c r="B143" s="71" t="str">
        <f>Лист4!C141</f>
        <v>г. Астрахань</v>
      </c>
      <c r="C143" s="41">
        <f t="shared" si="4"/>
        <v>1716.7703451612904</v>
      </c>
      <c r="D143" s="41">
        <f t="shared" si="5"/>
        <v>118.39795483870968</v>
      </c>
      <c r="E143" s="30">
        <v>0</v>
      </c>
      <c r="F143" s="31">
        <v>118.39795483870968</v>
      </c>
      <c r="G143" s="32">
        <v>0</v>
      </c>
      <c r="H143" s="32">
        <v>0</v>
      </c>
      <c r="I143" s="32">
        <v>0</v>
      </c>
      <c r="J143" s="181">
        <v>2602.9</v>
      </c>
      <c r="K143" s="29">
        <f>Лист4!E141/1000-J143</f>
        <v>-767.73170000000005</v>
      </c>
      <c r="L143" s="33"/>
      <c r="M143" s="33"/>
    </row>
    <row r="144" spans="1:13" s="34" customFormat="1" ht="18.75" customHeight="1" x14ac:dyDescent="0.25">
      <c r="A144" s="23" t="str">
        <f>Лист4!A142</f>
        <v xml:space="preserve">Валерии Барсовой ул. д.12 - корп. 2 </v>
      </c>
      <c r="B144" s="71" t="str">
        <f>Лист4!C142</f>
        <v>г. Астрахань</v>
      </c>
      <c r="C144" s="41">
        <f t="shared" si="4"/>
        <v>1040.8287096774186</v>
      </c>
      <c r="D144" s="41">
        <f t="shared" si="5"/>
        <v>71.781290322580588</v>
      </c>
      <c r="E144" s="30">
        <v>0</v>
      </c>
      <c r="F144" s="31">
        <v>71.781290322580588</v>
      </c>
      <c r="G144" s="32">
        <v>0</v>
      </c>
      <c r="H144" s="32">
        <v>0</v>
      </c>
      <c r="I144" s="32">
        <v>0</v>
      </c>
      <c r="J144" s="32"/>
      <c r="K144" s="29">
        <f>Лист4!E142/1000-J144</f>
        <v>1112.6099999999992</v>
      </c>
      <c r="L144" s="33"/>
      <c r="M144" s="33"/>
    </row>
    <row r="145" spans="1:13" s="34" customFormat="1" ht="18.75" customHeight="1" x14ac:dyDescent="0.25">
      <c r="A145" s="23" t="str">
        <f>Лист4!A143</f>
        <v xml:space="preserve">Валерии Барсовой ул. д.15 - корп. 2 </v>
      </c>
      <c r="B145" s="71" t="str">
        <f>Лист4!C143</f>
        <v>г. Астрахань</v>
      </c>
      <c r="C145" s="41">
        <f t="shared" si="4"/>
        <v>1856.5181177419356</v>
      </c>
      <c r="D145" s="41">
        <f t="shared" si="5"/>
        <v>128.03573225806454</v>
      </c>
      <c r="E145" s="30">
        <v>0</v>
      </c>
      <c r="F145" s="31">
        <v>128.03573225806454</v>
      </c>
      <c r="G145" s="32">
        <v>0</v>
      </c>
      <c r="H145" s="32">
        <v>0</v>
      </c>
      <c r="I145" s="32">
        <v>0</v>
      </c>
      <c r="J145" s="32"/>
      <c r="K145" s="29">
        <f>Лист4!E143/1000</f>
        <v>1984.5538500000002</v>
      </c>
      <c r="L145" s="33"/>
      <c r="M145" s="33"/>
    </row>
    <row r="146" spans="1:13" s="34" customFormat="1" ht="18.75" customHeight="1" x14ac:dyDescent="0.25">
      <c r="A146" s="23" t="str">
        <f>Лист4!A144</f>
        <v xml:space="preserve">Валерии Барсовой ул. д.15 - корп. 4 </v>
      </c>
      <c r="B146" s="71" t="str">
        <f>Лист4!C144</f>
        <v>г. Астрахань</v>
      </c>
      <c r="C146" s="41">
        <f t="shared" si="4"/>
        <v>1936.6763254838713</v>
      </c>
      <c r="D146" s="41">
        <f t="shared" si="5"/>
        <v>133.56388451612906</v>
      </c>
      <c r="E146" s="30">
        <v>0</v>
      </c>
      <c r="F146" s="31">
        <v>133.56388451612906</v>
      </c>
      <c r="G146" s="32">
        <v>0</v>
      </c>
      <c r="H146" s="32">
        <v>0</v>
      </c>
      <c r="I146" s="32">
        <v>0</v>
      </c>
      <c r="J146" s="32"/>
      <c r="K146" s="29">
        <f>Лист4!E144/1000-J146</f>
        <v>2070.2402100000004</v>
      </c>
      <c r="L146" s="33"/>
      <c r="M146" s="33"/>
    </row>
    <row r="147" spans="1:13" s="34" customFormat="1" ht="18.75" customHeight="1" x14ac:dyDescent="0.25">
      <c r="A147" s="23" t="str">
        <f>Лист4!A145</f>
        <v xml:space="preserve">Валерии Барсовой ул. д.17 </v>
      </c>
      <c r="B147" s="71" t="str">
        <f>Лист4!C145</f>
        <v>г. Астрахань</v>
      </c>
      <c r="C147" s="41">
        <f t="shared" si="4"/>
        <v>2631.3087135483875</v>
      </c>
      <c r="D147" s="41">
        <f t="shared" si="5"/>
        <v>181.46956645161293</v>
      </c>
      <c r="E147" s="30">
        <v>0</v>
      </c>
      <c r="F147" s="31">
        <v>181.46956645161293</v>
      </c>
      <c r="G147" s="32">
        <v>0</v>
      </c>
      <c r="H147" s="32">
        <v>0</v>
      </c>
      <c r="I147" s="32">
        <v>0</v>
      </c>
      <c r="J147" s="32"/>
      <c r="K147" s="29">
        <f>Лист4!E145/1000</f>
        <v>2812.7782800000004</v>
      </c>
      <c r="L147" s="33"/>
      <c r="M147" s="33"/>
    </row>
    <row r="148" spans="1:13" s="34" customFormat="1" ht="18.75" customHeight="1" x14ac:dyDescent="0.25">
      <c r="A148" s="23" t="str">
        <f>Лист4!A146</f>
        <v xml:space="preserve">Валерии Барсовой ул. д.17 - корп. 1 </v>
      </c>
      <c r="B148" s="71" t="str">
        <f>Лист4!C146</f>
        <v>г. Астрахань</v>
      </c>
      <c r="C148" s="41">
        <f t="shared" si="4"/>
        <v>1665.7601777419343</v>
      </c>
      <c r="D148" s="41">
        <f t="shared" si="5"/>
        <v>114.88001225806444</v>
      </c>
      <c r="E148" s="30">
        <v>0</v>
      </c>
      <c r="F148" s="31">
        <v>114.88001225806444</v>
      </c>
      <c r="G148" s="32">
        <v>0</v>
      </c>
      <c r="H148" s="32">
        <v>0</v>
      </c>
      <c r="I148" s="32">
        <v>0</v>
      </c>
      <c r="J148" s="32"/>
      <c r="K148" s="29">
        <f>Лист4!E146/1000</f>
        <v>1780.6401899999987</v>
      </c>
      <c r="L148" s="33"/>
      <c r="M148" s="33"/>
    </row>
    <row r="149" spans="1:13" s="34" customFormat="1" ht="18.75" customHeight="1" x14ac:dyDescent="0.25">
      <c r="A149" s="23" t="str">
        <f>Лист4!A147</f>
        <v xml:space="preserve">Валерии Барсовой ул. д.18 </v>
      </c>
      <c r="B149" s="71" t="str">
        <f>Лист4!C147</f>
        <v>г. Астрахань</v>
      </c>
      <c r="C149" s="41">
        <f t="shared" si="4"/>
        <v>0</v>
      </c>
      <c r="D149" s="41">
        <f t="shared" si="5"/>
        <v>0</v>
      </c>
      <c r="E149" s="30">
        <v>0</v>
      </c>
      <c r="F149" s="31">
        <v>0</v>
      </c>
      <c r="G149" s="32">
        <v>0</v>
      </c>
      <c r="H149" s="32">
        <v>0</v>
      </c>
      <c r="I149" s="32">
        <v>0</v>
      </c>
      <c r="J149" s="32"/>
      <c r="K149" s="29">
        <f>Лист4!E147/1000</f>
        <v>0</v>
      </c>
      <c r="L149" s="33"/>
      <c r="M149" s="33"/>
    </row>
    <row r="150" spans="1:13" s="34" customFormat="1" ht="18.75" customHeight="1" x14ac:dyDescent="0.25">
      <c r="A150" s="23" t="str">
        <f>Лист4!A148</f>
        <v xml:space="preserve">Валерии Барсовой ул. д.2 </v>
      </c>
      <c r="B150" s="71" t="str">
        <f>Лист4!C148</f>
        <v>г. Астрахань</v>
      </c>
      <c r="C150" s="41">
        <f t="shared" si="4"/>
        <v>1169.9430241935484</v>
      </c>
      <c r="D150" s="41">
        <f t="shared" si="5"/>
        <v>80.685725806451615</v>
      </c>
      <c r="E150" s="30">
        <v>0</v>
      </c>
      <c r="F150" s="31">
        <v>80.685725806451615</v>
      </c>
      <c r="G150" s="32">
        <v>0</v>
      </c>
      <c r="H150" s="32">
        <v>0</v>
      </c>
      <c r="I150" s="32">
        <v>0</v>
      </c>
      <c r="J150" s="32"/>
      <c r="K150" s="29">
        <f>Лист4!E148/1000</f>
        <v>1250.6287500000001</v>
      </c>
      <c r="L150" s="33"/>
      <c r="M150" s="33"/>
    </row>
    <row r="151" spans="1:13" s="34" customFormat="1" ht="18.75" customHeight="1" x14ac:dyDescent="0.25">
      <c r="A151" s="23" t="str">
        <f>Лист4!A149</f>
        <v xml:space="preserve">Валерии Барсовой ул. д.8 </v>
      </c>
      <c r="B151" s="71" t="str">
        <f>Лист4!C149</f>
        <v>г. Астрахань</v>
      </c>
      <c r="C151" s="41">
        <f t="shared" si="4"/>
        <v>925.87353290322608</v>
      </c>
      <c r="D151" s="41">
        <f t="shared" si="5"/>
        <v>63.853347096774215</v>
      </c>
      <c r="E151" s="30">
        <v>0</v>
      </c>
      <c r="F151" s="31">
        <v>63.853347096774215</v>
      </c>
      <c r="G151" s="32">
        <v>0</v>
      </c>
      <c r="H151" s="32">
        <v>0</v>
      </c>
      <c r="I151" s="32">
        <v>0</v>
      </c>
      <c r="J151" s="32"/>
      <c r="K151" s="29">
        <f>Лист4!E149/1000</f>
        <v>989.72688000000028</v>
      </c>
      <c r="L151" s="33"/>
      <c r="M151" s="33"/>
    </row>
    <row r="152" spans="1:13" s="34" customFormat="1" ht="18.75" customHeight="1" x14ac:dyDescent="0.25">
      <c r="A152" s="23" t="str">
        <f>Лист4!A150</f>
        <v xml:space="preserve">Волжская ул. д.3 </v>
      </c>
      <c r="B152" s="71" t="str">
        <f>Лист4!C150</f>
        <v>г. Астрахань</v>
      </c>
      <c r="C152" s="41">
        <f t="shared" si="4"/>
        <v>0.3716490322580645</v>
      </c>
      <c r="D152" s="41">
        <f t="shared" si="5"/>
        <v>2.5630967741935483E-2</v>
      </c>
      <c r="E152" s="30">
        <v>0</v>
      </c>
      <c r="F152" s="31">
        <v>2.5630967741935483E-2</v>
      </c>
      <c r="G152" s="32">
        <v>0</v>
      </c>
      <c r="H152" s="32">
        <v>0</v>
      </c>
      <c r="I152" s="32">
        <v>0</v>
      </c>
      <c r="J152" s="32"/>
      <c r="K152" s="29">
        <f>Лист4!E150/1000</f>
        <v>0.39727999999999997</v>
      </c>
      <c r="L152" s="33"/>
      <c r="M152" s="33"/>
    </row>
    <row r="153" spans="1:13" s="34" customFormat="1" ht="18.75" customHeight="1" x14ac:dyDescent="0.25">
      <c r="A153" s="23" t="str">
        <f>Лист4!A151</f>
        <v xml:space="preserve">Волжская ул. д.5 </v>
      </c>
      <c r="B153" s="71" t="str">
        <f>Лист4!C151</f>
        <v>г. Астрахань</v>
      </c>
      <c r="C153" s="41">
        <f t="shared" si="4"/>
        <v>22.223729032258067</v>
      </c>
      <c r="D153" s="41">
        <f t="shared" si="5"/>
        <v>1.5326709677419357</v>
      </c>
      <c r="E153" s="30">
        <v>0</v>
      </c>
      <c r="F153" s="31">
        <v>1.5326709677419357</v>
      </c>
      <c r="G153" s="32">
        <v>0</v>
      </c>
      <c r="H153" s="32">
        <v>0</v>
      </c>
      <c r="I153" s="32">
        <v>0</v>
      </c>
      <c r="J153" s="32"/>
      <c r="K153" s="29">
        <f>Лист4!E151/1000</f>
        <v>23.756400000000003</v>
      </c>
      <c r="L153" s="33"/>
      <c r="M153" s="33"/>
    </row>
    <row r="154" spans="1:13" s="34" customFormat="1" ht="15" customHeight="1" x14ac:dyDescent="0.25">
      <c r="A154" s="23" t="str">
        <f>Лист4!A152</f>
        <v xml:space="preserve">Волжская ул. д.8 </v>
      </c>
      <c r="B154" s="71" t="str">
        <f>Лист4!C152</f>
        <v>г. Астрахань</v>
      </c>
      <c r="C154" s="41">
        <f t="shared" si="4"/>
        <v>23.119735483870969</v>
      </c>
      <c r="D154" s="41">
        <f t="shared" si="5"/>
        <v>1.5944645161290323</v>
      </c>
      <c r="E154" s="30">
        <v>0</v>
      </c>
      <c r="F154" s="31">
        <v>1.5944645161290323</v>
      </c>
      <c r="G154" s="32">
        <v>0</v>
      </c>
      <c r="H154" s="32">
        <v>0</v>
      </c>
      <c r="I154" s="32">
        <v>0</v>
      </c>
      <c r="J154" s="32"/>
      <c r="K154" s="29">
        <f>Лист4!E152/1000</f>
        <v>24.714200000000002</v>
      </c>
      <c r="L154" s="33"/>
      <c r="M154" s="33"/>
    </row>
    <row r="155" spans="1:13" s="34" customFormat="1" ht="18.75" customHeight="1" x14ac:dyDescent="0.25">
      <c r="A155" s="23" t="str">
        <f>Лист4!A153</f>
        <v xml:space="preserve">Володарского ул. д.10 </v>
      </c>
      <c r="B155" s="71" t="str">
        <f>Лист4!C153</f>
        <v>г. Астрахань</v>
      </c>
      <c r="C155" s="41">
        <f t="shared" si="4"/>
        <v>52.938096774193546</v>
      </c>
      <c r="D155" s="41">
        <f t="shared" si="5"/>
        <v>3.6509032258064513</v>
      </c>
      <c r="E155" s="30">
        <v>0</v>
      </c>
      <c r="F155" s="31">
        <v>3.6509032258064513</v>
      </c>
      <c r="G155" s="32">
        <v>0</v>
      </c>
      <c r="H155" s="32">
        <v>0</v>
      </c>
      <c r="I155" s="32">
        <v>0</v>
      </c>
      <c r="J155" s="32"/>
      <c r="K155" s="29">
        <f>Лист4!E153/1000</f>
        <v>56.588999999999999</v>
      </c>
      <c r="L155" s="33"/>
      <c r="M155" s="33"/>
    </row>
    <row r="156" spans="1:13" s="34" customFormat="1" ht="25.5" customHeight="1" x14ac:dyDescent="0.25">
      <c r="A156" s="23" t="str">
        <f>Лист4!A154</f>
        <v xml:space="preserve">Володарского ул. д.14 </v>
      </c>
      <c r="B156" s="71" t="str">
        <f>Лист4!C154</f>
        <v>г. Астрахань</v>
      </c>
      <c r="C156" s="41">
        <f t="shared" si="4"/>
        <v>77.013990322580639</v>
      </c>
      <c r="D156" s="41">
        <f t="shared" si="5"/>
        <v>5.3113096774193549</v>
      </c>
      <c r="E156" s="30">
        <v>0</v>
      </c>
      <c r="F156" s="31">
        <v>5.3113096774193549</v>
      </c>
      <c r="G156" s="32">
        <v>0</v>
      </c>
      <c r="H156" s="32">
        <v>0</v>
      </c>
      <c r="I156" s="32">
        <v>0</v>
      </c>
      <c r="J156" s="32"/>
      <c r="K156" s="29">
        <f>Лист4!E154/1000</f>
        <v>82.325299999999999</v>
      </c>
      <c r="L156" s="33"/>
      <c r="M156" s="33"/>
    </row>
    <row r="157" spans="1:13" s="34" customFormat="1" ht="18.75" customHeight="1" x14ac:dyDescent="0.25">
      <c r="A157" s="23" t="str">
        <f>Лист4!A155</f>
        <v xml:space="preserve">Володарского ул. д.2/21/34 </v>
      </c>
      <c r="B157" s="71" t="str">
        <f>Лист4!C155</f>
        <v>г. Астрахань</v>
      </c>
      <c r="C157" s="41">
        <f t="shared" si="4"/>
        <v>126.41965322580646</v>
      </c>
      <c r="D157" s="41">
        <f t="shared" si="5"/>
        <v>8.7185967741935482</v>
      </c>
      <c r="E157" s="30">
        <v>0</v>
      </c>
      <c r="F157" s="31">
        <v>8.7185967741935482</v>
      </c>
      <c r="G157" s="32">
        <v>0</v>
      </c>
      <c r="H157" s="32">
        <v>0</v>
      </c>
      <c r="I157" s="32">
        <v>0</v>
      </c>
      <c r="J157" s="32"/>
      <c r="K157" s="29">
        <f>Лист4!E155/1000</f>
        <v>135.13825</v>
      </c>
      <c r="L157" s="33"/>
      <c r="M157" s="33"/>
    </row>
    <row r="158" spans="1:13" s="34" customFormat="1" ht="18.75" customHeight="1" x14ac:dyDescent="0.25">
      <c r="A158" s="23" t="str">
        <f>Лист4!A156</f>
        <v xml:space="preserve">Володарского ул. д.22 </v>
      </c>
      <c r="B158" s="71" t="str">
        <f>Лист4!C156</f>
        <v>г. Астрахань</v>
      </c>
      <c r="C158" s="41">
        <f t="shared" si="4"/>
        <v>155.7423483870968</v>
      </c>
      <c r="D158" s="41">
        <f t="shared" si="5"/>
        <v>10.740851612903226</v>
      </c>
      <c r="E158" s="30">
        <v>0</v>
      </c>
      <c r="F158" s="31">
        <v>10.740851612903226</v>
      </c>
      <c r="G158" s="32">
        <v>0</v>
      </c>
      <c r="H158" s="32">
        <v>0</v>
      </c>
      <c r="I158" s="32">
        <v>0</v>
      </c>
      <c r="J158" s="32"/>
      <c r="K158" s="29">
        <f>Лист4!E156/1000</f>
        <v>166.48320000000001</v>
      </c>
      <c r="L158" s="33"/>
      <c r="M158" s="33"/>
    </row>
    <row r="159" spans="1:13" s="34" customFormat="1" ht="18.75" customHeight="1" x14ac:dyDescent="0.25">
      <c r="A159" s="23" t="str">
        <f>Лист4!A157</f>
        <v xml:space="preserve">Володарского ул. д.3 </v>
      </c>
      <c r="B159" s="71" t="str">
        <f>Лист4!C157</f>
        <v>г. Астрахань</v>
      </c>
      <c r="C159" s="41">
        <f t="shared" si="4"/>
        <v>59.878732258064524</v>
      </c>
      <c r="D159" s="41">
        <f t="shared" si="5"/>
        <v>4.1295677419354844</v>
      </c>
      <c r="E159" s="30"/>
      <c r="F159" s="31">
        <v>4.1295677419354844</v>
      </c>
      <c r="G159" s="32"/>
      <c r="H159" s="32"/>
      <c r="I159" s="32"/>
      <c r="J159" s="32"/>
      <c r="K159" s="29">
        <f>Лист4!E157/1000</f>
        <v>64.008300000000006</v>
      </c>
      <c r="L159" s="33"/>
      <c r="M159" s="33"/>
    </row>
    <row r="160" spans="1:13" s="34" customFormat="1" ht="18.75" customHeight="1" x14ac:dyDescent="0.25">
      <c r="A160" s="23" t="str">
        <f>Лист4!A158</f>
        <v>Володарского ул. д.4 - корп. 32 пом.37</v>
      </c>
      <c r="B160" s="71" t="str">
        <f>Лист4!C158</f>
        <v>г. Астрахань</v>
      </c>
      <c r="C160" s="41">
        <f t="shared" si="4"/>
        <v>496.73767903225809</v>
      </c>
      <c r="D160" s="41">
        <f t="shared" si="5"/>
        <v>34.257770967741934</v>
      </c>
      <c r="E160" s="30">
        <v>0</v>
      </c>
      <c r="F160" s="31">
        <v>34.257770967741934</v>
      </c>
      <c r="G160" s="32">
        <v>0</v>
      </c>
      <c r="H160" s="32">
        <v>0</v>
      </c>
      <c r="I160" s="32">
        <v>0</v>
      </c>
      <c r="J160" s="32"/>
      <c r="K160" s="29">
        <f>Лист4!E158/1000</f>
        <v>530.99545000000001</v>
      </c>
      <c r="L160" s="33"/>
      <c r="M160" s="33"/>
    </row>
    <row r="161" spans="1:13" s="34" customFormat="1" ht="25.5" customHeight="1" x14ac:dyDescent="0.25">
      <c r="A161" s="23" t="str">
        <f>Лист4!A159</f>
        <v xml:space="preserve">Володарского ул. д.8 </v>
      </c>
      <c r="B161" s="71" t="str">
        <f>Лист4!C159</f>
        <v>г. Астрахань</v>
      </c>
      <c r="C161" s="41">
        <f t="shared" si="4"/>
        <v>53.727925806451616</v>
      </c>
      <c r="D161" s="41">
        <f t="shared" si="5"/>
        <v>3.7053741935483875</v>
      </c>
      <c r="E161" s="30">
        <v>0</v>
      </c>
      <c r="F161" s="31">
        <v>3.7053741935483875</v>
      </c>
      <c r="G161" s="32">
        <v>0</v>
      </c>
      <c r="H161" s="32">
        <v>0</v>
      </c>
      <c r="I161" s="32">
        <v>0</v>
      </c>
      <c r="J161" s="32"/>
      <c r="K161" s="29">
        <f>Лист4!E159/1000</f>
        <v>57.433300000000003</v>
      </c>
      <c r="L161" s="33"/>
      <c r="M161" s="33"/>
    </row>
    <row r="162" spans="1:13" s="34" customFormat="1" ht="18.75" customHeight="1" x14ac:dyDescent="0.25">
      <c r="A162" s="23" t="str">
        <f>Лист4!A160</f>
        <v xml:space="preserve">Всеволода Ноздрина ул. д.13 </v>
      </c>
      <c r="B162" s="71" t="str">
        <f>Лист4!C160</f>
        <v>г. Астрахань</v>
      </c>
      <c r="C162" s="41">
        <f t="shared" si="4"/>
        <v>32.589358064516126</v>
      </c>
      <c r="D162" s="41">
        <f t="shared" si="5"/>
        <v>2.2475419354838708</v>
      </c>
      <c r="E162" s="30">
        <v>0</v>
      </c>
      <c r="F162" s="31">
        <v>2.2475419354838708</v>
      </c>
      <c r="G162" s="32">
        <v>0</v>
      </c>
      <c r="H162" s="32">
        <v>0</v>
      </c>
      <c r="I162" s="32">
        <v>0</v>
      </c>
      <c r="J162" s="32"/>
      <c r="K162" s="29">
        <f>Лист4!E160/1000</f>
        <v>34.8369</v>
      </c>
      <c r="L162" s="33"/>
      <c r="M162" s="33"/>
    </row>
    <row r="163" spans="1:13" s="34" customFormat="1" ht="25.5" customHeight="1" x14ac:dyDescent="0.25">
      <c r="A163" s="23" t="str">
        <f>Лист4!A161</f>
        <v xml:space="preserve">Всеволода Ноздрина ул. д.18 </v>
      </c>
      <c r="B163" s="71" t="str">
        <f>Лист4!C161</f>
        <v>г. Астрахань</v>
      </c>
      <c r="C163" s="41">
        <f t="shared" si="4"/>
        <v>0</v>
      </c>
      <c r="D163" s="41">
        <f t="shared" si="5"/>
        <v>0</v>
      </c>
      <c r="E163" s="30">
        <v>0</v>
      </c>
      <c r="F163" s="31">
        <v>0</v>
      </c>
      <c r="G163" s="32">
        <v>0</v>
      </c>
      <c r="H163" s="32">
        <v>0</v>
      </c>
      <c r="I163" s="32">
        <v>0</v>
      </c>
      <c r="J163" s="32"/>
      <c r="K163" s="29">
        <f>Лист4!E161/1000</f>
        <v>0</v>
      </c>
      <c r="L163" s="33"/>
      <c r="M163" s="33"/>
    </row>
    <row r="164" spans="1:13" s="34" customFormat="1" ht="18.75" customHeight="1" x14ac:dyDescent="0.25">
      <c r="A164" s="23" t="str">
        <f>Лист4!A162</f>
        <v xml:space="preserve">Всеволода Ноздрина ул. д.28 </v>
      </c>
      <c r="B164" s="71" t="str">
        <f>Лист4!C162</f>
        <v>г. Астрахань</v>
      </c>
      <c r="C164" s="41">
        <f t="shared" si="4"/>
        <v>15.013393548387096</v>
      </c>
      <c r="D164" s="41">
        <f t="shared" si="5"/>
        <v>1.0354064516129031</v>
      </c>
      <c r="E164" s="30">
        <v>0</v>
      </c>
      <c r="F164" s="31">
        <v>1.0354064516129031</v>
      </c>
      <c r="G164" s="32">
        <v>0</v>
      </c>
      <c r="H164" s="32">
        <v>0</v>
      </c>
      <c r="I164" s="32">
        <v>0</v>
      </c>
      <c r="J164" s="32"/>
      <c r="K164" s="29">
        <f>Лист4!E162/1000</f>
        <v>16.0488</v>
      </c>
      <c r="L164" s="33"/>
      <c r="M164" s="33"/>
    </row>
    <row r="165" spans="1:13" s="34" customFormat="1" ht="16.5" customHeight="1" x14ac:dyDescent="0.25">
      <c r="A165" s="23" t="str">
        <f>Лист4!A163</f>
        <v xml:space="preserve">Всеволода Ноздрина ул. д.29 </v>
      </c>
      <c r="B165" s="71" t="str">
        <f>Лист4!C163</f>
        <v>г. Астрахань</v>
      </c>
      <c r="C165" s="41">
        <f t="shared" si="4"/>
        <v>0</v>
      </c>
      <c r="D165" s="41">
        <f t="shared" si="5"/>
        <v>0</v>
      </c>
      <c r="E165" s="30">
        <v>0</v>
      </c>
      <c r="F165" s="31">
        <v>0</v>
      </c>
      <c r="G165" s="32">
        <v>0</v>
      </c>
      <c r="H165" s="32">
        <v>0</v>
      </c>
      <c r="I165" s="32">
        <v>0</v>
      </c>
      <c r="J165" s="32"/>
      <c r="K165" s="29">
        <f>Лист4!E163/1000</f>
        <v>0</v>
      </c>
      <c r="L165" s="33"/>
      <c r="M165" s="33"/>
    </row>
    <row r="166" spans="1:13" s="34" customFormat="1" ht="16.5" customHeight="1" x14ac:dyDescent="0.25">
      <c r="A166" s="23" t="str">
        <f>Лист4!A164</f>
        <v xml:space="preserve">Всеволода Ноздрина ул. д.60 </v>
      </c>
      <c r="B166" s="71" t="str">
        <f>Лист4!C164</f>
        <v>г. Астрахань</v>
      </c>
      <c r="C166" s="41">
        <f t="shared" si="4"/>
        <v>164.43828838709675</v>
      </c>
      <c r="D166" s="41">
        <f t="shared" si="5"/>
        <v>11.340571612903224</v>
      </c>
      <c r="E166" s="30">
        <v>0</v>
      </c>
      <c r="F166" s="31">
        <v>11.340571612903224</v>
      </c>
      <c r="G166" s="32">
        <v>0</v>
      </c>
      <c r="H166" s="32">
        <v>0</v>
      </c>
      <c r="I166" s="32">
        <v>0</v>
      </c>
      <c r="J166" s="32"/>
      <c r="K166" s="29">
        <f>Лист4!E164/1000</f>
        <v>175.77885999999998</v>
      </c>
      <c r="L166" s="33"/>
      <c r="M166" s="33"/>
    </row>
    <row r="167" spans="1:13" s="34" customFormat="1" ht="16.5" customHeight="1" x14ac:dyDescent="0.25">
      <c r="A167" s="23" t="str">
        <f>Лист4!A165</f>
        <v xml:space="preserve">Всеволода Ноздрина ул. д.67 </v>
      </c>
      <c r="B167" s="71" t="str">
        <f>Лист4!C165</f>
        <v>г. Астрахань</v>
      </c>
      <c r="C167" s="41">
        <f t="shared" si="4"/>
        <v>1766.0174996774194</v>
      </c>
      <c r="D167" s="41">
        <f t="shared" si="5"/>
        <v>121.79431032258066</v>
      </c>
      <c r="E167" s="30">
        <v>0</v>
      </c>
      <c r="F167" s="31">
        <v>121.79431032258066</v>
      </c>
      <c r="G167" s="32">
        <v>0</v>
      </c>
      <c r="H167" s="32">
        <v>0</v>
      </c>
      <c r="I167" s="32">
        <v>0</v>
      </c>
      <c r="J167" s="32"/>
      <c r="K167" s="29">
        <f>Лист4!E165/1000</f>
        <v>1887.8118100000002</v>
      </c>
      <c r="L167" s="33"/>
      <c r="M167" s="33"/>
    </row>
    <row r="168" spans="1:13" s="34" customFormat="1" ht="16.5" customHeight="1" x14ac:dyDescent="0.25">
      <c r="A168" s="23" t="str">
        <f>Лист4!A166</f>
        <v xml:space="preserve">Генерала Герасименко ул. д.2 </v>
      </c>
      <c r="B168" s="71" t="str">
        <f>Лист4!C166</f>
        <v>г. Астрахань</v>
      </c>
      <c r="C168" s="41">
        <f t="shared" si="4"/>
        <v>1742.8444135483867</v>
      </c>
      <c r="D168" s="41">
        <f t="shared" si="5"/>
        <v>120.19616645161288</v>
      </c>
      <c r="E168" s="30">
        <v>0</v>
      </c>
      <c r="F168" s="31">
        <v>120.19616645161288</v>
      </c>
      <c r="G168" s="32">
        <v>0</v>
      </c>
      <c r="H168" s="32">
        <v>0</v>
      </c>
      <c r="I168" s="32">
        <v>0</v>
      </c>
      <c r="J168" s="32"/>
      <c r="K168" s="29">
        <f>Лист4!E166/1000</f>
        <v>1863.0405799999996</v>
      </c>
      <c r="L168" s="33"/>
      <c r="M168" s="33"/>
    </row>
    <row r="169" spans="1:13" s="34" customFormat="1" ht="16.5" customHeight="1" x14ac:dyDescent="0.25">
      <c r="A169" s="23" t="str">
        <f>Лист4!A167</f>
        <v xml:space="preserve">Генерала Герасименко ул. д.6 </v>
      </c>
      <c r="B169" s="71" t="str">
        <f>Лист4!C167</f>
        <v>г. Астрахань</v>
      </c>
      <c r="C169" s="41">
        <f t="shared" si="4"/>
        <v>2424.9202693548386</v>
      </c>
      <c r="D169" s="41">
        <f t="shared" si="5"/>
        <v>167.23588064516127</v>
      </c>
      <c r="E169" s="30">
        <v>0</v>
      </c>
      <c r="F169" s="31">
        <v>167.23588064516127</v>
      </c>
      <c r="G169" s="32">
        <v>0</v>
      </c>
      <c r="H169" s="32">
        <v>0</v>
      </c>
      <c r="I169" s="32">
        <v>0</v>
      </c>
      <c r="J169" s="32"/>
      <c r="K169" s="29">
        <f>Лист4!E167/1000</f>
        <v>2592.1561499999998</v>
      </c>
      <c r="L169" s="33"/>
      <c r="M169" s="33"/>
    </row>
    <row r="170" spans="1:13" s="34" customFormat="1" ht="16.5" customHeight="1" x14ac:dyDescent="0.25">
      <c r="A170" s="23" t="str">
        <f>Лист4!A168</f>
        <v xml:space="preserve">Генерала Герасименко ул. д.6 - корп. 1 </v>
      </c>
      <c r="B170" s="71" t="str">
        <f>Лист4!C168</f>
        <v>г. Астрахань</v>
      </c>
      <c r="C170" s="41">
        <f t="shared" si="4"/>
        <v>1692.2820903225816</v>
      </c>
      <c r="D170" s="41">
        <f t="shared" si="5"/>
        <v>116.70910967741941</v>
      </c>
      <c r="E170" s="30">
        <v>0</v>
      </c>
      <c r="F170" s="31">
        <v>116.70910967741941</v>
      </c>
      <c r="G170" s="32">
        <v>0</v>
      </c>
      <c r="H170" s="32">
        <v>0</v>
      </c>
      <c r="I170" s="32">
        <v>0</v>
      </c>
      <c r="J170" s="32"/>
      <c r="K170" s="29">
        <f>Лист4!E168/1000</f>
        <v>1808.9912000000008</v>
      </c>
      <c r="L170" s="33"/>
      <c r="M170" s="33"/>
    </row>
    <row r="171" spans="1:13" s="34" customFormat="1" ht="16.5" customHeight="1" x14ac:dyDescent="0.25">
      <c r="A171" s="23" t="str">
        <f>Лист4!A169</f>
        <v xml:space="preserve">Генерала Герасименко ул. д.6 - корп. 2 </v>
      </c>
      <c r="B171" s="71" t="str">
        <f>Лист4!C169</f>
        <v>г. Астрахань</v>
      </c>
      <c r="C171" s="41">
        <f t="shared" si="4"/>
        <v>894.9268658064517</v>
      </c>
      <c r="D171" s="41">
        <f t="shared" si="5"/>
        <v>61.719094193548393</v>
      </c>
      <c r="E171" s="30">
        <v>0</v>
      </c>
      <c r="F171" s="31">
        <v>61.719094193548393</v>
      </c>
      <c r="G171" s="32">
        <v>0</v>
      </c>
      <c r="H171" s="32">
        <v>0</v>
      </c>
      <c r="I171" s="32">
        <v>0</v>
      </c>
      <c r="J171" s="32"/>
      <c r="K171" s="29">
        <f>Лист4!E169/1000</f>
        <v>956.64596000000006</v>
      </c>
      <c r="L171" s="33"/>
      <c r="M171" s="33"/>
    </row>
    <row r="172" spans="1:13" s="34" customFormat="1" ht="16.5" customHeight="1" x14ac:dyDescent="0.25">
      <c r="A172" s="23" t="str">
        <f>Лист4!A170</f>
        <v xml:space="preserve">Генерала Герасименко ул. д.6 - корп. 3 </v>
      </c>
      <c r="B172" s="71" t="str">
        <f>Лист4!C170</f>
        <v>г. Астрахань</v>
      </c>
      <c r="C172" s="41">
        <f t="shared" si="4"/>
        <v>2048.2187074193553</v>
      </c>
      <c r="D172" s="41">
        <f t="shared" si="5"/>
        <v>141.25646258064521</v>
      </c>
      <c r="E172" s="30">
        <v>0</v>
      </c>
      <c r="F172" s="31">
        <v>141.25646258064521</v>
      </c>
      <c r="G172" s="32">
        <v>0</v>
      </c>
      <c r="H172" s="32">
        <v>0</v>
      </c>
      <c r="I172" s="32">
        <v>0</v>
      </c>
      <c r="J172" s="32"/>
      <c r="K172" s="29">
        <f>Лист4!E170/1000</f>
        <v>2189.4751700000006</v>
      </c>
      <c r="L172" s="33"/>
      <c r="M172" s="33"/>
    </row>
    <row r="173" spans="1:13" s="34" customFormat="1" ht="16.5" customHeight="1" x14ac:dyDescent="0.25">
      <c r="A173" s="23" t="str">
        <f>Лист4!A171</f>
        <v xml:space="preserve">Генерала Герасименко ул. д.8 - корп. 1 </v>
      </c>
      <c r="B173" s="71" t="str">
        <f>Лист4!C171</f>
        <v>г. Астрахань</v>
      </c>
      <c r="C173" s="41">
        <f t="shared" si="4"/>
        <v>1586.8972596774199</v>
      </c>
      <c r="D173" s="41">
        <f t="shared" si="5"/>
        <v>109.44119032258068</v>
      </c>
      <c r="E173" s="30">
        <v>0</v>
      </c>
      <c r="F173" s="31">
        <v>109.44119032258068</v>
      </c>
      <c r="G173" s="32">
        <v>0</v>
      </c>
      <c r="H173" s="32">
        <v>0</v>
      </c>
      <c r="I173" s="32">
        <v>0</v>
      </c>
      <c r="J173" s="32"/>
      <c r="K173" s="29">
        <f>Лист4!E171/1000</f>
        <v>1696.3384500000006</v>
      </c>
      <c r="L173" s="33"/>
      <c r="M173" s="33"/>
    </row>
    <row r="174" spans="1:13" s="34" customFormat="1" ht="16.5" customHeight="1" x14ac:dyDescent="0.25">
      <c r="A174" s="23" t="str">
        <f>Лист4!A172</f>
        <v xml:space="preserve">Гилянская ул. д.10 </v>
      </c>
      <c r="B174" s="71" t="str">
        <f>Лист4!C172</f>
        <v>г. Астрахань</v>
      </c>
      <c r="C174" s="41">
        <f t="shared" si="4"/>
        <v>46.06706129032257</v>
      </c>
      <c r="D174" s="41">
        <f t="shared" si="5"/>
        <v>3.1770387096774186</v>
      </c>
      <c r="E174" s="30">
        <v>0</v>
      </c>
      <c r="F174" s="31">
        <v>3.1770387096774186</v>
      </c>
      <c r="G174" s="32">
        <v>0</v>
      </c>
      <c r="H174" s="32">
        <v>0</v>
      </c>
      <c r="I174" s="32">
        <v>0</v>
      </c>
      <c r="J174" s="32"/>
      <c r="K174" s="29">
        <f>Лист4!E172/1000</f>
        <v>49.244099999999989</v>
      </c>
      <c r="L174" s="33"/>
      <c r="M174" s="33"/>
    </row>
    <row r="175" spans="1:13" s="34" customFormat="1" ht="16.5" customHeight="1" x14ac:dyDescent="0.25">
      <c r="A175" s="23" t="str">
        <f>Лист4!A173</f>
        <v xml:space="preserve">Гилянская ул. д.12 </v>
      </c>
      <c r="B175" s="71" t="str">
        <f>Лист4!C173</f>
        <v>г. Астрахань</v>
      </c>
      <c r="C175" s="41">
        <f t="shared" si="4"/>
        <v>0</v>
      </c>
      <c r="D175" s="41">
        <f t="shared" si="5"/>
        <v>0</v>
      </c>
      <c r="E175" s="30">
        <v>0</v>
      </c>
      <c r="F175" s="31">
        <v>0</v>
      </c>
      <c r="G175" s="32">
        <v>0</v>
      </c>
      <c r="H175" s="32">
        <v>0</v>
      </c>
      <c r="I175" s="32">
        <v>0</v>
      </c>
      <c r="J175" s="32"/>
      <c r="K175" s="29">
        <f>Лист4!E173/1000</f>
        <v>0</v>
      </c>
      <c r="L175" s="33"/>
      <c r="M175" s="33"/>
    </row>
    <row r="176" spans="1:13" s="34" customFormat="1" ht="16.5" customHeight="1" x14ac:dyDescent="0.25">
      <c r="A176" s="23" t="str">
        <f>Лист4!A174</f>
        <v xml:space="preserve">Гилянская ул. д.19 </v>
      </c>
      <c r="B176" s="71" t="str">
        <f>Лист4!C174</f>
        <v>г. Астрахань</v>
      </c>
      <c r="C176" s="41">
        <f t="shared" si="4"/>
        <v>61.252490322580641</v>
      </c>
      <c r="D176" s="41">
        <f t="shared" si="5"/>
        <v>4.2243096774193543</v>
      </c>
      <c r="E176" s="30">
        <v>0</v>
      </c>
      <c r="F176" s="31">
        <v>4.2243096774193543</v>
      </c>
      <c r="G176" s="32">
        <v>0</v>
      </c>
      <c r="H176" s="32">
        <v>0</v>
      </c>
      <c r="I176" s="32">
        <v>0</v>
      </c>
      <c r="J176" s="32"/>
      <c r="K176" s="29">
        <f>Лист4!E174/1000</f>
        <v>65.476799999999997</v>
      </c>
      <c r="L176" s="33"/>
      <c r="M176" s="33"/>
    </row>
    <row r="177" spans="1:13" s="34" customFormat="1" ht="16.5" customHeight="1" x14ac:dyDescent="0.25">
      <c r="A177" s="23" t="str">
        <f>Лист4!A175</f>
        <v xml:space="preserve">Гилянская ул. д.24 </v>
      </c>
      <c r="B177" s="71" t="str">
        <f>Лист4!C175</f>
        <v>г. Астрахань</v>
      </c>
      <c r="C177" s="41">
        <f t="shared" si="4"/>
        <v>23.141064516129031</v>
      </c>
      <c r="D177" s="41">
        <f t="shared" si="5"/>
        <v>1.5959354838709676</v>
      </c>
      <c r="E177" s="30">
        <v>0</v>
      </c>
      <c r="F177" s="31">
        <v>1.5959354838709676</v>
      </c>
      <c r="G177" s="32">
        <v>0</v>
      </c>
      <c r="H177" s="32">
        <v>0</v>
      </c>
      <c r="I177" s="32">
        <v>0</v>
      </c>
      <c r="J177" s="32"/>
      <c r="K177" s="29">
        <f>Лист4!E175/1000</f>
        <v>24.736999999999998</v>
      </c>
      <c r="L177" s="33"/>
      <c r="M177" s="33"/>
    </row>
    <row r="178" spans="1:13" s="34" customFormat="1" ht="16.5" customHeight="1" x14ac:dyDescent="0.25">
      <c r="A178" s="23" t="str">
        <f>Лист4!A176</f>
        <v xml:space="preserve">Гилянская ул. д.36 </v>
      </c>
      <c r="B178" s="71" t="str">
        <f>Лист4!C176</f>
        <v>г. Астрахань</v>
      </c>
      <c r="C178" s="41">
        <f t="shared" si="4"/>
        <v>0</v>
      </c>
      <c r="D178" s="41">
        <f t="shared" si="5"/>
        <v>0</v>
      </c>
      <c r="E178" s="30">
        <v>0</v>
      </c>
      <c r="F178" s="31">
        <v>0</v>
      </c>
      <c r="G178" s="32">
        <v>0</v>
      </c>
      <c r="H178" s="32">
        <v>0</v>
      </c>
      <c r="I178" s="32">
        <v>0</v>
      </c>
      <c r="J178" s="32"/>
      <c r="K178" s="29">
        <f>Лист4!E176/1000</f>
        <v>0</v>
      </c>
      <c r="L178" s="33"/>
      <c r="M178" s="33"/>
    </row>
    <row r="179" spans="1:13" s="34" customFormat="1" ht="16.5" customHeight="1" x14ac:dyDescent="0.25">
      <c r="A179" s="23" t="str">
        <f>Лист4!A177</f>
        <v xml:space="preserve">Гилянская ул. д.46 </v>
      </c>
      <c r="B179" s="71" t="str">
        <f>Лист4!C177</f>
        <v>г. Астрахань</v>
      </c>
      <c r="C179" s="41">
        <f t="shared" si="4"/>
        <v>1.4041612903225806</v>
      </c>
      <c r="D179" s="41">
        <f t="shared" si="5"/>
        <v>9.6838709677419352E-2</v>
      </c>
      <c r="E179" s="30">
        <v>0</v>
      </c>
      <c r="F179" s="31">
        <v>9.6838709677419352E-2</v>
      </c>
      <c r="G179" s="32">
        <v>0</v>
      </c>
      <c r="H179" s="32">
        <v>0</v>
      </c>
      <c r="I179" s="32">
        <v>0</v>
      </c>
      <c r="J179" s="32"/>
      <c r="K179" s="29">
        <f>Лист4!E177/1000</f>
        <v>1.5009999999999999</v>
      </c>
      <c r="L179" s="33"/>
      <c r="M179" s="33"/>
    </row>
    <row r="180" spans="1:13" s="34" customFormat="1" ht="16.5" customHeight="1" x14ac:dyDescent="0.25">
      <c r="A180" s="23" t="str">
        <f>Лист4!A178</f>
        <v xml:space="preserve">Гилянская ул. д.48 </v>
      </c>
      <c r="B180" s="71" t="str">
        <f>Лист4!C178</f>
        <v>г. Астрахань</v>
      </c>
      <c r="C180" s="41">
        <f t="shared" si="4"/>
        <v>0</v>
      </c>
      <c r="D180" s="41">
        <f t="shared" si="5"/>
        <v>0</v>
      </c>
      <c r="E180" s="30">
        <v>0</v>
      </c>
      <c r="F180" s="31">
        <v>0</v>
      </c>
      <c r="G180" s="32">
        <v>0</v>
      </c>
      <c r="H180" s="32">
        <v>0</v>
      </c>
      <c r="I180" s="32">
        <v>0</v>
      </c>
      <c r="J180" s="32"/>
      <c r="K180" s="29">
        <f>Лист4!E178/1000</f>
        <v>0</v>
      </c>
      <c r="L180" s="33"/>
      <c r="M180" s="33"/>
    </row>
    <row r="181" spans="1:13" s="34" customFormat="1" ht="16.5" customHeight="1" x14ac:dyDescent="0.25">
      <c r="A181" s="23" t="str">
        <f>Лист4!A179</f>
        <v xml:space="preserve">Гилянская ул. д.49 </v>
      </c>
      <c r="B181" s="71" t="str">
        <f>Лист4!C179</f>
        <v>г. Астрахань</v>
      </c>
      <c r="C181" s="41">
        <f t="shared" si="4"/>
        <v>21.218270967741937</v>
      </c>
      <c r="D181" s="41">
        <f t="shared" si="5"/>
        <v>1.4633290322580645</v>
      </c>
      <c r="E181" s="30">
        <v>0</v>
      </c>
      <c r="F181" s="31">
        <v>1.4633290322580645</v>
      </c>
      <c r="G181" s="32">
        <v>0</v>
      </c>
      <c r="H181" s="32">
        <v>0</v>
      </c>
      <c r="I181" s="32">
        <v>0</v>
      </c>
      <c r="J181" s="32"/>
      <c r="K181" s="29">
        <f>Лист4!E179/1000</f>
        <v>22.6816</v>
      </c>
      <c r="L181" s="33"/>
      <c r="M181" s="33"/>
    </row>
    <row r="182" spans="1:13" s="34" customFormat="1" ht="16.5" customHeight="1" x14ac:dyDescent="0.25">
      <c r="A182" s="23" t="str">
        <f>Лист4!A180</f>
        <v xml:space="preserve">Гилянская ул. д.54 </v>
      </c>
      <c r="B182" s="71" t="str">
        <f>Лист4!C180</f>
        <v>г. Астрахань</v>
      </c>
      <c r="C182" s="41">
        <f t="shared" si="4"/>
        <v>2.5611677419354839</v>
      </c>
      <c r="D182" s="41">
        <f t="shared" si="5"/>
        <v>0.17663225806451613</v>
      </c>
      <c r="E182" s="30">
        <v>0</v>
      </c>
      <c r="F182" s="31">
        <v>0.17663225806451613</v>
      </c>
      <c r="G182" s="32">
        <v>0</v>
      </c>
      <c r="H182" s="32">
        <v>0</v>
      </c>
      <c r="I182" s="32">
        <v>0</v>
      </c>
      <c r="J182" s="32"/>
      <c r="K182" s="29">
        <f>Лист4!E180/1000</f>
        <v>2.7378</v>
      </c>
      <c r="L182" s="33"/>
      <c r="M182" s="33"/>
    </row>
    <row r="183" spans="1:13" s="34" customFormat="1" ht="16.5" customHeight="1" x14ac:dyDescent="0.25">
      <c r="A183" s="23" t="str">
        <f>Лист4!A181</f>
        <v xml:space="preserve">Гилянская ул. д.59 </v>
      </c>
      <c r="B183" s="71" t="str">
        <f>Лист4!C181</f>
        <v>г. Астрахань</v>
      </c>
      <c r="C183" s="41">
        <f t="shared" si="4"/>
        <v>23.80001935483871</v>
      </c>
      <c r="D183" s="41">
        <f t="shared" si="5"/>
        <v>1.6413806451612905</v>
      </c>
      <c r="E183" s="30">
        <v>0</v>
      </c>
      <c r="F183" s="31">
        <v>1.6413806451612905</v>
      </c>
      <c r="G183" s="32">
        <v>0</v>
      </c>
      <c r="H183" s="32">
        <v>0</v>
      </c>
      <c r="I183" s="32">
        <v>0</v>
      </c>
      <c r="J183" s="32"/>
      <c r="K183" s="29">
        <f>Лист4!E181/1000</f>
        <v>25.441400000000002</v>
      </c>
      <c r="L183" s="33"/>
      <c r="M183" s="33"/>
    </row>
    <row r="184" spans="1:13" s="34" customFormat="1" ht="16.5" customHeight="1" x14ac:dyDescent="0.25">
      <c r="A184" s="23" t="str">
        <f>Лист4!A182</f>
        <v xml:space="preserve">Гилянская ул. д.76 </v>
      </c>
      <c r="B184" s="71" t="str">
        <f>Лист4!C182</f>
        <v>г. Астрахань</v>
      </c>
      <c r="C184" s="41">
        <f t="shared" si="4"/>
        <v>0</v>
      </c>
      <c r="D184" s="41">
        <f t="shared" si="5"/>
        <v>0</v>
      </c>
      <c r="E184" s="30">
        <v>0</v>
      </c>
      <c r="F184" s="31">
        <v>0</v>
      </c>
      <c r="G184" s="32">
        <v>0</v>
      </c>
      <c r="H184" s="32">
        <v>0</v>
      </c>
      <c r="I184" s="32">
        <v>0</v>
      </c>
      <c r="J184" s="32"/>
      <c r="K184" s="29">
        <f>Лист4!E182/1000</f>
        <v>0</v>
      </c>
      <c r="L184" s="33"/>
      <c r="M184" s="33"/>
    </row>
    <row r="185" spans="1:13" s="34" customFormat="1" ht="16.5" customHeight="1" x14ac:dyDescent="0.25">
      <c r="A185" s="23" t="str">
        <f>Лист4!A183</f>
        <v xml:space="preserve">Гилянская ул. д.79 </v>
      </c>
      <c r="B185" s="71" t="str">
        <f>Лист4!C183</f>
        <v>г. Астрахань</v>
      </c>
      <c r="C185" s="41">
        <f t="shared" si="4"/>
        <v>0.47073548387096775</v>
      </c>
      <c r="D185" s="41">
        <f t="shared" si="5"/>
        <v>3.2464516129032256E-2</v>
      </c>
      <c r="E185" s="30">
        <v>0</v>
      </c>
      <c r="F185" s="31">
        <v>3.2464516129032256E-2</v>
      </c>
      <c r="G185" s="32">
        <v>0</v>
      </c>
      <c r="H185" s="32">
        <v>0</v>
      </c>
      <c r="I185" s="32">
        <v>0</v>
      </c>
      <c r="J185" s="32"/>
      <c r="K185" s="29">
        <f>Лист4!E183/1000</f>
        <v>0.50319999999999998</v>
      </c>
      <c r="L185" s="33"/>
      <c r="M185" s="33"/>
    </row>
    <row r="186" spans="1:13" s="34" customFormat="1" ht="16.5" customHeight="1" x14ac:dyDescent="0.25">
      <c r="A186" s="23" t="str">
        <f>Лист4!A184</f>
        <v xml:space="preserve">Грузинская ул. д.29 </v>
      </c>
      <c r="B186" s="71" t="str">
        <f>Лист4!C184</f>
        <v>г. Астрахань</v>
      </c>
      <c r="C186" s="41">
        <f t="shared" si="4"/>
        <v>18.546903225806453</v>
      </c>
      <c r="D186" s="41">
        <f t="shared" si="5"/>
        <v>1.2790967741935484</v>
      </c>
      <c r="E186" s="30">
        <v>0</v>
      </c>
      <c r="F186" s="31">
        <v>1.2790967741935484</v>
      </c>
      <c r="G186" s="32">
        <v>0</v>
      </c>
      <c r="H186" s="32">
        <v>0</v>
      </c>
      <c r="I186" s="32">
        <v>0</v>
      </c>
      <c r="J186" s="32"/>
      <c r="K186" s="29">
        <f>Лист4!E184/1000</f>
        <v>19.826000000000001</v>
      </c>
      <c r="L186" s="33"/>
      <c r="M186" s="33"/>
    </row>
    <row r="187" spans="1:13" s="34" customFormat="1" ht="18.75" customHeight="1" x14ac:dyDescent="0.25">
      <c r="A187" s="23" t="str">
        <f>Лист4!A185</f>
        <v xml:space="preserve">Грузинская ул. д.44 </v>
      </c>
      <c r="B187" s="71" t="str">
        <f>Лист4!C185</f>
        <v>г. Астрахань</v>
      </c>
      <c r="C187" s="41">
        <f t="shared" si="4"/>
        <v>0</v>
      </c>
      <c r="D187" s="41">
        <f t="shared" si="5"/>
        <v>0</v>
      </c>
      <c r="E187" s="30">
        <v>0</v>
      </c>
      <c r="F187" s="31">
        <v>0</v>
      </c>
      <c r="G187" s="32">
        <v>0</v>
      </c>
      <c r="H187" s="32">
        <v>0</v>
      </c>
      <c r="I187" s="32">
        <v>0</v>
      </c>
      <c r="J187" s="32"/>
      <c r="K187" s="29">
        <f>Лист4!E185/1000</f>
        <v>0</v>
      </c>
      <c r="L187" s="33"/>
      <c r="M187" s="33"/>
    </row>
    <row r="188" spans="1:13" s="34" customFormat="1" ht="18.75" customHeight="1" x14ac:dyDescent="0.25">
      <c r="A188" s="23" t="str">
        <f>Лист4!A186</f>
        <v xml:space="preserve">Дантона ул. д.11 </v>
      </c>
      <c r="B188" s="71" t="str">
        <f>Лист4!C186</f>
        <v>г. Астрахань</v>
      </c>
      <c r="C188" s="41">
        <f t="shared" si="4"/>
        <v>35.93502258064516</v>
      </c>
      <c r="D188" s="41">
        <f t="shared" si="5"/>
        <v>2.4782774193548387</v>
      </c>
      <c r="E188" s="30">
        <v>0</v>
      </c>
      <c r="F188" s="31">
        <v>2.4782774193548387</v>
      </c>
      <c r="G188" s="32">
        <v>0</v>
      </c>
      <c r="H188" s="32">
        <v>0</v>
      </c>
      <c r="I188" s="32">
        <v>0</v>
      </c>
      <c r="J188" s="32"/>
      <c r="K188" s="29">
        <f>Лист4!E186/1000</f>
        <v>38.4133</v>
      </c>
      <c r="L188" s="33"/>
      <c r="M188" s="33"/>
    </row>
    <row r="189" spans="1:13" s="34" customFormat="1" ht="18.75" customHeight="1" x14ac:dyDescent="0.25">
      <c r="A189" s="23" t="str">
        <f>Лист4!A187</f>
        <v xml:space="preserve">Дантона ул. д.4 </v>
      </c>
      <c r="B189" s="71" t="str">
        <f>Лист4!C187</f>
        <v>г. Астрахань</v>
      </c>
      <c r="C189" s="41">
        <f t="shared" si="4"/>
        <v>59.06074516129032</v>
      </c>
      <c r="D189" s="41">
        <f t="shared" si="5"/>
        <v>4.0731548387096774</v>
      </c>
      <c r="E189" s="30">
        <v>0</v>
      </c>
      <c r="F189" s="31">
        <v>4.0731548387096774</v>
      </c>
      <c r="G189" s="32">
        <v>0</v>
      </c>
      <c r="H189" s="32">
        <v>0</v>
      </c>
      <c r="I189" s="32">
        <v>0</v>
      </c>
      <c r="J189" s="32"/>
      <c r="K189" s="29">
        <f>Лист4!E187/1000</f>
        <v>63.133899999999997</v>
      </c>
      <c r="L189" s="33"/>
      <c r="M189" s="33"/>
    </row>
    <row r="190" spans="1:13" s="34" customFormat="1" ht="18.75" customHeight="1" x14ac:dyDescent="0.25">
      <c r="A190" s="23" t="str">
        <f>Лист4!A188</f>
        <v xml:space="preserve">Дантона ул. д.7 </v>
      </c>
      <c r="B190" s="71" t="str">
        <f>Лист4!C188</f>
        <v>г. Астрахань</v>
      </c>
      <c r="C190" s="41">
        <f t="shared" si="4"/>
        <v>30.279274193548385</v>
      </c>
      <c r="D190" s="41">
        <f t="shared" si="5"/>
        <v>2.088225806451613</v>
      </c>
      <c r="E190" s="30">
        <v>0</v>
      </c>
      <c r="F190" s="31">
        <v>2.088225806451613</v>
      </c>
      <c r="G190" s="32">
        <v>0</v>
      </c>
      <c r="H190" s="32">
        <v>0</v>
      </c>
      <c r="I190" s="32">
        <v>0</v>
      </c>
      <c r="J190" s="32"/>
      <c r="K190" s="29">
        <f>Лист4!E188/1000</f>
        <v>32.3675</v>
      </c>
      <c r="L190" s="33"/>
      <c r="M190" s="33"/>
    </row>
    <row r="191" spans="1:13" s="34" customFormat="1" ht="18.75" customHeight="1" x14ac:dyDescent="0.25">
      <c r="A191" s="23" t="str">
        <f>Лист4!A189</f>
        <v xml:space="preserve">Дарвина ул. д.1 </v>
      </c>
      <c r="B191" s="71" t="str">
        <f>Лист4!C189</f>
        <v>г. Астрахань</v>
      </c>
      <c r="C191" s="41">
        <f t="shared" si="4"/>
        <v>61.785529032258061</v>
      </c>
      <c r="D191" s="41">
        <f t="shared" si="5"/>
        <v>4.2610709677419356</v>
      </c>
      <c r="E191" s="30">
        <v>0</v>
      </c>
      <c r="F191" s="31">
        <v>4.2610709677419356</v>
      </c>
      <c r="G191" s="32">
        <v>0</v>
      </c>
      <c r="H191" s="32">
        <v>0</v>
      </c>
      <c r="I191" s="32">
        <v>0</v>
      </c>
      <c r="J191" s="32"/>
      <c r="K191" s="29">
        <f>Лист4!E189/1000</f>
        <v>66.046599999999998</v>
      </c>
      <c r="L191" s="33"/>
      <c r="M191" s="33"/>
    </row>
    <row r="192" spans="1:13" s="34" customFormat="1" ht="18.75" customHeight="1" x14ac:dyDescent="0.25">
      <c r="A192" s="23" t="str">
        <f>Лист4!A190</f>
        <v xml:space="preserve">Дарвина ул. д.11 </v>
      </c>
      <c r="B192" s="71" t="str">
        <f>Лист4!C190</f>
        <v>г. Астрахань</v>
      </c>
      <c r="C192" s="41">
        <f t="shared" si="4"/>
        <v>34.401858064516119</v>
      </c>
      <c r="D192" s="41">
        <f t="shared" si="5"/>
        <v>2.3725419354838704</v>
      </c>
      <c r="E192" s="30">
        <v>0</v>
      </c>
      <c r="F192" s="31">
        <v>2.3725419354838704</v>
      </c>
      <c r="G192" s="32">
        <v>0</v>
      </c>
      <c r="H192" s="32">
        <v>0</v>
      </c>
      <c r="I192" s="32">
        <v>0</v>
      </c>
      <c r="J192" s="32"/>
      <c r="K192" s="29">
        <f>Лист4!E190/1000</f>
        <v>36.774399999999993</v>
      </c>
      <c r="L192" s="33"/>
      <c r="M192" s="33"/>
    </row>
    <row r="193" spans="1:13" s="34" customFormat="1" ht="25.5" customHeight="1" x14ac:dyDescent="0.25">
      <c r="A193" s="23" t="str">
        <f>Лист4!A191</f>
        <v xml:space="preserve">Дарвина ул. д.15 </v>
      </c>
      <c r="B193" s="71" t="str">
        <f>Лист4!C191</f>
        <v>г. Астрахань</v>
      </c>
      <c r="C193" s="41">
        <f t="shared" si="4"/>
        <v>30.583820967741936</v>
      </c>
      <c r="D193" s="41">
        <f t="shared" si="5"/>
        <v>2.1092290322580647</v>
      </c>
      <c r="E193" s="30">
        <v>0</v>
      </c>
      <c r="F193" s="31">
        <v>2.1092290322580647</v>
      </c>
      <c r="G193" s="32">
        <v>0</v>
      </c>
      <c r="H193" s="32">
        <v>0</v>
      </c>
      <c r="I193" s="32">
        <v>0</v>
      </c>
      <c r="J193" s="32"/>
      <c r="K193" s="29">
        <f>Лист4!E191/1000</f>
        <v>32.693049999999999</v>
      </c>
      <c r="L193" s="33"/>
      <c r="M193" s="33"/>
    </row>
    <row r="194" spans="1:13" s="34" customFormat="1" ht="18.75" customHeight="1" x14ac:dyDescent="0.25">
      <c r="A194" s="23" t="str">
        <f>Лист4!A192</f>
        <v xml:space="preserve">Дарвина ул. д.24 </v>
      </c>
      <c r="B194" s="71" t="str">
        <f>Лист4!C192</f>
        <v>г. Астрахань</v>
      </c>
      <c r="C194" s="41">
        <f t="shared" si="4"/>
        <v>95.877835483870967</v>
      </c>
      <c r="D194" s="41">
        <f t="shared" si="5"/>
        <v>6.6122645161290325</v>
      </c>
      <c r="E194" s="30">
        <v>0</v>
      </c>
      <c r="F194" s="31">
        <v>6.6122645161290325</v>
      </c>
      <c r="G194" s="32">
        <v>0</v>
      </c>
      <c r="H194" s="32">
        <v>0</v>
      </c>
      <c r="I194" s="32">
        <v>0</v>
      </c>
      <c r="J194" s="32"/>
      <c r="K194" s="29">
        <f>Лист4!E192/1000</f>
        <v>102.4901</v>
      </c>
      <c r="L194" s="33"/>
      <c r="M194" s="33"/>
    </row>
    <row r="195" spans="1:13" s="34" customFormat="1" ht="25.5" customHeight="1" x14ac:dyDescent="0.25">
      <c r="A195" s="23" t="str">
        <f>Лист4!A193</f>
        <v xml:space="preserve">Дарвина ул. д.25 </v>
      </c>
      <c r="B195" s="71" t="str">
        <f>Лист4!C193</f>
        <v>г. Астрахань</v>
      </c>
      <c r="C195" s="41">
        <f t="shared" si="4"/>
        <v>35.133107096774197</v>
      </c>
      <c r="D195" s="41">
        <f t="shared" si="5"/>
        <v>2.4229729032258067</v>
      </c>
      <c r="E195" s="30">
        <v>0</v>
      </c>
      <c r="F195" s="31">
        <v>2.4229729032258067</v>
      </c>
      <c r="G195" s="32">
        <v>0</v>
      </c>
      <c r="H195" s="32">
        <v>0</v>
      </c>
      <c r="I195" s="32">
        <v>0</v>
      </c>
      <c r="J195" s="32"/>
      <c r="K195" s="29">
        <f>Лист4!E193/1000</f>
        <v>37.556080000000001</v>
      </c>
      <c r="L195" s="33"/>
      <c r="M195" s="33"/>
    </row>
    <row r="196" spans="1:13" s="34" customFormat="1" ht="25.5" customHeight="1" x14ac:dyDescent="0.25">
      <c r="A196" s="23" t="str">
        <f>Лист4!A194</f>
        <v xml:space="preserve">Дарвина ул. д.3 </v>
      </c>
      <c r="B196" s="71" t="str">
        <f>Лист4!C194</f>
        <v>г. Астрахань</v>
      </c>
      <c r="C196" s="41">
        <f t="shared" si="4"/>
        <v>91.800716129032239</v>
      </c>
      <c r="D196" s="41">
        <f t="shared" si="5"/>
        <v>6.3310838709677411</v>
      </c>
      <c r="E196" s="30">
        <v>0</v>
      </c>
      <c r="F196" s="31">
        <v>6.3310838709677411</v>
      </c>
      <c r="G196" s="32">
        <v>0</v>
      </c>
      <c r="H196" s="32">
        <v>0</v>
      </c>
      <c r="I196" s="32">
        <v>0</v>
      </c>
      <c r="J196" s="32"/>
      <c r="K196" s="29">
        <f>Лист4!E194/1000</f>
        <v>98.131799999999984</v>
      </c>
      <c r="L196" s="33"/>
      <c r="M196" s="33"/>
    </row>
    <row r="197" spans="1:13" s="34" customFormat="1" ht="18.75" customHeight="1" x14ac:dyDescent="0.25">
      <c r="A197" s="23" t="str">
        <f>Лист4!A195</f>
        <v xml:space="preserve">Дарвина ул. д.35 </v>
      </c>
      <c r="B197" s="71" t="str">
        <f>Лист4!C195</f>
        <v>г. Астрахань</v>
      </c>
      <c r="C197" s="41">
        <f t="shared" si="4"/>
        <v>16.011180645161293</v>
      </c>
      <c r="D197" s="41">
        <f t="shared" si="5"/>
        <v>1.1042193548387098</v>
      </c>
      <c r="E197" s="30">
        <v>0</v>
      </c>
      <c r="F197" s="31">
        <v>1.1042193548387098</v>
      </c>
      <c r="G197" s="32">
        <v>0</v>
      </c>
      <c r="H197" s="32">
        <v>0</v>
      </c>
      <c r="I197" s="32">
        <v>0</v>
      </c>
      <c r="J197" s="32"/>
      <c r="K197" s="29">
        <f>Лист4!E195/1000</f>
        <v>17.115400000000001</v>
      </c>
      <c r="L197" s="33"/>
      <c r="M197" s="33"/>
    </row>
    <row r="198" spans="1:13" s="34" customFormat="1" ht="18.75" customHeight="1" x14ac:dyDescent="0.25">
      <c r="A198" s="23" t="str">
        <f>Лист4!A196</f>
        <v xml:space="preserve">Дарвина ул. д.6 </v>
      </c>
      <c r="B198" s="71" t="str">
        <f>Лист4!C196</f>
        <v>г. Астрахань</v>
      </c>
      <c r="C198" s="41">
        <f t="shared" si="4"/>
        <v>33.044770322580646</v>
      </c>
      <c r="D198" s="41">
        <f t="shared" si="5"/>
        <v>2.2789496774193547</v>
      </c>
      <c r="E198" s="30">
        <v>0</v>
      </c>
      <c r="F198" s="31">
        <v>2.2789496774193547</v>
      </c>
      <c r="G198" s="32">
        <v>0</v>
      </c>
      <c r="H198" s="32">
        <v>0</v>
      </c>
      <c r="I198" s="32">
        <v>0</v>
      </c>
      <c r="J198" s="32"/>
      <c r="K198" s="29">
        <f>Лист4!E196/1000</f>
        <v>35.323720000000002</v>
      </c>
      <c r="L198" s="33"/>
      <c r="M198" s="33"/>
    </row>
    <row r="199" spans="1:13" s="34" customFormat="1" ht="25.5" customHeight="1" x14ac:dyDescent="0.25">
      <c r="A199" s="23" t="str">
        <f>Лист4!A197</f>
        <v xml:space="preserve">Дарвина ул. д.9 </v>
      </c>
      <c r="B199" s="71" t="str">
        <f>Лист4!C197</f>
        <v>г. Астрахань</v>
      </c>
      <c r="C199" s="41">
        <f t="shared" ref="C199:C262" si="6">K199+J199-F199</f>
        <v>6.654751612903226</v>
      </c>
      <c r="D199" s="41">
        <f t="shared" ref="D199:D262" si="7">F199</f>
        <v>0.45894838709677421</v>
      </c>
      <c r="E199" s="30">
        <v>0</v>
      </c>
      <c r="F199" s="31">
        <v>0.45894838709677421</v>
      </c>
      <c r="G199" s="32">
        <v>0</v>
      </c>
      <c r="H199" s="32">
        <v>0</v>
      </c>
      <c r="I199" s="32">
        <v>0</v>
      </c>
      <c r="J199" s="32"/>
      <c r="K199" s="29">
        <f>Лист4!E197/1000</f>
        <v>7.1137000000000006</v>
      </c>
      <c r="L199" s="33"/>
      <c r="M199" s="33"/>
    </row>
    <row r="200" spans="1:13" s="34" customFormat="1" ht="25.5" customHeight="1" x14ac:dyDescent="0.25">
      <c r="A200" s="23" t="str">
        <f>Лист4!A198</f>
        <v xml:space="preserve">Донбасская ул. д. 54 </v>
      </c>
      <c r="B200" s="71" t="str">
        <f>Лист4!C198</f>
        <v>г. Астрахань</v>
      </c>
      <c r="C200" s="41">
        <f t="shared" si="6"/>
        <v>3.2898161290322578</v>
      </c>
      <c r="D200" s="41">
        <f t="shared" si="7"/>
        <v>0.22688387096774193</v>
      </c>
      <c r="E200" s="30">
        <v>0</v>
      </c>
      <c r="F200" s="31">
        <v>0.22688387096774193</v>
      </c>
      <c r="G200" s="32">
        <v>0</v>
      </c>
      <c r="H200" s="32">
        <v>0</v>
      </c>
      <c r="I200" s="32">
        <v>0</v>
      </c>
      <c r="J200" s="32"/>
      <c r="K200" s="29">
        <f>Лист4!E198/1000</f>
        <v>3.5166999999999997</v>
      </c>
      <c r="L200" s="33"/>
      <c r="M200" s="33"/>
    </row>
    <row r="201" spans="1:13" s="34" customFormat="1" ht="25.5" customHeight="1" x14ac:dyDescent="0.25">
      <c r="A201" s="23" t="str">
        <f>Лист4!A199</f>
        <v xml:space="preserve">Донбасская ул. д.14 </v>
      </c>
      <c r="B201" s="71" t="str">
        <f>Лист4!C199</f>
        <v>г. Астрахань</v>
      </c>
      <c r="C201" s="41">
        <f t="shared" si="6"/>
        <v>1.4311032258064518</v>
      </c>
      <c r="D201" s="41">
        <f t="shared" si="7"/>
        <v>9.8696774193548401E-2</v>
      </c>
      <c r="E201" s="30">
        <v>0</v>
      </c>
      <c r="F201" s="31">
        <v>9.8696774193548401E-2</v>
      </c>
      <c r="G201" s="32">
        <v>0</v>
      </c>
      <c r="H201" s="32">
        <v>0</v>
      </c>
      <c r="I201" s="32">
        <v>0</v>
      </c>
      <c r="J201" s="32"/>
      <c r="K201" s="29">
        <f>Лист4!E199/1000</f>
        <v>1.5298000000000003</v>
      </c>
      <c r="L201" s="33"/>
      <c r="M201" s="33"/>
    </row>
    <row r="202" spans="1:13" s="34" customFormat="1" ht="25.5" customHeight="1" x14ac:dyDescent="0.25">
      <c r="A202" s="23" t="str">
        <f>Лист4!A200</f>
        <v xml:space="preserve">Донбасская ул. д.15 </v>
      </c>
      <c r="B202" s="71" t="str">
        <f>Лист4!C200</f>
        <v>г. Астрахань</v>
      </c>
      <c r="C202" s="41">
        <f t="shared" si="6"/>
        <v>1.0570967741935482</v>
      </c>
      <c r="D202" s="41">
        <f t="shared" si="7"/>
        <v>7.2903225806451602E-2</v>
      </c>
      <c r="E202" s="30">
        <v>0</v>
      </c>
      <c r="F202" s="31">
        <v>7.2903225806451602E-2</v>
      </c>
      <c r="G202" s="32">
        <v>0</v>
      </c>
      <c r="H202" s="32">
        <v>0</v>
      </c>
      <c r="I202" s="32">
        <v>0</v>
      </c>
      <c r="J202" s="32"/>
      <c r="K202" s="29">
        <f>Лист4!E200/1000</f>
        <v>1.1299999999999999</v>
      </c>
      <c r="L202" s="33"/>
      <c r="M202" s="33"/>
    </row>
    <row r="203" spans="1:13" s="34" customFormat="1" ht="18.75" customHeight="1" x14ac:dyDescent="0.25">
      <c r="A203" s="23" t="str">
        <f>Лист4!A201</f>
        <v xml:space="preserve">Донбасская ул. д.26 </v>
      </c>
      <c r="B203" s="71" t="str">
        <f>Лист4!C201</f>
        <v>г. Астрахань</v>
      </c>
      <c r="C203" s="41">
        <f t="shared" si="6"/>
        <v>0.24042870967741936</v>
      </c>
      <c r="D203" s="41">
        <f t="shared" si="7"/>
        <v>1.6581290322580645E-2</v>
      </c>
      <c r="E203" s="30">
        <v>0</v>
      </c>
      <c r="F203" s="31">
        <v>1.6581290322580645E-2</v>
      </c>
      <c r="G203" s="32">
        <v>0</v>
      </c>
      <c r="H203" s="32">
        <v>0</v>
      </c>
      <c r="I203" s="32">
        <v>0</v>
      </c>
      <c r="J203" s="32"/>
      <c r="K203" s="29">
        <f>Лист4!E201/1000</f>
        <v>0.25701000000000002</v>
      </c>
      <c r="L203" s="33"/>
      <c r="M203" s="33"/>
    </row>
    <row r="204" spans="1:13" s="34" customFormat="1" ht="25.5" customHeight="1" x14ac:dyDescent="0.25">
      <c r="A204" s="23" t="str">
        <f>Лист4!A202</f>
        <v xml:space="preserve">Донбасская ул. д.28 </v>
      </c>
      <c r="B204" s="71" t="str">
        <f>Лист4!C202</f>
        <v>г. Астрахань</v>
      </c>
      <c r="C204" s="41">
        <f t="shared" si="6"/>
        <v>53.685174193548384</v>
      </c>
      <c r="D204" s="41">
        <f t="shared" si="7"/>
        <v>3.7024258064516129</v>
      </c>
      <c r="E204" s="30">
        <v>0</v>
      </c>
      <c r="F204" s="31">
        <v>3.7024258064516129</v>
      </c>
      <c r="G204" s="32">
        <v>0</v>
      </c>
      <c r="H204" s="32">
        <v>0</v>
      </c>
      <c r="I204" s="32">
        <v>0</v>
      </c>
      <c r="J204" s="32"/>
      <c r="K204" s="29">
        <f>Лист4!E202/1000</f>
        <v>57.387599999999999</v>
      </c>
      <c r="L204" s="33"/>
      <c r="M204" s="33"/>
    </row>
    <row r="205" spans="1:13" s="34" customFormat="1" ht="25.5" customHeight="1" x14ac:dyDescent="0.25">
      <c r="A205" s="23" t="str">
        <f>Лист4!A203</f>
        <v xml:space="preserve">Донбасская ул. д.30 </v>
      </c>
      <c r="B205" s="71" t="str">
        <f>Лист4!C203</f>
        <v>г. Астрахань</v>
      </c>
      <c r="C205" s="41">
        <f t="shared" si="6"/>
        <v>0</v>
      </c>
      <c r="D205" s="41">
        <f t="shared" si="7"/>
        <v>0</v>
      </c>
      <c r="E205" s="30">
        <v>0</v>
      </c>
      <c r="F205" s="31">
        <v>0</v>
      </c>
      <c r="G205" s="32">
        <v>0</v>
      </c>
      <c r="H205" s="32">
        <v>0</v>
      </c>
      <c r="I205" s="32">
        <v>0</v>
      </c>
      <c r="J205" s="32"/>
      <c r="K205" s="29">
        <f>Лист4!E203/1000</f>
        <v>0</v>
      </c>
      <c r="L205" s="33"/>
      <c r="M205" s="33"/>
    </row>
    <row r="206" spans="1:13" s="34" customFormat="1" ht="18.75" customHeight="1" x14ac:dyDescent="0.25">
      <c r="A206" s="23" t="str">
        <f>Лист4!A204</f>
        <v xml:space="preserve">Донбасская ул. д.4 </v>
      </c>
      <c r="B206" s="71" t="str">
        <f>Лист4!C204</f>
        <v>г. Астрахань</v>
      </c>
      <c r="C206" s="41">
        <f t="shared" si="6"/>
        <v>0.26146774193548389</v>
      </c>
      <c r="D206" s="41">
        <f t="shared" si="7"/>
        <v>1.8032258064516131E-2</v>
      </c>
      <c r="E206" s="30">
        <v>0</v>
      </c>
      <c r="F206" s="31">
        <v>1.8032258064516131E-2</v>
      </c>
      <c r="G206" s="32">
        <v>0</v>
      </c>
      <c r="H206" s="32">
        <v>0</v>
      </c>
      <c r="I206" s="32">
        <v>0</v>
      </c>
      <c r="J206" s="32"/>
      <c r="K206" s="29">
        <f>Лист4!E204/1000</f>
        <v>0.27950000000000003</v>
      </c>
      <c r="L206" s="33"/>
      <c r="M206" s="33"/>
    </row>
    <row r="207" spans="1:13" s="34" customFormat="1" ht="18.75" customHeight="1" x14ac:dyDescent="0.25">
      <c r="A207" s="23" t="str">
        <f>Лист4!A205</f>
        <v xml:space="preserve">Донбасская ул. д.8 </v>
      </c>
      <c r="B207" s="71" t="str">
        <f>Лист4!C205</f>
        <v>г. Астрахань</v>
      </c>
      <c r="C207" s="41">
        <f t="shared" si="6"/>
        <v>1.2665983870967741</v>
      </c>
      <c r="D207" s="41">
        <f t="shared" si="7"/>
        <v>8.7351612903225809E-2</v>
      </c>
      <c r="E207" s="30">
        <v>0</v>
      </c>
      <c r="F207" s="31">
        <v>8.7351612903225809E-2</v>
      </c>
      <c r="G207" s="32">
        <v>0</v>
      </c>
      <c r="H207" s="32">
        <v>0</v>
      </c>
      <c r="I207" s="32">
        <v>0</v>
      </c>
      <c r="J207" s="32"/>
      <c r="K207" s="29">
        <f>Лист4!E205/1000</f>
        <v>1.35395</v>
      </c>
      <c r="L207" s="33"/>
      <c r="M207" s="33"/>
    </row>
    <row r="208" spans="1:13" s="34" customFormat="1" ht="18.75" customHeight="1" x14ac:dyDescent="0.25">
      <c r="A208" s="23" t="str">
        <f>Лист4!A206</f>
        <v xml:space="preserve">Епишина ул. д.19 </v>
      </c>
      <c r="B208" s="71" t="str">
        <f>Лист4!C206</f>
        <v>г. Астрахань</v>
      </c>
      <c r="C208" s="41">
        <f t="shared" si="6"/>
        <v>6.1703580645161296</v>
      </c>
      <c r="D208" s="41">
        <f t="shared" si="7"/>
        <v>0.42554193548387098</v>
      </c>
      <c r="E208" s="30">
        <v>0</v>
      </c>
      <c r="F208" s="31">
        <v>0.42554193548387098</v>
      </c>
      <c r="G208" s="32">
        <v>0</v>
      </c>
      <c r="H208" s="32">
        <v>0</v>
      </c>
      <c r="I208" s="32">
        <v>0</v>
      </c>
      <c r="J208" s="32"/>
      <c r="K208" s="29">
        <f>Лист4!E206/1000</f>
        <v>6.5959000000000003</v>
      </c>
      <c r="L208" s="33"/>
      <c r="M208" s="33"/>
    </row>
    <row r="209" spans="1:13" s="34" customFormat="1" ht="25.5" customHeight="1" x14ac:dyDescent="0.25">
      <c r="A209" s="23" t="str">
        <f>Лист4!A207</f>
        <v xml:space="preserve">Епишина ул. д.45 </v>
      </c>
      <c r="B209" s="71" t="str">
        <f>Лист4!C207</f>
        <v>г. Астрахань</v>
      </c>
      <c r="C209" s="41">
        <f t="shared" si="6"/>
        <v>13.762090322580647</v>
      </c>
      <c r="D209" s="41">
        <f t="shared" si="7"/>
        <v>0.94910967741935492</v>
      </c>
      <c r="E209" s="30">
        <v>0</v>
      </c>
      <c r="F209" s="31">
        <v>0.94910967741935492</v>
      </c>
      <c r="G209" s="32">
        <v>0</v>
      </c>
      <c r="H209" s="32">
        <v>0</v>
      </c>
      <c r="I209" s="32">
        <v>0</v>
      </c>
      <c r="J209" s="32"/>
      <c r="K209" s="29">
        <f>Лист4!E207/1000</f>
        <v>14.711200000000002</v>
      </c>
      <c r="L209" s="33"/>
      <c r="M209" s="33"/>
    </row>
    <row r="210" spans="1:13" s="34" customFormat="1" ht="25.5" customHeight="1" x14ac:dyDescent="0.25">
      <c r="A210" s="23" t="str">
        <f>Лист4!A208</f>
        <v xml:space="preserve">Епишина ул. д.58 </v>
      </c>
      <c r="B210" s="71" t="str">
        <f>Лист4!C208</f>
        <v>г. Астрахань</v>
      </c>
      <c r="C210" s="41">
        <f t="shared" si="6"/>
        <v>90.00075161290323</v>
      </c>
      <c r="D210" s="41">
        <f t="shared" si="7"/>
        <v>6.2069483870967748</v>
      </c>
      <c r="E210" s="30">
        <v>0</v>
      </c>
      <c r="F210" s="31">
        <v>6.2069483870967748</v>
      </c>
      <c r="G210" s="32">
        <v>0</v>
      </c>
      <c r="H210" s="32">
        <v>0</v>
      </c>
      <c r="I210" s="32">
        <v>0</v>
      </c>
      <c r="J210" s="32"/>
      <c r="K210" s="29">
        <f>Лист4!E208/1000</f>
        <v>96.207700000000003</v>
      </c>
      <c r="L210" s="33"/>
      <c r="M210" s="33"/>
    </row>
    <row r="211" spans="1:13" s="34" customFormat="1" ht="18.75" customHeight="1" x14ac:dyDescent="0.25">
      <c r="A211" s="23" t="str">
        <f>Лист4!A209</f>
        <v xml:space="preserve">Епишина ул. д.6 </v>
      </c>
      <c r="B211" s="71" t="str">
        <f>Лист4!C209</f>
        <v>г. Астрахань</v>
      </c>
      <c r="C211" s="41">
        <f t="shared" si="6"/>
        <v>13.673032258064516</v>
      </c>
      <c r="D211" s="41">
        <f t="shared" si="7"/>
        <v>0.94296774193548383</v>
      </c>
      <c r="E211" s="30">
        <v>0</v>
      </c>
      <c r="F211" s="31">
        <v>0.94296774193548383</v>
      </c>
      <c r="G211" s="32">
        <v>0</v>
      </c>
      <c r="H211" s="32">
        <v>0</v>
      </c>
      <c r="I211" s="32">
        <v>0</v>
      </c>
      <c r="J211" s="32"/>
      <c r="K211" s="29">
        <f>Лист4!E209/1000</f>
        <v>14.616</v>
      </c>
      <c r="L211" s="33"/>
      <c r="M211" s="33"/>
    </row>
    <row r="212" spans="1:13" s="34" customFormat="1" ht="18.75" customHeight="1" x14ac:dyDescent="0.25">
      <c r="A212" s="23" t="str">
        <f>Лист4!A210</f>
        <v xml:space="preserve">Епишина ул. д.61 </v>
      </c>
      <c r="B212" s="71" t="str">
        <f>Лист4!C210</f>
        <v>г. Астрахань</v>
      </c>
      <c r="C212" s="41">
        <f t="shared" si="6"/>
        <v>0</v>
      </c>
      <c r="D212" s="41">
        <f t="shared" si="7"/>
        <v>0</v>
      </c>
      <c r="E212" s="30">
        <v>0</v>
      </c>
      <c r="F212" s="31">
        <v>0</v>
      </c>
      <c r="G212" s="32">
        <v>0</v>
      </c>
      <c r="H212" s="32">
        <v>0</v>
      </c>
      <c r="I212" s="32">
        <v>0</v>
      </c>
      <c r="J212" s="32"/>
      <c r="K212" s="29">
        <f>Лист4!E210/1000</f>
        <v>0</v>
      </c>
      <c r="L212" s="33"/>
      <c r="M212" s="33"/>
    </row>
    <row r="213" spans="1:13" s="34" customFormat="1" ht="18.75" customHeight="1" x14ac:dyDescent="0.25">
      <c r="A213" s="23" t="str">
        <f>Лист4!A211</f>
        <v xml:space="preserve">Епишина ул. д.62 </v>
      </c>
      <c r="B213" s="71" t="str">
        <f>Лист4!C211</f>
        <v>г. Астрахань</v>
      </c>
      <c r="C213" s="41">
        <f t="shared" si="6"/>
        <v>16.561245161290323</v>
      </c>
      <c r="D213" s="41">
        <f t="shared" si="7"/>
        <v>1.1421548387096774</v>
      </c>
      <c r="E213" s="30">
        <v>0</v>
      </c>
      <c r="F213" s="31">
        <v>1.1421548387096774</v>
      </c>
      <c r="G213" s="32">
        <v>0</v>
      </c>
      <c r="H213" s="32">
        <v>0</v>
      </c>
      <c r="I213" s="32">
        <v>0</v>
      </c>
      <c r="J213" s="32"/>
      <c r="K213" s="29">
        <f>Лист4!E211/1000</f>
        <v>17.703399999999998</v>
      </c>
      <c r="L213" s="33"/>
      <c r="M213" s="33"/>
    </row>
    <row r="214" spans="1:13" s="34" customFormat="1" ht="18.75" customHeight="1" x14ac:dyDescent="0.25">
      <c r="A214" s="23" t="str">
        <f>Лист4!A212</f>
        <v xml:space="preserve">Епишина ул. д.67 </v>
      </c>
      <c r="B214" s="71" t="str">
        <f>Лист4!C212</f>
        <v>г. Астрахань</v>
      </c>
      <c r="C214" s="41">
        <f t="shared" si="6"/>
        <v>0</v>
      </c>
      <c r="D214" s="41">
        <f t="shared" si="7"/>
        <v>0</v>
      </c>
      <c r="E214" s="30">
        <v>0</v>
      </c>
      <c r="F214" s="31">
        <v>0</v>
      </c>
      <c r="G214" s="32">
        <v>0</v>
      </c>
      <c r="H214" s="32">
        <v>0</v>
      </c>
      <c r="I214" s="32">
        <v>0</v>
      </c>
      <c r="J214" s="32"/>
      <c r="K214" s="29">
        <f>Лист4!E212/1000</f>
        <v>0</v>
      </c>
      <c r="L214" s="33"/>
      <c r="M214" s="33"/>
    </row>
    <row r="215" spans="1:13" s="34" customFormat="1" ht="18.75" customHeight="1" x14ac:dyDescent="0.25">
      <c r="A215" s="23" t="str">
        <f>Лист4!A213</f>
        <v xml:space="preserve">Епишина ул. д.67А </v>
      </c>
      <c r="B215" s="71" t="str">
        <f>Лист4!C213</f>
        <v>г. Астрахань</v>
      </c>
      <c r="C215" s="41">
        <f t="shared" si="6"/>
        <v>0</v>
      </c>
      <c r="D215" s="41">
        <f t="shared" si="7"/>
        <v>0</v>
      </c>
      <c r="E215" s="30">
        <v>0</v>
      </c>
      <c r="F215" s="31">
        <v>0</v>
      </c>
      <c r="G215" s="32">
        <v>0</v>
      </c>
      <c r="H215" s="32">
        <v>0</v>
      </c>
      <c r="I215" s="32">
        <v>0</v>
      </c>
      <c r="J215" s="32"/>
      <c r="K215" s="29">
        <f>Лист4!E213/1000</f>
        <v>0</v>
      </c>
      <c r="L215" s="33"/>
      <c r="M215" s="33"/>
    </row>
    <row r="216" spans="1:13" s="34" customFormat="1" ht="18.75" customHeight="1" x14ac:dyDescent="0.25">
      <c r="A216" s="23" t="str">
        <f>Лист4!A214</f>
        <v xml:space="preserve">Епишина ул. д.72 </v>
      </c>
      <c r="B216" s="71" t="str">
        <f>Лист4!C214</f>
        <v>г. Астрахань</v>
      </c>
      <c r="C216" s="41">
        <f t="shared" si="6"/>
        <v>9.9909677419354831E-2</v>
      </c>
      <c r="D216" s="41">
        <f t="shared" si="7"/>
        <v>6.8903225806451604E-3</v>
      </c>
      <c r="E216" s="30">
        <v>0</v>
      </c>
      <c r="F216" s="31">
        <v>6.8903225806451604E-3</v>
      </c>
      <c r="G216" s="32">
        <v>0</v>
      </c>
      <c r="H216" s="32">
        <v>0</v>
      </c>
      <c r="I216" s="32">
        <v>0</v>
      </c>
      <c r="J216" s="32"/>
      <c r="K216" s="29">
        <f>Лист4!E214/1000</f>
        <v>0.10679999999999999</v>
      </c>
      <c r="L216" s="33"/>
      <c r="M216" s="33"/>
    </row>
    <row r="217" spans="1:13" s="34" customFormat="1" ht="18.75" customHeight="1" x14ac:dyDescent="0.25">
      <c r="A217" s="23" t="str">
        <f>Лист4!A215</f>
        <v xml:space="preserve">Епишина ул. д.88 </v>
      </c>
      <c r="B217" s="71" t="str">
        <f>Лист4!C215</f>
        <v>г. Астрахань</v>
      </c>
      <c r="C217" s="41">
        <f t="shared" si="6"/>
        <v>11.719741935483871</v>
      </c>
      <c r="D217" s="41">
        <f t="shared" si="7"/>
        <v>0.80825806451612903</v>
      </c>
      <c r="E217" s="30">
        <v>0</v>
      </c>
      <c r="F217" s="31">
        <v>0.80825806451612903</v>
      </c>
      <c r="G217" s="32">
        <v>0</v>
      </c>
      <c r="H217" s="32">
        <v>0</v>
      </c>
      <c r="I217" s="32">
        <v>0</v>
      </c>
      <c r="J217" s="32"/>
      <c r="K217" s="29">
        <f>Лист4!E215/1000</f>
        <v>12.528</v>
      </c>
      <c r="L217" s="33"/>
      <c r="M217" s="33"/>
    </row>
    <row r="218" spans="1:13" s="34" customFormat="1" ht="18.75" customHeight="1" x14ac:dyDescent="0.25">
      <c r="A218" s="23" t="str">
        <f>Лист4!A216</f>
        <v xml:space="preserve">Жана Жореса ул. д.14А </v>
      </c>
      <c r="B218" s="71" t="str">
        <f>Лист4!C216</f>
        <v>г. Астрахань</v>
      </c>
      <c r="C218" s="41">
        <f t="shared" si="6"/>
        <v>0.13704838709677419</v>
      </c>
      <c r="D218" s="41">
        <f t="shared" si="7"/>
        <v>9.4516129032258065E-3</v>
      </c>
      <c r="E218" s="30">
        <v>0</v>
      </c>
      <c r="F218" s="31">
        <v>9.4516129032258065E-3</v>
      </c>
      <c r="G218" s="32">
        <v>0</v>
      </c>
      <c r="H218" s="32">
        <v>0</v>
      </c>
      <c r="I218" s="32">
        <v>0</v>
      </c>
      <c r="J218" s="32"/>
      <c r="K218" s="29">
        <f>Лист4!E216/1000</f>
        <v>0.14649999999999999</v>
      </c>
      <c r="L218" s="33"/>
      <c r="M218" s="33"/>
    </row>
    <row r="219" spans="1:13" s="34" customFormat="1" ht="18.75" customHeight="1" x14ac:dyDescent="0.25">
      <c r="A219" s="23" t="str">
        <f>Лист4!A217</f>
        <v xml:space="preserve">Жана Жореса ул. д.15 </v>
      </c>
      <c r="B219" s="71" t="str">
        <f>Лист4!C217</f>
        <v>г. Астрахань</v>
      </c>
      <c r="C219" s="41">
        <f t="shared" si="6"/>
        <v>7.3858322580645162</v>
      </c>
      <c r="D219" s="41">
        <f t="shared" si="7"/>
        <v>0.50936774193548384</v>
      </c>
      <c r="E219" s="30">
        <v>0</v>
      </c>
      <c r="F219" s="31">
        <v>0.50936774193548384</v>
      </c>
      <c r="G219" s="32">
        <v>0</v>
      </c>
      <c r="H219" s="32">
        <v>0</v>
      </c>
      <c r="I219" s="32">
        <v>0</v>
      </c>
      <c r="J219" s="32"/>
      <c r="K219" s="29">
        <f>Лист4!E217/1000</f>
        <v>7.8952</v>
      </c>
      <c r="L219" s="33"/>
      <c r="M219" s="33"/>
    </row>
    <row r="220" spans="1:13" s="34" customFormat="1" ht="18.75" customHeight="1" x14ac:dyDescent="0.25">
      <c r="A220" s="23" t="str">
        <f>Лист4!A218</f>
        <v xml:space="preserve">Жана Жореса ул. д.18 </v>
      </c>
      <c r="B220" s="71" t="str">
        <f>Лист4!C218</f>
        <v>г. Астрахань</v>
      </c>
      <c r="C220" s="41">
        <f t="shared" si="6"/>
        <v>16.353754838709676</v>
      </c>
      <c r="D220" s="41">
        <f t="shared" si="7"/>
        <v>1.1278451612903226</v>
      </c>
      <c r="E220" s="30">
        <v>0</v>
      </c>
      <c r="F220" s="31">
        <v>1.1278451612903226</v>
      </c>
      <c r="G220" s="32">
        <v>0</v>
      </c>
      <c r="H220" s="32">
        <v>0</v>
      </c>
      <c r="I220" s="32">
        <v>0</v>
      </c>
      <c r="J220" s="32"/>
      <c r="K220" s="29">
        <f>Лист4!E218/1000</f>
        <v>17.4816</v>
      </c>
      <c r="L220" s="33"/>
      <c r="M220" s="33"/>
    </row>
    <row r="221" spans="1:13" s="34" customFormat="1" ht="18.75" customHeight="1" x14ac:dyDescent="0.25">
      <c r="A221" s="23" t="str">
        <f>Лист4!A219</f>
        <v xml:space="preserve">Жана Жореса ул. д.5 </v>
      </c>
      <c r="B221" s="71" t="str">
        <f>Лист4!C219</f>
        <v>г. Астрахань</v>
      </c>
      <c r="C221" s="41">
        <f t="shared" si="6"/>
        <v>0.10889032258064517</v>
      </c>
      <c r="D221" s="41">
        <f t="shared" si="7"/>
        <v>7.5096774193548392E-3</v>
      </c>
      <c r="E221" s="30">
        <v>0</v>
      </c>
      <c r="F221" s="31">
        <v>7.5096774193548392E-3</v>
      </c>
      <c r="G221" s="32">
        <v>0</v>
      </c>
      <c r="H221" s="32">
        <v>0</v>
      </c>
      <c r="I221" s="32">
        <v>0</v>
      </c>
      <c r="J221" s="32"/>
      <c r="K221" s="29">
        <f>Лист4!E219/1000</f>
        <v>0.1164</v>
      </c>
      <c r="L221" s="33"/>
      <c r="M221" s="33"/>
    </row>
    <row r="222" spans="1:13" s="34" customFormat="1" ht="18.75" customHeight="1" x14ac:dyDescent="0.25">
      <c r="A222" s="23" t="str">
        <f>Лист4!A220</f>
        <v xml:space="preserve">Зеленая ул. д.1 - корп. 1 </v>
      </c>
      <c r="B222" s="71" t="str">
        <f>Лист4!C220</f>
        <v>г. Астрахань</v>
      </c>
      <c r="C222" s="41">
        <f t="shared" si="6"/>
        <v>1358.4092064516121</v>
      </c>
      <c r="D222" s="41">
        <f t="shared" si="7"/>
        <v>93.683393548387045</v>
      </c>
      <c r="E222" s="30">
        <v>0</v>
      </c>
      <c r="F222" s="31">
        <v>93.683393548387045</v>
      </c>
      <c r="G222" s="32">
        <v>0</v>
      </c>
      <c r="H222" s="32">
        <v>0</v>
      </c>
      <c r="I222" s="32">
        <v>0</v>
      </c>
      <c r="J222" s="32"/>
      <c r="K222" s="29">
        <f>Лист4!E220/1000</f>
        <v>1452.0925999999993</v>
      </c>
      <c r="L222" s="33"/>
      <c r="M222" s="33"/>
    </row>
    <row r="223" spans="1:13" s="34" customFormat="1" ht="18.75" customHeight="1" x14ac:dyDescent="0.25">
      <c r="A223" s="23" t="str">
        <f>Лист4!A221</f>
        <v xml:space="preserve">Зеленая ул. д.1 - корп. 3 </v>
      </c>
      <c r="B223" s="71" t="str">
        <f>Лист4!C221</f>
        <v>г. Астрахань</v>
      </c>
      <c r="C223" s="41">
        <f t="shared" si="6"/>
        <v>697.72575258064523</v>
      </c>
      <c r="D223" s="41">
        <f t="shared" si="7"/>
        <v>48.11901741935484</v>
      </c>
      <c r="E223" s="30">
        <v>0</v>
      </c>
      <c r="F223" s="31">
        <v>48.11901741935484</v>
      </c>
      <c r="G223" s="32">
        <v>0</v>
      </c>
      <c r="H223" s="32">
        <v>0</v>
      </c>
      <c r="I223" s="32">
        <v>0</v>
      </c>
      <c r="J223" s="32"/>
      <c r="K223" s="29">
        <f>Лист4!E221/1000</f>
        <v>745.84477000000004</v>
      </c>
      <c r="L223" s="33"/>
      <c r="M223" s="33"/>
    </row>
    <row r="224" spans="1:13" s="34" customFormat="1" ht="18.75" customHeight="1" x14ac:dyDescent="0.25">
      <c r="A224" s="23" t="str">
        <f>Лист4!A222</f>
        <v xml:space="preserve">Зеленая ул. д.1 - корп. 4 </v>
      </c>
      <c r="B224" s="71" t="str">
        <f>Лист4!C222</f>
        <v>г. Астрахань</v>
      </c>
      <c r="C224" s="41">
        <f t="shared" si="6"/>
        <v>678.51266322580636</v>
      </c>
      <c r="D224" s="41">
        <f t="shared" si="7"/>
        <v>46.793976774193546</v>
      </c>
      <c r="E224" s="30">
        <v>0</v>
      </c>
      <c r="F224" s="31">
        <v>46.793976774193546</v>
      </c>
      <c r="G224" s="32">
        <v>0</v>
      </c>
      <c r="H224" s="32">
        <v>0</v>
      </c>
      <c r="I224" s="32">
        <v>0</v>
      </c>
      <c r="J224" s="32"/>
      <c r="K224" s="29">
        <f>Лист4!E222/1000</f>
        <v>725.3066399999999</v>
      </c>
      <c r="L224" s="33"/>
      <c r="M224" s="33"/>
    </row>
    <row r="225" spans="1:13" s="34" customFormat="1" ht="18" customHeight="1" x14ac:dyDescent="0.25">
      <c r="A225" s="23" t="str">
        <f>Лист4!A223</f>
        <v xml:space="preserve">Зеленая ул. д.1 - корп. 5 </v>
      </c>
      <c r="B225" s="71" t="str">
        <f>Лист4!C223</f>
        <v>г. Астрахань</v>
      </c>
      <c r="C225" s="41">
        <f t="shared" si="6"/>
        <v>734.27317096774186</v>
      </c>
      <c r="D225" s="41">
        <f t="shared" si="7"/>
        <v>50.639529032258061</v>
      </c>
      <c r="E225" s="30">
        <v>0</v>
      </c>
      <c r="F225" s="31">
        <v>50.639529032258061</v>
      </c>
      <c r="G225" s="32">
        <v>0</v>
      </c>
      <c r="H225" s="32">
        <v>0</v>
      </c>
      <c r="I225" s="32">
        <v>0</v>
      </c>
      <c r="J225" s="32"/>
      <c r="K225" s="29">
        <f>Лист4!E223/1000</f>
        <v>784.91269999999997</v>
      </c>
      <c r="L225" s="33"/>
      <c r="M225" s="33"/>
    </row>
    <row r="226" spans="1:13" s="34" customFormat="1" ht="18" customHeight="1" x14ac:dyDescent="0.25">
      <c r="A226" s="23" t="str">
        <f>Лист4!A224</f>
        <v xml:space="preserve">Зеленая ул. д.1 - корп. 6 </v>
      </c>
      <c r="B226" s="71" t="str">
        <f>Лист4!C224</f>
        <v>г. Астрахань</v>
      </c>
      <c r="C226" s="41">
        <f t="shared" si="6"/>
        <v>380.03525225806447</v>
      </c>
      <c r="D226" s="41">
        <f t="shared" si="7"/>
        <v>26.209327741935482</v>
      </c>
      <c r="E226" s="30">
        <v>0</v>
      </c>
      <c r="F226" s="31">
        <v>26.209327741935482</v>
      </c>
      <c r="G226" s="32">
        <v>0</v>
      </c>
      <c r="H226" s="32">
        <v>0</v>
      </c>
      <c r="I226" s="32">
        <v>0</v>
      </c>
      <c r="J226" s="32"/>
      <c r="K226" s="29">
        <f>Лист4!E224/1000</f>
        <v>406.24457999999998</v>
      </c>
      <c r="L226" s="33"/>
      <c r="M226" s="33"/>
    </row>
    <row r="227" spans="1:13" s="34" customFormat="1" ht="18" customHeight="1" x14ac:dyDescent="0.25">
      <c r="A227" s="23" t="str">
        <f>Лист4!A225</f>
        <v xml:space="preserve">Зеленая ул. д.70 </v>
      </c>
      <c r="B227" s="71" t="str">
        <f>Лист4!C225</f>
        <v>г. Астрахань</v>
      </c>
      <c r="C227" s="41">
        <f t="shared" si="6"/>
        <v>0</v>
      </c>
      <c r="D227" s="41">
        <f t="shared" si="7"/>
        <v>0</v>
      </c>
      <c r="E227" s="30">
        <v>0</v>
      </c>
      <c r="F227" s="31">
        <v>0</v>
      </c>
      <c r="G227" s="32">
        <v>0</v>
      </c>
      <c r="H227" s="32">
        <v>0</v>
      </c>
      <c r="I227" s="32">
        <v>0</v>
      </c>
      <c r="J227" s="32"/>
      <c r="K227" s="29">
        <f>Лист4!E225/1000</f>
        <v>0</v>
      </c>
      <c r="L227" s="33"/>
      <c r="M227" s="33"/>
    </row>
    <row r="228" spans="1:13" s="34" customFormat="1" ht="18" customHeight="1" x14ac:dyDescent="0.25">
      <c r="A228" s="23" t="str">
        <f>Лист4!A226</f>
        <v xml:space="preserve">Зеленгинская 2-я ул. д.1 </v>
      </c>
      <c r="B228" s="71" t="str">
        <f>Лист4!C226</f>
        <v>г. Астрахань</v>
      </c>
      <c r="C228" s="41">
        <f t="shared" si="6"/>
        <v>2248.7029761290314</v>
      </c>
      <c r="D228" s="41">
        <f t="shared" si="7"/>
        <v>155.08296387096766</v>
      </c>
      <c r="E228" s="30">
        <v>0</v>
      </c>
      <c r="F228" s="31">
        <v>155.08296387096766</v>
      </c>
      <c r="G228" s="32">
        <v>0</v>
      </c>
      <c r="H228" s="32">
        <v>0</v>
      </c>
      <c r="I228" s="32">
        <v>0</v>
      </c>
      <c r="J228" s="32"/>
      <c r="K228" s="29">
        <f>Лист4!E226/1000</f>
        <v>2403.7859399999988</v>
      </c>
      <c r="L228" s="33"/>
      <c r="M228" s="33"/>
    </row>
    <row r="229" spans="1:13" s="34" customFormat="1" ht="18" customHeight="1" x14ac:dyDescent="0.25">
      <c r="A229" s="23" t="str">
        <f>Лист4!A227</f>
        <v xml:space="preserve">Зеленгинская 2-я ул. д.1 - корп. 1 </v>
      </c>
      <c r="B229" s="71" t="str">
        <f>Лист4!C227</f>
        <v>г. Астрахань</v>
      </c>
      <c r="C229" s="41">
        <f t="shared" si="6"/>
        <v>1255.8638780645156</v>
      </c>
      <c r="D229" s="41">
        <f t="shared" si="7"/>
        <v>86.611301935483837</v>
      </c>
      <c r="E229" s="30">
        <v>0</v>
      </c>
      <c r="F229" s="31">
        <v>86.611301935483837</v>
      </c>
      <c r="G229" s="32">
        <v>0</v>
      </c>
      <c r="H229" s="32">
        <v>0</v>
      </c>
      <c r="I229" s="32">
        <v>0</v>
      </c>
      <c r="J229" s="32"/>
      <c r="K229" s="29">
        <f>Лист4!E227/1000</f>
        <v>1342.4751799999995</v>
      </c>
      <c r="L229" s="33"/>
      <c r="M229" s="33"/>
    </row>
    <row r="230" spans="1:13" s="34" customFormat="1" ht="18" customHeight="1" x14ac:dyDescent="0.25">
      <c r="A230" s="23" t="str">
        <f>Лист4!A228</f>
        <v xml:space="preserve">Зеленгинская 2-я ул. д.1 - корп. 2 </v>
      </c>
      <c r="B230" s="71" t="str">
        <f>Лист4!C228</f>
        <v>г. Астрахань</v>
      </c>
      <c r="C230" s="41">
        <f t="shared" si="6"/>
        <v>1551.7585490322588</v>
      </c>
      <c r="D230" s="41">
        <f t="shared" si="7"/>
        <v>107.01783096774199</v>
      </c>
      <c r="E230" s="30">
        <v>0</v>
      </c>
      <c r="F230" s="31">
        <v>107.01783096774199</v>
      </c>
      <c r="G230" s="32">
        <v>0</v>
      </c>
      <c r="H230" s="32">
        <v>0</v>
      </c>
      <c r="I230" s="32">
        <v>0</v>
      </c>
      <c r="J230" s="32"/>
      <c r="K230" s="29">
        <f>Лист4!E228/1000</f>
        <v>1658.7763800000007</v>
      </c>
      <c r="L230" s="33"/>
      <c r="M230" s="33"/>
    </row>
    <row r="231" spans="1:13" s="34" customFormat="1" ht="18.75" customHeight="1" x14ac:dyDescent="0.25">
      <c r="A231" s="23" t="str">
        <f>Лист4!A229</f>
        <v xml:space="preserve">Зеленгинская 2-я ул. д.3 </v>
      </c>
      <c r="B231" s="71" t="str">
        <f>Лист4!C229</f>
        <v>г. Астрахань</v>
      </c>
      <c r="C231" s="41">
        <f t="shared" si="6"/>
        <v>457.86697709677412</v>
      </c>
      <c r="D231" s="41">
        <f t="shared" si="7"/>
        <v>31.577032903225803</v>
      </c>
      <c r="E231" s="30">
        <v>0</v>
      </c>
      <c r="F231" s="31">
        <v>31.577032903225803</v>
      </c>
      <c r="G231" s="32">
        <v>0</v>
      </c>
      <c r="H231" s="32">
        <v>0</v>
      </c>
      <c r="I231" s="32">
        <v>0</v>
      </c>
      <c r="J231" s="32"/>
      <c r="K231" s="29">
        <f>Лист4!E229/1000</f>
        <v>489.44400999999993</v>
      </c>
      <c r="L231" s="33"/>
      <c r="M231" s="33"/>
    </row>
    <row r="232" spans="1:13" s="34" customFormat="1" ht="18.75" customHeight="1" x14ac:dyDescent="0.25">
      <c r="A232" s="23" t="str">
        <f>Лист4!A230</f>
        <v xml:space="preserve">Зеленгинская 2-я ул. д.3 - корп. 2 </v>
      </c>
      <c r="B232" s="71" t="str">
        <f>Лист4!C230</f>
        <v>г. Астрахань</v>
      </c>
      <c r="C232" s="41">
        <f t="shared" si="6"/>
        <v>1635.2806070967745</v>
      </c>
      <c r="D232" s="41">
        <f t="shared" si="7"/>
        <v>112.77797290322583</v>
      </c>
      <c r="E232" s="30">
        <v>0</v>
      </c>
      <c r="F232" s="31">
        <v>112.77797290322583</v>
      </c>
      <c r="G232" s="32">
        <v>0</v>
      </c>
      <c r="H232" s="32">
        <v>0</v>
      </c>
      <c r="I232" s="32">
        <v>0</v>
      </c>
      <c r="J232" s="32"/>
      <c r="K232" s="29">
        <f>Лист4!E230/1000</f>
        <v>1748.0585800000003</v>
      </c>
      <c r="L232" s="33"/>
      <c r="M232" s="33"/>
    </row>
    <row r="233" spans="1:13" s="34" customFormat="1" ht="18.75" customHeight="1" x14ac:dyDescent="0.25">
      <c r="A233" s="23" t="str">
        <f>Лист4!A231</f>
        <v xml:space="preserve">Зеленгинская 2-я ул. д.3 - корп. 4 </v>
      </c>
      <c r="B233" s="71" t="str">
        <f>Лист4!C231</f>
        <v>г. Астрахань</v>
      </c>
      <c r="C233" s="41">
        <f t="shared" si="6"/>
        <v>649.78344838709677</v>
      </c>
      <c r="D233" s="41">
        <f t="shared" si="7"/>
        <v>44.812651612903224</v>
      </c>
      <c r="E233" s="30">
        <v>0</v>
      </c>
      <c r="F233" s="31">
        <v>44.812651612903224</v>
      </c>
      <c r="G233" s="32">
        <v>0</v>
      </c>
      <c r="H233" s="32">
        <v>0</v>
      </c>
      <c r="I233" s="32">
        <v>0</v>
      </c>
      <c r="J233" s="32"/>
      <c r="K233" s="29">
        <f>Лист4!E231/1000</f>
        <v>694.59609999999998</v>
      </c>
      <c r="L233" s="33"/>
      <c r="M233" s="33"/>
    </row>
    <row r="234" spans="1:13" s="34" customFormat="1" ht="18.75" customHeight="1" x14ac:dyDescent="0.25">
      <c r="A234" s="23" t="str">
        <f>Лист4!A232</f>
        <v xml:space="preserve">Зеленгинская 3-я ул. д.2 </v>
      </c>
      <c r="B234" s="71" t="str">
        <f>Лист4!C232</f>
        <v>г. Астрахань</v>
      </c>
      <c r="C234" s="41">
        <f t="shared" si="6"/>
        <v>390.01068161290323</v>
      </c>
      <c r="D234" s="41">
        <f t="shared" si="7"/>
        <v>26.897288387096772</v>
      </c>
      <c r="E234" s="30">
        <v>0</v>
      </c>
      <c r="F234" s="31">
        <v>26.897288387096772</v>
      </c>
      <c r="G234" s="32">
        <v>0</v>
      </c>
      <c r="H234" s="32">
        <v>0</v>
      </c>
      <c r="I234" s="32">
        <v>0</v>
      </c>
      <c r="J234" s="32"/>
      <c r="K234" s="29">
        <f>Лист4!E232/1000</f>
        <v>416.90796999999998</v>
      </c>
      <c r="L234" s="33"/>
      <c r="M234" s="33"/>
    </row>
    <row r="235" spans="1:13" s="34" customFormat="1" ht="20.25" customHeight="1" x14ac:dyDescent="0.25">
      <c r="A235" s="23" t="str">
        <f>Лист4!A233</f>
        <v xml:space="preserve">Зеленгинская 3-я ул. д.2 - корп. 3 </v>
      </c>
      <c r="B235" s="71" t="str">
        <f>Лист4!C233</f>
        <v>г. Астрахань</v>
      </c>
      <c r="C235" s="41">
        <f t="shared" si="6"/>
        <v>1310.775415483871</v>
      </c>
      <c r="D235" s="41">
        <f t="shared" si="7"/>
        <v>90.398304516129031</v>
      </c>
      <c r="E235" s="30">
        <v>0</v>
      </c>
      <c r="F235" s="31">
        <v>90.398304516129031</v>
      </c>
      <c r="G235" s="32">
        <v>0</v>
      </c>
      <c r="H235" s="32">
        <v>0</v>
      </c>
      <c r="I235" s="32">
        <v>0</v>
      </c>
      <c r="J235" s="32"/>
      <c r="K235" s="29">
        <f>Лист4!E233/1000</f>
        <v>1401.17372</v>
      </c>
      <c r="L235" s="33"/>
      <c r="M235" s="33"/>
    </row>
    <row r="236" spans="1:13" s="34" customFormat="1" ht="20.25" customHeight="1" x14ac:dyDescent="0.25">
      <c r="A236" s="23" t="str">
        <f>Лист4!A234</f>
        <v xml:space="preserve">Зеленгинская 3-я ул. д.4 </v>
      </c>
      <c r="B236" s="71" t="str">
        <f>Лист4!C234</f>
        <v>г. Астрахань</v>
      </c>
      <c r="C236" s="41">
        <f t="shared" si="6"/>
        <v>895.95654354838678</v>
      </c>
      <c r="D236" s="41">
        <f t="shared" si="7"/>
        <v>61.790106451612886</v>
      </c>
      <c r="E236" s="30">
        <v>0</v>
      </c>
      <c r="F236" s="31">
        <v>61.790106451612886</v>
      </c>
      <c r="G236" s="32">
        <v>0</v>
      </c>
      <c r="H236" s="32">
        <v>0</v>
      </c>
      <c r="I236" s="32">
        <v>0</v>
      </c>
      <c r="J236" s="32"/>
      <c r="K236" s="29">
        <f>Лист4!E234/1000</f>
        <v>957.7466499999997</v>
      </c>
      <c r="L236" s="33"/>
      <c r="M236" s="33"/>
    </row>
    <row r="237" spans="1:13" s="34" customFormat="1" ht="20.25" customHeight="1" x14ac:dyDescent="0.25">
      <c r="A237" s="23" t="str">
        <f>Лист4!A235</f>
        <v xml:space="preserve">Зеленгинская 3-я ул. д.4 - корп. 1 </v>
      </c>
      <c r="B237" s="71" t="str">
        <f>Лист4!C235</f>
        <v>г. Астрахань</v>
      </c>
      <c r="C237" s="41">
        <f t="shared" si="6"/>
        <v>294.9233112903226</v>
      </c>
      <c r="D237" s="41">
        <f t="shared" si="7"/>
        <v>20.33953870967742</v>
      </c>
      <c r="E237" s="30">
        <v>0</v>
      </c>
      <c r="F237" s="31">
        <v>20.33953870967742</v>
      </c>
      <c r="G237" s="32">
        <v>0</v>
      </c>
      <c r="H237" s="32">
        <v>0</v>
      </c>
      <c r="I237" s="32">
        <v>0</v>
      </c>
      <c r="J237" s="32"/>
      <c r="K237" s="29">
        <f>Лист4!E235/1000</f>
        <v>315.26285000000001</v>
      </c>
      <c r="L237" s="33"/>
      <c r="M237" s="33"/>
    </row>
    <row r="238" spans="1:13" s="34" customFormat="1" ht="20.25" customHeight="1" x14ac:dyDescent="0.25">
      <c r="A238" s="23" t="str">
        <f>Лист4!A236</f>
        <v xml:space="preserve">Зеленгинская 4-я ул. д.39 </v>
      </c>
      <c r="B238" s="71" t="str">
        <f>Лист4!C236</f>
        <v>г. Астрахань</v>
      </c>
      <c r="C238" s="41">
        <f t="shared" si="6"/>
        <v>1011.990567096774</v>
      </c>
      <c r="D238" s="41">
        <f t="shared" si="7"/>
        <v>69.792452903225808</v>
      </c>
      <c r="E238" s="30">
        <v>0</v>
      </c>
      <c r="F238" s="31">
        <v>69.792452903225808</v>
      </c>
      <c r="G238" s="32">
        <v>0</v>
      </c>
      <c r="H238" s="32">
        <v>0</v>
      </c>
      <c r="I238" s="32">
        <v>0</v>
      </c>
      <c r="J238" s="181">
        <v>5806.39</v>
      </c>
      <c r="K238" s="29">
        <f>Лист4!E236/1000-J238</f>
        <v>-4724.6069800000005</v>
      </c>
      <c r="L238" s="33"/>
      <c r="M238" s="33"/>
    </row>
    <row r="239" spans="1:13" s="34" customFormat="1" ht="20.25" customHeight="1" x14ac:dyDescent="0.25">
      <c r="A239" s="23" t="str">
        <f>Лист4!A237</f>
        <v xml:space="preserve">Зеленгинская ул. д.51 </v>
      </c>
      <c r="B239" s="71" t="str">
        <f>Лист4!C237</f>
        <v>г. Астрахань</v>
      </c>
      <c r="C239" s="41">
        <f t="shared" si="6"/>
        <v>691.74836612903221</v>
      </c>
      <c r="D239" s="41">
        <f t="shared" si="7"/>
        <v>47.706783870967733</v>
      </c>
      <c r="E239" s="30">
        <v>0</v>
      </c>
      <c r="F239" s="31">
        <v>47.706783870967733</v>
      </c>
      <c r="G239" s="32">
        <v>0</v>
      </c>
      <c r="H239" s="32">
        <v>0</v>
      </c>
      <c r="I239" s="32">
        <v>0</v>
      </c>
      <c r="J239" s="32"/>
      <c r="K239" s="29">
        <f>Лист4!E237/1000</f>
        <v>739.45514999999989</v>
      </c>
      <c r="L239" s="33"/>
      <c r="M239" s="33"/>
    </row>
    <row r="240" spans="1:13" s="34" customFormat="1" ht="18.75" customHeight="1" x14ac:dyDescent="0.25">
      <c r="A240" s="23" t="str">
        <f>Лист4!A238</f>
        <v xml:space="preserve">Зеленгинская ул. д.57 </v>
      </c>
      <c r="B240" s="71" t="str">
        <f>Лист4!C238</f>
        <v>г. Астрахань</v>
      </c>
      <c r="C240" s="41">
        <f t="shared" si="6"/>
        <v>0</v>
      </c>
      <c r="D240" s="41">
        <f t="shared" si="7"/>
        <v>0</v>
      </c>
      <c r="E240" s="30">
        <v>0</v>
      </c>
      <c r="F240" s="31">
        <v>0</v>
      </c>
      <c r="G240" s="32">
        <v>0</v>
      </c>
      <c r="H240" s="32">
        <v>0</v>
      </c>
      <c r="I240" s="32">
        <v>0</v>
      </c>
      <c r="J240" s="32"/>
      <c r="K240" s="29">
        <f>Лист4!E238/1000-J240</f>
        <v>0</v>
      </c>
      <c r="L240" s="33"/>
      <c r="M240" s="33"/>
    </row>
    <row r="241" spans="1:13" s="34" customFormat="1" ht="18.75" customHeight="1" x14ac:dyDescent="0.25">
      <c r="A241" s="23" t="str">
        <f>Лист4!A239</f>
        <v xml:space="preserve">Зои Космодемьянской ул. д.106 </v>
      </c>
      <c r="B241" s="71" t="str">
        <f>Лист4!C239</f>
        <v>г. Астрахань</v>
      </c>
      <c r="C241" s="41">
        <f t="shared" si="6"/>
        <v>1.0060193548387097</v>
      </c>
      <c r="D241" s="41">
        <f t="shared" si="7"/>
        <v>6.9380645161290333E-2</v>
      </c>
      <c r="E241" s="30">
        <v>0</v>
      </c>
      <c r="F241" s="31">
        <v>6.9380645161290333E-2</v>
      </c>
      <c r="G241" s="32">
        <v>0</v>
      </c>
      <c r="H241" s="32">
        <v>0</v>
      </c>
      <c r="I241" s="32">
        <v>0</v>
      </c>
      <c r="J241" s="32"/>
      <c r="K241" s="29">
        <f>Лист4!E239/1000</f>
        <v>1.0754000000000001</v>
      </c>
      <c r="L241" s="33"/>
      <c r="M241" s="33"/>
    </row>
    <row r="242" spans="1:13" s="34" customFormat="1" ht="18.75" customHeight="1" x14ac:dyDescent="0.25">
      <c r="A242" s="23" t="str">
        <f>Лист4!A240</f>
        <v xml:space="preserve">Зои Космодемьянской ул. д.112 </v>
      </c>
      <c r="B242" s="71" t="str">
        <f>Лист4!C240</f>
        <v>г. Астрахань</v>
      </c>
      <c r="C242" s="41">
        <f t="shared" si="6"/>
        <v>0.39290322580645159</v>
      </c>
      <c r="D242" s="41">
        <f t="shared" si="7"/>
        <v>2.7096774193548386E-2</v>
      </c>
      <c r="E242" s="30">
        <v>0</v>
      </c>
      <c r="F242" s="31">
        <v>2.7096774193548386E-2</v>
      </c>
      <c r="G242" s="32">
        <v>0</v>
      </c>
      <c r="H242" s="32">
        <v>0</v>
      </c>
      <c r="I242" s="32">
        <v>0</v>
      </c>
      <c r="J242" s="32"/>
      <c r="K242" s="29">
        <f>Лист4!E240/1000-J242</f>
        <v>0.42</v>
      </c>
      <c r="L242" s="33"/>
      <c r="M242" s="33"/>
    </row>
    <row r="243" spans="1:13" s="34" customFormat="1" ht="18.75" customHeight="1" x14ac:dyDescent="0.25">
      <c r="A243" s="23" t="str">
        <f>Лист4!A241</f>
        <v xml:space="preserve">Зои Космодемьянской ул. д.121 </v>
      </c>
      <c r="B243" s="71" t="str">
        <f>Лист4!C241</f>
        <v>г. Астрахань</v>
      </c>
      <c r="C243" s="41">
        <f t="shared" si="6"/>
        <v>0</v>
      </c>
      <c r="D243" s="41">
        <f t="shared" si="7"/>
        <v>0</v>
      </c>
      <c r="E243" s="30">
        <v>0</v>
      </c>
      <c r="F243" s="31">
        <v>0</v>
      </c>
      <c r="G243" s="32">
        <v>0</v>
      </c>
      <c r="H243" s="32">
        <v>0</v>
      </c>
      <c r="I243" s="32">
        <v>0</v>
      </c>
      <c r="J243" s="32"/>
      <c r="K243" s="29">
        <f>Лист4!E241/1000</f>
        <v>0</v>
      </c>
      <c r="L243" s="33"/>
      <c r="M243" s="33"/>
    </row>
    <row r="244" spans="1:13" s="34" customFormat="1" ht="18.75" customHeight="1" x14ac:dyDescent="0.25">
      <c r="A244" s="23" t="str">
        <f>Лист4!A242</f>
        <v xml:space="preserve">Зои Космодемьянской ул. д.125 </v>
      </c>
      <c r="B244" s="71" t="str">
        <f>Лист4!C242</f>
        <v>г. Астрахань</v>
      </c>
      <c r="C244" s="41">
        <f t="shared" si="6"/>
        <v>0</v>
      </c>
      <c r="D244" s="41">
        <f t="shared" si="7"/>
        <v>0</v>
      </c>
      <c r="E244" s="30">
        <v>0</v>
      </c>
      <c r="F244" s="31">
        <v>0</v>
      </c>
      <c r="G244" s="32">
        <v>0</v>
      </c>
      <c r="H244" s="32">
        <v>0</v>
      </c>
      <c r="I244" s="32">
        <v>0</v>
      </c>
      <c r="J244" s="32"/>
      <c r="K244" s="29">
        <f>Лист4!E242/1000</f>
        <v>0</v>
      </c>
      <c r="L244" s="33"/>
      <c r="M244" s="33"/>
    </row>
    <row r="245" spans="1:13" s="34" customFormat="1" ht="18.75" customHeight="1" x14ac:dyDescent="0.25">
      <c r="A245" s="23" t="str">
        <f>Лист4!A243</f>
        <v xml:space="preserve">Зои Космодемьянской ул. д.2 </v>
      </c>
      <c r="B245" s="71" t="str">
        <f>Лист4!C243</f>
        <v>г. Астрахань</v>
      </c>
      <c r="C245" s="41">
        <f t="shared" si="6"/>
        <v>19.795587096774192</v>
      </c>
      <c r="D245" s="41">
        <f t="shared" si="7"/>
        <v>1.3652129032258062</v>
      </c>
      <c r="E245" s="30">
        <v>0</v>
      </c>
      <c r="F245" s="31">
        <v>1.3652129032258062</v>
      </c>
      <c r="G245" s="32">
        <v>0</v>
      </c>
      <c r="H245" s="32">
        <v>0</v>
      </c>
      <c r="I245" s="32">
        <v>0</v>
      </c>
      <c r="J245" s="32"/>
      <c r="K245" s="29">
        <f>Лист4!E243/1000</f>
        <v>21.160799999999998</v>
      </c>
      <c r="L245" s="33"/>
      <c r="M245" s="33"/>
    </row>
    <row r="246" spans="1:13" s="34" customFormat="1" ht="18.75" customHeight="1" x14ac:dyDescent="0.25">
      <c r="A246" s="23" t="str">
        <f>Лист4!A244</f>
        <v xml:space="preserve">Зои Космодемьянской ул. д.32 </v>
      </c>
      <c r="B246" s="71" t="str">
        <f>Лист4!C244</f>
        <v>г. Астрахань</v>
      </c>
      <c r="C246" s="41">
        <f t="shared" si="6"/>
        <v>44.43894516129032</v>
      </c>
      <c r="D246" s="41">
        <f t="shared" si="7"/>
        <v>3.064754838709677</v>
      </c>
      <c r="E246" s="30">
        <v>0</v>
      </c>
      <c r="F246" s="31">
        <v>3.064754838709677</v>
      </c>
      <c r="G246" s="32">
        <v>0</v>
      </c>
      <c r="H246" s="32">
        <v>0</v>
      </c>
      <c r="I246" s="32">
        <v>0</v>
      </c>
      <c r="J246" s="32"/>
      <c r="K246" s="29">
        <f>Лист4!E244/1000</f>
        <v>47.503699999999995</v>
      </c>
      <c r="L246" s="33"/>
      <c r="M246" s="33"/>
    </row>
    <row r="247" spans="1:13" s="34" customFormat="1" ht="18.75" customHeight="1" x14ac:dyDescent="0.25">
      <c r="A247" s="23" t="str">
        <f>Лист4!A245</f>
        <v xml:space="preserve">Зои Космодемьянской ул. д.50 </v>
      </c>
      <c r="B247" s="71" t="str">
        <f>Лист4!C245</f>
        <v>г. Астрахань</v>
      </c>
      <c r="C247" s="41">
        <f t="shared" si="6"/>
        <v>45.864959354838703</v>
      </c>
      <c r="D247" s="41">
        <f t="shared" si="7"/>
        <v>3.1631006451612902</v>
      </c>
      <c r="E247" s="30">
        <v>0</v>
      </c>
      <c r="F247" s="31">
        <v>3.1631006451612902</v>
      </c>
      <c r="G247" s="32">
        <v>0</v>
      </c>
      <c r="H247" s="32">
        <v>0</v>
      </c>
      <c r="I247" s="32">
        <v>0</v>
      </c>
      <c r="J247" s="32"/>
      <c r="K247" s="29">
        <f>Лист4!E245/1000</f>
        <v>49.028059999999996</v>
      </c>
      <c r="L247" s="33"/>
      <c r="M247" s="33"/>
    </row>
    <row r="248" spans="1:13" s="34" customFormat="1" ht="18.75" customHeight="1" x14ac:dyDescent="0.25">
      <c r="A248" s="23" t="str">
        <f>Лист4!A246</f>
        <v xml:space="preserve">Зои Космодемьянской ул. д.6 </v>
      </c>
      <c r="B248" s="71" t="str">
        <f>Лист4!C246</f>
        <v>г. Астрахань</v>
      </c>
      <c r="C248" s="41">
        <f t="shared" si="6"/>
        <v>32.094954838709675</v>
      </c>
      <c r="D248" s="41">
        <f t="shared" si="7"/>
        <v>2.2134451612903225</v>
      </c>
      <c r="E248" s="30">
        <v>0</v>
      </c>
      <c r="F248" s="31">
        <v>2.2134451612903225</v>
      </c>
      <c r="G248" s="32">
        <v>0</v>
      </c>
      <c r="H248" s="32">
        <v>0</v>
      </c>
      <c r="I248" s="32">
        <v>0</v>
      </c>
      <c r="J248" s="32"/>
      <c r="K248" s="29">
        <f>Лист4!E246/1000</f>
        <v>34.308399999999999</v>
      </c>
      <c r="L248" s="33"/>
      <c r="M248" s="33"/>
    </row>
    <row r="249" spans="1:13" s="34" customFormat="1" ht="18.75" customHeight="1" x14ac:dyDescent="0.25">
      <c r="A249" s="23" t="str">
        <f>Лист4!A247</f>
        <v xml:space="preserve">Зои Космодемьянской ул. д.67 </v>
      </c>
      <c r="B249" s="71" t="str">
        <f>Лист4!C247</f>
        <v>г. Астрахань</v>
      </c>
      <c r="C249" s="41">
        <f t="shared" si="6"/>
        <v>28.104929032258067</v>
      </c>
      <c r="D249" s="41">
        <f t="shared" si="7"/>
        <v>1.9382709677419356</v>
      </c>
      <c r="E249" s="30">
        <v>0</v>
      </c>
      <c r="F249" s="31">
        <v>1.9382709677419356</v>
      </c>
      <c r="G249" s="32">
        <v>0</v>
      </c>
      <c r="H249" s="32">
        <v>0</v>
      </c>
      <c r="I249" s="32">
        <v>0</v>
      </c>
      <c r="J249" s="32"/>
      <c r="K249" s="29">
        <f>Лист4!E247/1000</f>
        <v>30.043200000000002</v>
      </c>
      <c r="L249" s="33"/>
      <c r="M249" s="33"/>
    </row>
    <row r="250" spans="1:13" s="34" customFormat="1" ht="18.75" customHeight="1" x14ac:dyDescent="0.25">
      <c r="A250" s="23" t="str">
        <f>Лист4!A248</f>
        <v xml:space="preserve">Зои Космодемьянской ул. д.76 </v>
      </c>
      <c r="B250" s="71" t="str">
        <f>Лист4!C248</f>
        <v>г. Астрахань</v>
      </c>
      <c r="C250" s="41">
        <f t="shared" si="6"/>
        <v>93.377661290322578</v>
      </c>
      <c r="D250" s="41">
        <f t="shared" si="7"/>
        <v>6.439838709677419</v>
      </c>
      <c r="E250" s="30">
        <v>0</v>
      </c>
      <c r="F250" s="31">
        <v>6.439838709677419</v>
      </c>
      <c r="G250" s="32">
        <v>0</v>
      </c>
      <c r="H250" s="32">
        <v>0</v>
      </c>
      <c r="I250" s="32">
        <v>0</v>
      </c>
      <c r="J250" s="32"/>
      <c r="K250" s="29">
        <f>Лист4!E248/1000</f>
        <v>99.817499999999995</v>
      </c>
      <c r="L250" s="33"/>
      <c r="M250" s="33"/>
    </row>
    <row r="251" spans="1:13" s="34" customFormat="1" ht="18.75" customHeight="1" x14ac:dyDescent="0.25">
      <c r="A251" s="23" t="str">
        <f>Лист4!A249</f>
        <v xml:space="preserve">Зои Космодемьянской ул. д.82 </v>
      </c>
      <c r="B251" s="71" t="str">
        <f>Лист4!C249</f>
        <v>г. Астрахань</v>
      </c>
      <c r="C251" s="41">
        <f t="shared" si="6"/>
        <v>8.1774387096774195</v>
      </c>
      <c r="D251" s="41">
        <f t="shared" si="7"/>
        <v>0.56396129032258069</v>
      </c>
      <c r="E251" s="30">
        <v>0</v>
      </c>
      <c r="F251" s="31">
        <v>0.56396129032258069</v>
      </c>
      <c r="G251" s="32">
        <v>0</v>
      </c>
      <c r="H251" s="32">
        <v>0</v>
      </c>
      <c r="I251" s="32">
        <v>0</v>
      </c>
      <c r="J251" s="32"/>
      <c r="K251" s="29">
        <f>Лист4!E249/1000</f>
        <v>8.7414000000000005</v>
      </c>
      <c r="L251" s="33"/>
      <c r="M251" s="33"/>
    </row>
    <row r="252" spans="1:13" s="34" customFormat="1" ht="18.75" customHeight="1" x14ac:dyDescent="0.25">
      <c r="A252" s="23" t="str">
        <f>Лист4!A250</f>
        <v xml:space="preserve">Зои Космодемьянской ул. д.82А </v>
      </c>
      <c r="B252" s="71" t="str">
        <f>Лист4!C250</f>
        <v>г. Астрахань</v>
      </c>
      <c r="C252" s="41">
        <f t="shared" si="6"/>
        <v>291.25672903225802</v>
      </c>
      <c r="D252" s="41">
        <f t="shared" si="7"/>
        <v>20.086670967741934</v>
      </c>
      <c r="E252" s="30">
        <v>0</v>
      </c>
      <c r="F252" s="31">
        <v>20.086670967741934</v>
      </c>
      <c r="G252" s="32">
        <v>0</v>
      </c>
      <c r="H252" s="32">
        <v>0</v>
      </c>
      <c r="I252" s="32">
        <v>0</v>
      </c>
      <c r="J252" s="32"/>
      <c r="K252" s="29">
        <f>Лист4!E250/1000</f>
        <v>311.34339999999997</v>
      </c>
      <c r="L252" s="33"/>
      <c r="M252" s="33"/>
    </row>
    <row r="253" spans="1:13" s="34" customFormat="1" ht="18.75" customHeight="1" x14ac:dyDescent="0.25">
      <c r="A253" s="23" t="str">
        <f>Лист4!A251</f>
        <v xml:space="preserve">Интернациональная 3-я ул. д.1 </v>
      </c>
      <c r="B253" s="71" t="str">
        <f>Лист4!C251</f>
        <v>г. Астрахань</v>
      </c>
      <c r="C253" s="41">
        <f t="shared" si="6"/>
        <v>50.759916129032256</v>
      </c>
      <c r="D253" s="41">
        <f t="shared" si="7"/>
        <v>3.5006838709677419</v>
      </c>
      <c r="E253" s="30">
        <v>0</v>
      </c>
      <c r="F253" s="31">
        <v>3.5006838709677419</v>
      </c>
      <c r="G253" s="32">
        <v>0</v>
      </c>
      <c r="H253" s="32">
        <v>0</v>
      </c>
      <c r="I253" s="32">
        <v>0</v>
      </c>
      <c r="J253" s="32"/>
      <c r="K253" s="29">
        <f>Лист4!E251/1000</f>
        <v>54.260599999999997</v>
      </c>
      <c r="L253" s="33"/>
      <c r="M253" s="33"/>
    </row>
    <row r="254" spans="1:13" s="34" customFormat="1" ht="18.75" customHeight="1" x14ac:dyDescent="0.25">
      <c r="A254" s="23" t="str">
        <f>Лист4!A252</f>
        <v xml:space="preserve">Интернациональная 3-я ул. д.14 </v>
      </c>
      <c r="B254" s="71" t="str">
        <f>Лист4!C252</f>
        <v>г. Астрахань</v>
      </c>
      <c r="C254" s="41">
        <f t="shared" si="6"/>
        <v>14.664458064516127</v>
      </c>
      <c r="D254" s="41">
        <f t="shared" si="7"/>
        <v>1.0113419354838709</v>
      </c>
      <c r="E254" s="30">
        <v>0</v>
      </c>
      <c r="F254" s="31">
        <v>1.0113419354838709</v>
      </c>
      <c r="G254" s="32">
        <v>0</v>
      </c>
      <c r="H254" s="32">
        <v>0</v>
      </c>
      <c r="I254" s="32">
        <v>0</v>
      </c>
      <c r="J254" s="32"/>
      <c r="K254" s="29">
        <f>Лист4!E252/1000</f>
        <v>15.675799999999999</v>
      </c>
      <c r="L254" s="33"/>
      <c r="M254" s="33"/>
    </row>
    <row r="255" spans="1:13" s="34" customFormat="1" ht="18.75" customHeight="1" x14ac:dyDescent="0.25">
      <c r="A255" s="23" t="str">
        <f>Лист4!A253</f>
        <v xml:space="preserve">Интернациональная 3-я ул. д.16 </v>
      </c>
      <c r="B255" s="71" t="str">
        <f>Лист4!C253</f>
        <v>г. Астрахань</v>
      </c>
      <c r="C255" s="41">
        <f t="shared" si="6"/>
        <v>0.16511290322580643</v>
      </c>
      <c r="D255" s="41">
        <f t="shared" si="7"/>
        <v>1.1387096774193547E-2</v>
      </c>
      <c r="E255" s="30">
        <v>0</v>
      </c>
      <c r="F255" s="31">
        <v>1.1387096774193547E-2</v>
      </c>
      <c r="G255" s="32">
        <v>0</v>
      </c>
      <c r="H255" s="32">
        <v>0</v>
      </c>
      <c r="I255" s="32">
        <v>0</v>
      </c>
      <c r="J255" s="32"/>
      <c r="K255" s="29">
        <f>Лист4!E253/1000</f>
        <v>0.17649999999999999</v>
      </c>
      <c r="L255" s="33"/>
      <c r="M255" s="33"/>
    </row>
    <row r="256" spans="1:13" s="34" customFormat="1" ht="18.75" customHeight="1" x14ac:dyDescent="0.25">
      <c r="A256" s="23" t="str">
        <f>Лист4!A254</f>
        <v xml:space="preserve">Интернациональная 3-я ул. д.22 </v>
      </c>
      <c r="B256" s="71" t="str">
        <f>Лист4!C254</f>
        <v>г. Астрахань</v>
      </c>
      <c r="C256" s="41">
        <f t="shared" si="6"/>
        <v>0.43668387096774192</v>
      </c>
      <c r="D256" s="41">
        <f t="shared" si="7"/>
        <v>3.0116129032258063E-2</v>
      </c>
      <c r="E256" s="30">
        <v>0</v>
      </c>
      <c r="F256" s="31">
        <v>3.0116129032258063E-2</v>
      </c>
      <c r="G256" s="32">
        <v>0</v>
      </c>
      <c r="H256" s="32">
        <v>0</v>
      </c>
      <c r="I256" s="32">
        <v>0</v>
      </c>
      <c r="J256" s="32"/>
      <c r="K256" s="29">
        <f>Лист4!E254/1000</f>
        <v>0.46679999999999999</v>
      </c>
      <c r="L256" s="33"/>
      <c r="M256" s="33"/>
    </row>
    <row r="257" spans="1:13" s="34" customFormat="1" ht="18.75" customHeight="1" x14ac:dyDescent="0.25">
      <c r="A257" s="23" t="str">
        <f>Лист4!A255</f>
        <v xml:space="preserve">Интернациональная 3-я ул. д.24 </v>
      </c>
      <c r="B257" s="71" t="str">
        <f>Лист4!C255</f>
        <v>г. Астрахань</v>
      </c>
      <c r="C257" s="41">
        <f t="shared" si="6"/>
        <v>8.6321774193548375</v>
      </c>
      <c r="D257" s="41">
        <f t="shared" si="7"/>
        <v>0.59532258064516119</v>
      </c>
      <c r="E257" s="30">
        <v>0</v>
      </c>
      <c r="F257" s="31">
        <v>0.59532258064516119</v>
      </c>
      <c r="G257" s="32">
        <v>0</v>
      </c>
      <c r="H257" s="32">
        <v>0</v>
      </c>
      <c r="I257" s="32">
        <v>0</v>
      </c>
      <c r="J257" s="32"/>
      <c r="K257" s="29">
        <f>Лист4!E255/1000</f>
        <v>9.2274999999999991</v>
      </c>
      <c r="L257" s="33"/>
      <c r="M257" s="33"/>
    </row>
    <row r="258" spans="1:13" s="34" customFormat="1" ht="18.75" customHeight="1" x14ac:dyDescent="0.25">
      <c r="A258" s="23" t="str">
        <f>Лист4!A256</f>
        <v xml:space="preserve">Интернациональная 3-я ул. д.26 </v>
      </c>
      <c r="B258" s="71" t="str">
        <f>Лист4!C256</f>
        <v>г. Астрахань</v>
      </c>
      <c r="C258" s="41">
        <f t="shared" si="6"/>
        <v>14.785322580645161</v>
      </c>
      <c r="D258" s="41">
        <f t="shared" si="7"/>
        <v>1.0196774193548388</v>
      </c>
      <c r="E258" s="30">
        <v>0</v>
      </c>
      <c r="F258" s="31">
        <v>1.0196774193548388</v>
      </c>
      <c r="G258" s="32">
        <v>0</v>
      </c>
      <c r="H258" s="32">
        <v>0</v>
      </c>
      <c r="I258" s="32">
        <v>0</v>
      </c>
      <c r="J258" s="32"/>
      <c r="K258" s="29">
        <f>Лист4!E256/1000</f>
        <v>15.805</v>
      </c>
      <c r="L258" s="33"/>
      <c r="M258" s="33"/>
    </row>
    <row r="259" spans="1:13" s="34" customFormat="1" ht="18.75" customHeight="1" x14ac:dyDescent="0.25">
      <c r="A259" s="23" t="str">
        <f>Лист4!A257</f>
        <v xml:space="preserve">Интернациональная 3-я ул. д.3 </v>
      </c>
      <c r="B259" s="71" t="str">
        <f>Лист4!C257</f>
        <v>г. Астрахань</v>
      </c>
      <c r="C259" s="41">
        <f t="shared" si="6"/>
        <v>76.040993548387107</v>
      </c>
      <c r="D259" s="41">
        <f t="shared" si="7"/>
        <v>5.2442064516129046</v>
      </c>
      <c r="E259" s="30">
        <v>0</v>
      </c>
      <c r="F259" s="31">
        <v>5.2442064516129046</v>
      </c>
      <c r="G259" s="32">
        <v>0</v>
      </c>
      <c r="H259" s="32">
        <v>0</v>
      </c>
      <c r="I259" s="32">
        <v>0</v>
      </c>
      <c r="J259" s="32"/>
      <c r="K259" s="29">
        <f>Лист4!E257/1000</f>
        <v>81.285200000000017</v>
      </c>
      <c r="L259" s="33"/>
      <c r="M259" s="33"/>
    </row>
    <row r="260" spans="1:13" s="34" customFormat="1" ht="18.75" customHeight="1" x14ac:dyDescent="0.25">
      <c r="A260" s="23" t="str">
        <f>Лист4!A258</f>
        <v xml:space="preserve">Интернациональная 3-я ул. д.5 </v>
      </c>
      <c r="B260" s="71" t="str">
        <f>Лист4!C258</f>
        <v>г. Астрахань</v>
      </c>
      <c r="C260" s="41">
        <f t="shared" si="6"/>
        <v>70.872538709677414</v>
      </c>
      <c r="D260" s="41">
        <f t="shared" si="7"/>
        <v>4.8877612903225804</v>
      </c>
      <c r="E260" s="30">
        <v>0</v>
      </c>
      <c r="F260" s="31">
        <v>4.8877612903225804</v>
      </c>
      <c r="G260" s="32">
        <v>0</v>
      </c>
      <c r="H260" s="32">
        <v>0</v>
      </c>
      <c r="I260" s="32">
        <v>0</v>
      </c>
      <c r="J260" s="32"/>
      <c r="K260" s="29">
        <f>Лист4!E258/1000</f>
        <v>75.760300000000001</v>
      </c>
      <c r="L260" s="33"/>
      <c r="M260" s="33"/>
    </row>
    <row r="261" spans="1:13" s="34" customFormat="1" ht="18.75" customHeight="1" x14ac:dyDescent="0.25">
      <c r="A261" s="23" t="str">
        <f>Лист4!A259</f>
        <v xml:space="preserve">Интернациональная 3-я ул. д.8 </v>
      </c>
      <c r="B261" s="71" t="str">
        <f>Лист4!C259</f>
        <v>г. Астрахань</v>
      </c>
      <c r="C261" s="41">
        <f t="shared" si="6"/>
        <v>40.635922580645165</v>
      </c>
      <c r="D261" s="41">
        <f t="shared" si="7"/>
        <v>2.802477419354839</v>
      </c>
      <c r="E261" s="30">
        <v>0</v>
      </c>
      <c r="F261" s="31">
        <v>2.802477419354839</v>
      </c>
      <c r="G261" s="32">
        <v>0</v>
      </c>
      <c r="H261" s="32">
        <v>0</v>
      </c>
      <c r="I261" s="32">
        <v>0</v>
      </c>
      <c r="J261" s="32"/>
      <c r="K261" s="29">
        <f>Лист4!E259/1000</f>
        <v>43.438400000000001</v>
      </c>
      <c r="L261" s="33"/>
      <c r="M261" s="33"/>
    </row>
    <row r="262" spans="1:13" s="34" customFormat="1" ht="18.75" customHeight="1" x14ac:dyDescent="0.25">
      <c r="A262" s="23" t="str">
        <f>Лист4!A260</f>
        <v xml:space="preserve">Казанская (Кировский район) ул. д.1 </v>
      </c>
      <c r="B262" s="71" t="str">
        <f>Лист4!C260</f>
        <v>г. Астрахань</v>
      </c>
      <c r="C262" s="41">
        <f t="shared" si="6"/>
        <v>11.584096774193547</v>
      </c>
      <c r="D262" s="41">
        <f t="shared" si="7"/>
        <v>0.79890322580645157</v>
      </c>
      <c r="E262" s="30">
        <v>0</v>
      </c>
      <c r="F262" s="31">
        <v>0.79890322580645157</v>
      </c>
      <c r="G262" s="32">
        <v>0</v>
      </c>
      <c r="H262" s="32">
        <v>0</v>
      </c>
      <c r="I262" s="32">
        <v>0</v>
      </c>
      <c r="J262" s="32"/>
      <c r="K262" s="29">
        <f>Лист4!E260/1000</f>
        <v>12.382999999999999</v>
      </c>
      <c r="L262" s="33"/>
      <c r="M262" s="33"/>
    </row>
    <row r="263" spans="1:13" s="34" customFormat="1" ht="18.75" customHeight="1" x14ac:dyDescent="0.25">
      <c r="A263" s="23" t="str">
        <f>Лист4!A261</f>
        <v xml:space="preserve">Казанская (Кировский район) ул. д.100 </v>
      </c>
      <c r="B263" s="71" t="str">
        <f>Лист4!C261</f>
        <v>г. Астрахань</v>
      </c>
      <c r="C263" s="41">
        <f t="shared" ref="C263:C326" si="8">K263+J263-F263</f>
        <v>147.57108387096775</v>
      </c>
      <c r="D263" s="41">
        <f t="shared" ref="D263:D326" si="9">F263</f>
        <v>10.177316129032258</v>
      </c>
      <c r="E263" s="30">
        <v>0</v>
      </c>
      <c r="F263" s="31">
        <v>10.177316129032258</v>
      </c>
      <c r="G263" s="32">
        <v>0</v>
      </c>
      <c r="H263" s="32">
        <v>0</v>
      </c>
      <c r="I263" s="32">
        <v>0</v>
      </c>
      <c r="J263" s="32"/>
      <c r="K263" s="29">
        <f>Лист4!E261/1000</f>
        <v>157.7484</v>
      </c>
      <c r="L263" s="33"/>
      <c r="M263" s="33"/>
    </row>
    <row r="264" spans="1:13" s="34" customFormat="1" ht="18.75" customHeight="1" x14ac:dyDescent="0.25">
      <c r="A264" s="23" t="str">
        <f>Лист4!A262</f>
        <v xml:space="preserve">Казанская (Кировский район) ул. д.111 </v>
      </c>
      <c r="B264" s="71" t="str">
        <f>Лист4!C262</f>
        <v>г. Астрахань</v>
      </c>
      <c r="C264" s="41">
        <f t="shared" si="8"/>
        <v>5.282864516129032</v>
      </c>
      <c r="D264" s="41">
        <f t="shared" si="9"/>
        <v>0.3643354838709677</v>
      </c>
      <c r="E264" s="30">
        <v>0</v>
      </c>
      <c r="F264" s="31">
        <v>0.3643354838709677</v>
      </c>
      <c r="G264" s="32">
        <v>0</v>
      </c>
      <c r="H264" s="32">
        <v>0</v>
      </c>
      <c r="I264" s="32">
        <v>0</v>
      </c>
      <c r="J264" s="32"/>
      <c r="K264" s="29">
        <f>Лист4!E262/1000</f>
        <v>5.6471999999999998</v>
      </c>
      <c r="L264" s="33"/>
      <c r="M264" s="33"/>
    </row>
    <row r="265" spans="1:13" s="34" customFormat="1" ht="18.75" customHeight="1" x14ac:dyDescent="0.25">
      <c r="A265" s="23" t="str">
        <f>Лист4!A263</f>
        <v xml:space="preserve">Казанская (Кировский район) ул. д.112 </v>
      </c>
      <c r="B265" s="71" t="str">
        <f>Лист4!C263</f>
        <v>г. Астрахань</v>
      </c>
      <c r="C265" s="41">
        <f t="shared" si="8"/>
        <v>0.28438709677419355</v>
      </c>
      <c r="D265" s="41">
        <f t="shared" si="9"/>
        <v>1.9612903225806451E-2</v>
      </c>
      <c r="E265" s="30">
        <v>0</v>
      </c>
      <c r="F265" s="31">
        <v>1.9612903225806451E-2</v>
      </c>
      <c r="G265" s="32">
        <v>0</v>
      </c>
      <c r="H265" s="32">
        <v>0</v>
      </c>
      <c r="I265" s="32">
        <v>0</v>
      </c>
      <c r="J265" s="32"/>
      <c r="K265" s="29">
        <f>Лист4!E263/1000</f>
        <v>0.30399999999999999</v>
      </c>
      <c r="L265" s="33"/>
      <c r="M265" s="33"/>
    </row>
    <row r="266" spans="1:13" s="34" customFormat="1" ht="18.75" customHeight="1" x14ac:dyDescent="0.25">
      <c r="A266" s="23" t="str">
        <f>Лист4!A264</f>
        <v xml:space="preserve">Казанская (Кировский район) ул. д.113 </v>
      </c>
      <c r="B266" s="71" t="str">
        <f>Лист4!C264</f>
        <v>г. Астрахань</v>
      </c>
      <c r="C266" s="41">
        <f t="shared" si="8"/>
        <v>0.68222967741935481</v>
      </c>
      <c r="D266" s="41">
        <f t="shared" si="9"/>
        <v>4.7050322580645156E-2</v>
      </c>
      <c r="E266" s="30">
        <v>0</v>
      </c>
      <c r="F266" s="31">
        <v>4.7050322580645156E-2</v>
      </c>
      <c r="G266" s="32">
        <v>0</v>
      </c>
      <c r="H266" s="32">
        <v>0</v>
      </c>
      <c r="I266" s="32">
        <v>0</v>
      </c>
      <c r="J266" s="32"/>
      <c r="K266" s="29">
        <f>Лист4!E264/1000</f>
        <v>0.72927999999999993</v>
      </c>
      <c r="L266" s="33"/>
      <c r="M266" s="33"/>
    </row>
    <row r="267" spans="1:13" s="34" customFormat="1" ht="18.75" customHeight="1" x14ac:dyDescent="0.25">
      <c r="A267" s="23" t="str">
        <f>Лист4!A265</f>
        <v xml:space="preserve">Казанская (Кировский район) ул. д.114 </v>
      </c>
      <c r="B267" s="71" t="str">
        <f>Лист4!C265</f>
        <v>г. Астрахань</v>
      </c>
      <c r="C267" s="41">
        <f t="shared" si="8"/>
        <v>0.1805483870967742</v>
      </c>
      <c r="D267" s="41">
        <f t="shared" si="9"/>
        <v>1.2451612903225807E-2</v>
      </c>
      <c r="E267" s="30">
        <v>0</v>
      </c>
      <c r="F267" s="31">
        <v>1.2451612903225807E-2</v>
      </c>
      <c r="G267" s="32">
        <v>0</v>
      </c>
      <c r="H267" s="32">
        <v>0</v>
      </c>
      <c r="I267" s="32">
        <v>0</v>
      </c>
      <c r="J267" s="32"/>
      <c r="K267" s="29">
        <f>Лист4!E265/1000</f>
        <v>0.193</v>
      </c>
      <c r="L267" s="33"/>
      <c r="M267" s="33"/>
    </row>
    <row r="268" spans="1:13" s="34" customFormat="1" ht="18.75" customHeight="1" x14ac:dyDescent="0.25">
      <c r="A268" s="23" t="str">
        <f>Лист4!A266</f>
        <v xml:space="preserve">Казанская (Кировский район) ул. д.116 </v>
      </c>
      <c r="B268" s="71" t="str">
        <f>Лист4!C266</f>
        <v>г. Астрахань</v>
      </c>
      <c r="C268" s="41">
        <f t="shared" si="8"/>
        <v>66.284177419354847</v>
      </c>
      <c r="D268" s="41">
        <f t="shared" si="9"/>
        <v>4.5713225806451616</v>
      </c>
      <c r="E268" s="30">
        <v>0</v>
      </c>
      <c r="F268" s="31">
        <v>4.5713225806451616</v>
      </c>
      <c r="G268" s="32">
        <v>0</v>
      </c>
      <c r="H268" s="32">
        <v>0</v>
      </c>
      <c r="I268" s="32">
        <v>0</v>
      </c>
      <c r="J268" s="32"/>
      <c r="K268" s="29">
        <f>Лист4!E266/1000</f>
        <v>70.855500000000006</v>
      </c>
      <c r="L268" s="33"/>
      <c r="M268" s="33"/>
    </row>
    <row r="269" spans="1:13" s="34" customFormat="1" ht="18.75" customHeight="1" x14ac:dyDescent="0.25">
      <c r="A269" s="23" t="str">
        <f>Лист4!A267</f>
        <v xml:space="preserve">Казанская (Кировский район) ул. д.117 </v>
      </c>
      <c r="B269" s="71" t="str">
        <f>Лист4!C267</f>
        <v>г. Астрахань</v>
      </c>
      <c r="C269" s="41">
        <f t="shared" si="8"/>
        <v>19.884458064516132</v>
      </c>
      <c r="D269" s="41">
        <f t="shared" si="9"/>
        <v>1.371341935483871</v>
      </c>
      <c r="E269" s="30">
        <v>0</v>
      </c>
      <c r="F269" s="31">
        <v>1.371341935483871</v>
      </c>
      <c r="G269" s="32">
        <v>0</v>
      </c>
      <c r="H269" s="32">
        <v>0</v>
      </c>
      <c r="I269" s="32">
        <v>0</v>
      </c>
      <c r="J269" s="32"/>
      <c r="K269" s="29">
        <f>Лист4!E267/1000</f>
        <v>21.255800000000001</v>
      </c>
      <c r="L269" s="33"/>
      <c r="M269" s="33"/>
    </row>
    <row r="270" spans="1:13" s="34" customFormat="1" ht="18.75" customHeight="1" x14ac:dyDescent="0.25">
      <c r="A270" s="23" t="str">
        <f>Лист4!A268</f>
        <v xml:space="preserve">Казанская (Кировский район) ул. д.119 </v>
      </c>
      <c r="B270" s="71" t="str">
        <f>Лист4!C268</f>
        <v>г. Астрахань</v>
      </c>
      <c r="C270" s="41">
        <f t="shared" si="8"/>
        <v>12.715845161290321</v>
      </c>
      <c r="D270" s="41">
        <f t="shared" si="9"/>
        <v>0.87695483870967739</v>
      </c>
      <c r="E270" s="30">
        <v>0</v>
      </c>
      <c r="F270" s="31">
        <v>0.87695483870967739</v>
      </c>
      <c r="G270" s="32">
        <v>0</v>
      </c>
      <c r="H270" s="32">
        <v>0</v>
      </c>
      <c r="I270" s="32">
        <v>0</v>
      </c>
      <c r="J270" s="32"/>
      <c r="K270" s="29">
        <f>Лист4!E268/1000</f>
        <v>13.592799999999999</v>
      </c>
      <c r="L270" s="33"/>
      <c r="M270" s="33"/>
    </row>
    <row r="271" spans="1:13" s="34" customFormat="1" ht="18.75" customHeight="1" x14ac:dyDescent="0.25">
      <c r="A271" s="23" t="str">
        <f>Лист4!A269</f>
        <v xml:space="preserve">Казанская (Кировский район) ул. д.120 </v>
      </c>
      <c r="B271" s="71" t="str">
        <f>Лист4!C269</f>
        <v>г. Астрахань</v>
      </c>
      <c r="C271" s="41">
        <f t="shared" si="8"/>
        <v>0</v>
      </c>
      <c r="D271" s="41">
        <f t="shared" si="9"/>
        <v>0</v>
      </c>
      <c r="E271" s="30">
        <v>0</v>
      </c>
      <c r="F271" s="31">
        <v>0</v>
      </c>
      <c r="G271" s="32">
        <v>0</v>
      </c>
      <c r="H271" s="32">
        <v>0</v>
      </c>
      <c r="I271" s="32">
        <v>0</v>
      </c>
      <c r="J271" s="32"/>
      <c r="K271" s="29">
        <f>Лист4!E269/1000</f>
        <v>0</v>
      </c>
      <c r="L271" s="33"/>
      <c r="M271" s="33"/>
    </row>
    <row r="272" spans="1:13" s="34" customFormat="1" ht="18.75" customHeight="1" x14ac:dyDescent="0.25">
      <c r="A272" s="23" t="str">
        <f>Лист4!A270</f>
        <v xml:space="preserve">Казанская (Кировский район) ул. д.124 </v>
      </c>
      <c r="B272" s="71" t="str">
        <f>Лист4!C270</f>
        <v>г. Астрахань</v>
      </c>
      <c r="C272" s="41">
        <f t="shared" si="8"/>
        <v>15.302645161290323</v>
      </c>
      <c r="D272" s="41">
        <f t="shared" si="9"/>
        <v>1.0553548387096774</v>
      </c>
      <c r="E272" s="30">
        <v>0</v>
      </c>
      <c r="F272" s="31">
        <v>1.0553548387096774</v>
      </c>
      <c r="G272" s="32">
        <v>0</v>
      </c>
      <c r="H272" s="32">
        <v>0</v>
      </c>
      <c r="I272" s="32">
        <v>0</v>
      </c>
      <c r="J272" s="32"/>
      <c r="K272" s="29">
        <f>Лист4!E270/1000</f>
        <v>16.358000000000001</v>
      </c>
      <c r="L272" s="33"/>
      <c r="M272" s="33"/>
    </row>
    <row r="273" spans="1:13" s="34" customFormat="1" ht="18.75" customHeight="1" x14ac:dyDescent="0.25">
      <c r="A273" s="23" t="str">
        <f>Лист4!A271</f>
        <v xml:space="preserve">Казанская (Кировский район) ул. д.131 </v>
      </c>
      <c r="B273" s="71" t="str">
        <f>Лист4!C271</f>
        <v>г. Астрахань</v>
      </c>
      <c r="C273" s="41">
        <f t="shared" si="8"/>
        <v>0</v>
      </c>
      <c r="D273" s="41">
        <f t="shared" si="9"/>
        <v>0</v>
      </c>
      <c r="E273" s="30">
        <v>0</v>
      </c>
      <c r="F273" s="31">
        <v>0</v>
      </c>
      <c r="G273" s="32">
        <v>0</v>
      </c>
      <c r="H273" s="32">
        <v>0</v>
      </c>
      <c r="I273" s="32">
        <v>0</v>
      </c>
      <c r="J273" s="32"/>
      <c r="K273" s="29">
        <f>Лист4!E271/1000</f>
        <v>0</v>
      </c>
      <c r="L273" s="33"/>
      <c r="M273" s="33"/>
    </row>
    <row r="274" spans="1:13" s="34" customFormat="1" ht="15" customHeight="1" x14ac:dyDescent="0.25">
      <c r="A274" s="23" t="str">
        <f>Лист4!A272</f>
        <v xml:space="preserve">Казанская (Кировский район) ул. д.137 </v>
      </c>
      <c r="B274" s="71" t="str">
        <f>Лист4!C272</f>
        <v>г. Астрахань</v>
      </c>
      <c r="C274" s="41">
        <f t="shared" si="8"/>
        <v>3.8745870967741936</v>
      </c>
      <c r="D274" s="41">
        <f t="shared" si="9"/>
        <v>0.26721290322580643</v>
      </c>
      <c r="E274" s="30">
        <v>0</v>
      </c>
      <c r="F274" s="31">
        <v>0.26721290322580643</v>
      </c>
      <c r="G274" s="32">
        <v>0</v>
      </c>
      <c r="H274" s="32">
        <v>0</v>
      </c>
      <c r="I274" s="32">
        <v>0</v>
      </c>
      <c r="J274" s="32"/>
      <c r="K274" s="29">
        <f>Лист4!E272/1000</f>
        <v>4.1417999999999999</v>
      </c>
      <c r="L274" s="33"/>
      <c r="M274" s="33"/>
    </row>
    <row r="275" spans="1:13" s="34" customFormat="1" ht="15" customHeight="1" x14ac:dyDescent="0.25">
      <c r="A275" s="23" t="str">
        <f>Лист4!A273</f>
        <v xml:space="preserve">Казанская (Кировский район) ул. д.20 </v>
      </c>
      <c r="B275" s="71" t="str">
        <f>Лист4!C273</f>
        <v>г. Астрахань</v>
      </c>
      <c r="C275" s="41">
        <f t="shared" si="8"/>
        <v>0.14930322580645161</v>
      </c>
      <c r="D275" s="41">
        <f t="shared" si="9"/>
        <v>1.0296774193548387E-2</v>
      </c>
      <c r="E275" s="30">
        <v>0</v>
      </c>
      <c r="F275" s="31">
        <v>1.0296774193548387E-2</v>
      </c>
      <c r="G275" s="32">
        <v>0</v>
      </c>
      <c r="H275" s="32">
        <v>0</v>
      </c>
      <c r="I275" s="32">
        <v>0</v>
      </c>
      <c r="J275" s="32"/>
      <c r="K275" s="29">
        <f>Лист4!E273/1000</f>
        <v>0.15959999999999999</v>
      </c>
      <c r="L275" s="33"/>
      <c r="M275" s="33"/>
    </row>
    <row r="276" spans="1:13" s="34" customFormat="1" ht="18.75" customHeight="1" x14ac:dyDescent="0.25">
      <c r="A276" s="23" t="str">
        <f>Лист4!A274</f>
        <v xml:space="preserve">Казанская (Кировский район) ул. д.41 </v>
      </c>
      <c r="B276" s="71" t="str">
        <f>Лист4!C274</f>
        <v>г. Астрахань</v>
      </c>
      <c r="C276" s="41">
        <f t="shared" si="8"/>
        <v>0</v>
      </c>
      <c r="D276" s="41">
        <f t="shared" si="9"/>
        <v>0</v>
      </c>
      <c r="E276" s="30">
        <v>0</v>
      </c>
      <c r="F276" s="31">
        <v>0</v>
      </c>
      <c r="G276" s="32">
        <v>0</v>
      </c>
      <c r="H276" s="32">
        <v>0</v>
      </c>
      <c r="I276" s="32">
        <v>0</v>
      </c>
      <c r="J276" s="32"/>
      <c r="K276" s="29">
        <f>Лист4!E274/1000</f>
        <v>0</v>
      </c>
      <c r="L276" s="33"/>
      <c r="M276" s="33"/>
    </row>
    <row r="277" spans="1:13" s="34" customFormat="1" ht="18.75" customHeight="1" x14ac:dyDescent="0.25">
      <c r="A277" s="23" t="str">
        <f>Лист4!A275</f>
        <v xml:space="preserve">Казанская (Кировский район) ул. д.43 </v>
      </c>
      <c r="B277" s="71" t="str">
        <f>Лист4!C275</f>
        <v>г. Астрахань</v>
      </c>
      <c r="C277" s="41">
        <f t="shared" si="8"/>
        <v>1.147183870967742</v>
      </c>
      <c r="D277" s="41">
        <f t="shared" si="9"/>
        <v>7.9116129032258065E-2</v>
      </c>
      <c r="E277" s="30">
        <v>0</v>
      </c>
      <c r="F277" s="31">
        <v>7.9116129032258065E-2</v>
      </c>
      <c r="G277" s="32">
        <v>0</v>
      </c>
      <c r="H277" s="32">
        <v>0</v>
      </c>
      <c r="I277" s="32">
        <v>0</v>
      </c>
      <c r="J277" s="32"/>
      <c r="K277" s="29">
        <f>Лист4!E275/1000</f>
        <v>1.2262999999999999</v>
      </c>
      <c r="L277" s="33"/>
      <c r="M277" s="33"/>
    </row>
    <row r="278" spans="1:13" s="34" customFormat="1" ht="18.75" customHeight="1" x14ac:dyDescent="0.25">
      <c r="A278" s="23" t="str">
        <f>Лист4!A276</f>
        <v xml:space="preserve">Казанская (Кировский район) ул. д.57 </v>
      </c>
      <c r="B278" s="71" t="str">
        <f>Лист4!C276</f>
        <v>г. Астрахань</v>
      </c>
      <c r="C278" s="41">
        <f t="shared" si="8"/>
        <v>10.336441935483872</v>
      </c>
      <c r="D278" s="41">
        <f t="shared" si="9"/>
        <v>0.7128580645161291</v>
      </c>
      <c r="E278" s="30">
        <v>0</v>
      </c>
      <c r="F278" s="31">
        <v>0.7128580645161291</v>
      </c>
      <c r="G278" s="32">
        <v>0</v>
      </c>
      <c r="H278" s="32">
        <v>0</v>
      </c>
      <c r="I278" s="32">
        <v>0</v>
      </c>
      <c r="J278" s="32"/>
      <c r="K278" s="29">
        <f>Лист4!E276/1000</f>
        <v>11.049300000000001</v>
      </c>
      <c r="L278" s="33"/>
      <c r="M278" s="33"/>
    </row>
    <row r="279" spans="1:13" s="34" customFormat="1" ht="18.75" customHeight="1" x14ac:dyDescent="0.25">
      <c r="A279" s="23" t="str">
        <f>Лист4!A277</f>
        <v xml:space="preserve">Казанская (Кировский район) ул. д.59 </v>
      </c>
      <c r="B279" s="71" t="str">
        <f>Лист4!C277</f>
        <v>г. Астрахань</v>
      </c>
      <c r="C279" s="41">
        <f t="shared" si="8"/>
        <v>29.197854838709677</v>
      </c>
      <c r="D279" s="41">
        <f t="shared" si="9"/>
        <v>2.0136451612903228</v>
      </c>
      <c r="E279" s="30">
        <v>0</v>
      </c>
      <c r="F279" s="31">
        <v>2.0136451612903228</v>
      </c>
      <c r="G279" s="32">
        <v>0</v>
      </c>
      <c r="H279" s="32">
        <v>0</v>
      </c>
      <c r="I279" s="32">
        <v>0</v>
      </c>
      <c r="J279" s="32"/>
      <c r="K279" s="29">
        <f>Лист4!E277/1000</f>
        <v>31.211500000000001</v>
      </c>
      <c r="L279" s="33"/>
      <c r="M279" s="33"/>
    </row>
    <row r="280" spans="1:13" s="34" customFormat="1" ht="18.75" customHeight="1" x14ac:dyDescent="0.25">
      <c r="A280" s="23" t="str">
        <f>Лист4!A278</f>
        <v xml:space="preserve">Казанская (Кировский район) ул. д.63 </v>
      </c>
      <c r="B280" s="71" t="str">
        <f>Лист4!C278</f>
        <v>г. Астрахань</v>
      </c>
      <c r="C280" s="41">
        <f t="shared" si="8"/>
        <v>25.357132258064517</v>
      </c>
      <c r="D280" s="41">
        <f t="shared" si="9"/>
        <v>1.7487677419354839</v>
      </c>
      <c r="E280" s="30">
        <v>0</v>
      </c>
      <c r="F280" s="31">
        <v>1.7487677419354839</v>
      </c>
      <c r="G280" s="32">
        <v>0</v>
      </c>
      <c r="H280" s="32">
        <v>0</v>
      </c>
      <c r="I280" s="32">
        <v>0</v>
      </c>
      <c r="J280" s="32"/>
      <c r="K280" s="29">
        <f>Лист4!E278/1000</f>
        <v>27.105900000000002</v>
      </c>
      <c r="L280" s="33"/>
      <c r="M280" s="33"/>
    </row>
    <row r="281" spans="1:13" s="34" customFormat="1" ht="18.75" customHeight="1" x14ac:dyDescent="0.25">
      <c r="A281" s="23" t="str">
        <f>Лист4!A279</f>
        <v xml:space="preserve">Калинина ул. д.17 </v>
      </c>
      <c r="B281" s="71" t="str">
        <f>Лист4!C279</f>
        <v>г. Астрахань</v>
      </c>
      <c r="C281" s="41">
        <f t="shared" si="8"/>
        <v>0</v>
      </c>
      <c r="D281" s="41">
        <f t="shared" si="9"/>
        <v>0</v>
      </c>
      <c r="E281" s="30">
        <v>0</v>
      </c>
      <c r="F281" s="31">
        <v>0</v>
      </c>
      <c r="G281" s="32">
        <v>0</v>
      </c>
      <c r="H281" s="32">
        <v>0</v>
      </c>
      <c r="I281" s="32">
        <v>0</v>
      </c>
      <c r="J281" s="32"/>
      <c r="K281" s="29">
        <f>Лист4!E279/1000</f>
        <v>0</v>
      </c>
      <c r="L281" s="33"/>
      <c r="M281" s="33"/>
    </row>
    <row r="282" spans="1:13" s="34" customFormat="1" ht="18.75" customHeight="1" x14ac:dyDescent="0.25">
      <c r="A282" s="23" t="str">
        <f>Лист4!A280</f>
        <v xml:space="preserve">Калинина ул. д.2 </v>
      </c>
      <c r="B282" s="71" t="str">
        <f>Лист4!C280</f>
        <v>г. Астрахань</v>
      </c>
      <c r="C282" s="41">
        <f t="shared" si="8"/>
        <v>0</v>
      </c>
      <c r="D282" s="41">
        <f t="shared" si="9"/>
        <v>0</v>
      </c>
      <c r="E282" s="30">
        <v>0</v>
      </c>
      <c r="F282" s="31">
        <v>0</v>
      </c>
      <c r="G282" s="32">
        <v>0</v>
      </c>
      <c r="H282" s="32">
        <v>0</v>
      </c>
      <c r="I282" s="32">
        <v>0</v>
      </c>
      <c r="J282" s="32"/>
      <c r="K282" s="29">
        <f>Лист4!E280/1000</f>
        <v>0</v>
      </c>
      <c r="L282" s="33"/>
      <c r="M282" s="33"/>
    </row>
    <row r="283" spans="1:13" s="34" customFormat="1" ht="18.75" customHeight="1" x14ac:dyDescent="0.25">
      <c r="A283" s="23" t="str">
        <f>Лист4!A281</f>
        <v xml:space="preserve">Калинина ул. д.24 </v>
      </c>
      <c r="B283" s="71" t="str">
        <f>Лист4!C281</f>
        <v>г. Астрахань</v>
      </c>
      <c r="C283" s="41">
        <f t="shared" si="8"/>
        <v>11.25574193548387</v>
      </c>
      <c r="D283" s="41">
        <f t="shared" si="9"/>
        <v>0.776258064516129</v>
      </c>
      <c r="E283" s="30">
        <v>0</v>
      </c>
      <c r="F283" s="31">
        <v>0.776258064516129</v>
      </c>
      <c r="G283" s="32">
        <v>0</v>
      </c>
      <c r="H283" s="32">
        <v>0</v>
      </c>
      <c r="I283" s="32">
        <v>0</v>
      </c>
      <c r="J283" s="32"/>
      <c r="K283" s="29">
        <f>Лист4!E281/1000</f>
        <v>12.032</v>
      </c>
      <c r="L283" s="33"/>
      <c r="M283" s="33"/>
    </row>
    <row r="284" spans="1:13" s="34" customFormat="1" ht="18.75" customHeight="1" x14ac:dyDescent="0.25">
      <c r="A284" s="23" t="str">
        <f>Лист4!A282</f>
        <v xml:space="preserve">Калинина ул. д.29 </v>
      </c>
      <c r="B284" s="71" t="str">
        <f>Лист4!C282</f>
        <v>г. Астрахань</v>
      </c>
      <c r="C284" s="41">
        <f t="shared" si="8"/>
        <v>30.726435483870969</v>
      </c>
      <c r="D284" s="41">
        <f t="shared" si="9"/>
        <v>2.1190645161290322</v>
      </c>
      <c r="E284" s="30">
        <v>0</v>
      </c>
      <c r="F284" s="31">
        <v>2.1190645161290322</v>
      </c>
      <c r="G284" s="32">
        <v>0</v>
      </c>
      <c r="H284" s="32">
        <v>0</v>
      </c>
      <c r="I284" s="32">
        <v>0</v>
      </c>
      <c r="J284" s="32"/>
      <c r="K284" s="29">
        <f>Лист4!E282/1000</f>
        <v>32.845500000000001</v>
      </c>
      <c r="L284" s="33"/>
      <c r="M284" s="33"/>
    </row>
    <row r="285" spans="1:13" s="34" customFormat="1" ht="18.75" customHeight="1" x14ac:dyDescent="0.25">
      <c r="A285" s="23" t="str">
        <f>Лист4!A283</f>
        <v xml:space="preserve">Калинина ул. д.30/60 </v>
      </c>
      <c r="B285" s="71" t="str">
        <f>Лист4!C283</f>
        <v>г. Астрахань</v>
      </c>
      <c r="C285" s="41">
        <f t="shared" si="8"/>
        <v>652.7323648387096</v>
      </c>
      <c r="D285" s="41">
        <f t="shared" si="9"/>
        <v>45.016025161290315</v>
      </c>
      <c r="E285" s="30">
        <v>0</v>
      </c>
      <c r="F285" s="31">
        <v>45.016025161290315</v>
      </c>
      <c r="G285" s="32">
        <v>0</v>
      </c>
      <c r="H285" s="32">
        <v>0</v>
      </c>
      <c r="I285" s="32">
        <v>0</v>
      </c>
      <c r="J285" s="32"/>
      <c r="K285" s="29">
        <f>Лист4!E283/1000</f>
        <v>697.74838999999986</v>
      </c>
      <c r="L285" s="33"/>
      <c r="M285" s="33"/>
    </row>
    <row r="286" spans="1:13" s="34" customFormat="1" ht="25.5" customHeight="1" x14ac:dyDescent="0.25">
      <c r="A286" s="23" t="str">
        <f>Лист4!A284</f>
        <v xml:space="preserve">Калинина ул. д.33 </v>
      </c>
      <c r="B286" s="71" t="str">
        <f>Лист4!C284</f>
        <v>г. Астрахань</v>
      </c>
      <c r="C286" s="41">
        <f t="shared" si="8"/>
        <v>0.5423</v>
      </c>
      <c r="D286" s="41">
        <f t="shared" si="9"/>
        <v>3.7400000000000003E-2</v>
      </c>
      <c r="E286" s="30">
        <v>0</v>
      </c>
      <c r="F286" s="31">
        <v>3.7400000000000003E-2</v>
      </c>
      <c r="G286" s="32">
        <v>0</v>
      </c>
      <c r="H286" s="32">
        <v>0</v>
      </c>
      <c r="I286" s="32">
        <v>0</v>
      </c>
      <c r="J286" s="32"/>
      <c r="K286" s="29">
        <f>Лист4!E284/1000</f>
        <v>0.57969999999999999</v>
      </c>
      <c r="L286" s="33"/>
      <c r="M286" s="33"/>
    </row>
    <row r="287" spans="1:13" s="34" customFormat="1" ht="18.75" customHeight="1" x14ac:dyDescent="0.25">
      <c r="A287" s="23" t="str">
        <f>Лист4!A285</f>
        <v xml:space="preserve">Калинина ул. д.36 </v>
      </c>
      <c r="B287" s="71" t="str">
        <f>Лист4!C285</f>
        <v>г. Астрахань</v>
      </c>
      <c r="C287" s="41">
        <f t="shared" si="8"/>
        <v>7.0292258064516133</v>
      </c>
      <c r="D287" s="41">
        <f t="shared" si="9"/>
        <v>0.48477419354838713</v>
      </c>
      <c r="E287" s="30">
        <v>0</v>
      </c>
      <c r="F287" s="31">
        <v>0.48477419354838713</v>
      </c>
      <c r="G287" s="32">
        <v>0</v>
      </c>
      <c r="H287" s="32">
        <v>0</v>
      </c>
      <c r="I287" s="32">
        <v>0</v>
      </c>
      <c r="J287" s="32"/>
      <c r="K287" s="29">
        <f>Лист4!E285/1000</f>
        <v>7.5140000000000002</v>
      </c>
      <c r="L287" s="33"/>
      <c r="M287" s="33"/>
    </row>
    <row r="288" spans="1:13" s="34" customFormat="1" ht="18.75" customHeight="1" x14ac:dyDescent="0.25">
      <c r="A288" s="23" t="str">
        <f>Лист4!A286</f>
        <v xml:space="preserve">Калинина ул. д.36А </v>
      </c>
      <c r="B288" s="71" t="str">
        <f>Лист4!C286</f>
        <v>г. Астрахань</v>
      </c>
      <c r="C288" s="41">
        <f t="shared" si="8"/>
        <v>9.1871999999999989</v>
      </c>
      <c r="D288" s="41">
        <f t="shared" si="9"/>
        <v>0.63359999999999994</v>
      </c>
      <c r="E288" s="30">
        <v>0</v>
      </c>
      <c r="F288" s="31">
        <v>0.63359999999999994</v>
      </c>
      <c r="G288" s="32">
        <v>0</v>
      </c>
      <c r="H288" s="32">
        <v>0</v>
      </c>
      <c r="I288" s="32">
        <v>0</v>
      </c>
      <c r="J288" s="32"/>
      <c r="K288" s="29">
        <f>Лист4!E286/1000</f>
        <v>9.8207999999999984</v>
      </c>
      <c r="L288" s="33"/>
      <c r="M288" s="33"/>
    </row>
    <row r="289" spans="1:13" s="34" customFormat="1" ht="18.75" customHeight="1" x14ac:dyDescent="0.25">
      <c r="A289" s="23" t="str">
        <f>Лист4!A287</f>
        <v xml:space="preserve">Калинина ул. д.38 </v>
      </c>
      <c r="B289" s="71" t="str">
        <f>Лист4!C287</f>
        <v>г. Астрахань</v>
      </c>
      <c r="C289" s="41">
        <f t="shared" si="8"/>
        <v>31.551064516129028</v>
      </c>
      <c r="D289" s="41">
        <f t="shared" si="9"/>
        <v>2.1759354838709677</v>
      </c>
      <c r="E289" s="30">
        <v>0</v>
      </c>
      <c r="F289" s="31">
        <v>2.1759354838709677</v>
      </c>
      <c r="G289" s="32">
        <v>0</v>
      </c>
      <c r="H289" s="32">
        <v>0</v>
      </c>
      <c r="I289" s="32">
        <v>0</v>
      </c>
      <c r="J289" s="32"/>
      <c r="K289" s="29">
        <f>Лист4!E287/1000</f>
        <v>33.726999999999997</v>
      </c>
      <c r="L289" s="33"/>
      <c r="M289" s="33"/>
    </row>
    <row r="290" spans="1:13" s="34" customFormat="1" ht="18.75" customHeight="1" x14ac:dyDescent="0.25">
      <c r="A290" s="23" t="str">
        <f>Лист4!A288</f>
        <v xml:space="preserve">Калинина ул. д.40 </v>
      </c>
      <c r="B290" s="71" t="str">
        <f>Лист4!C288</f>
        <v>г. Астрахань</v>
      </c>
      <c r="C290" s="41">
        <f t="shared" si="8"/>
        <v>0</v>
      </c>
      <c r="D290" s="41">
        <f t="shared" si="9"/>
        <v>0</v>
      </c>
      <c r="E290" s="30">
        <v>0</v>
      </c>
      <c r="F290" s="31">
        <v>0</v>
      </c>
      <c r="G290" s="32">
        <v>0</v>
      </c>
      <c r="H290" s="32">
        <v>0</v>
      </c>
      <c r="I290" s="32">
        <v>0</v>
      </c>
      <c r="J290" s="32"/>
      <c r="K290" s="29">
        <f>Лист4!E288/1000</f>
        <v>0</v>
      </c>
      <c r="L290" s="33"/>
      <c r="M290" s="33"/>
    </row>
    <row r="291" spans="1:13" s="34" customFormat="1" ht="18.75" customHeight="1" x14ac:dyDescent="0.25">
      <c r="A291" s="23" t="str">
        <f>Лист4!A289</f>
        <v xml:space="preserve">Калинина ул. д.42 </v>
      </c>
      <c r="B291" s="71" t="str">
        <f>Лист4!C289</f>
        <v>г. Астрахань</v>
      </c>
      <c r="C291" s="41">
        <f t="shared" si="8"/>
        <v>58.960639032258065</v>
      </c>
      <c r="D291" s="41">
        <f t="shared" si="9"/>
        <v>4.0662509677419356</v>
      </c>
      <c r="E291" s="30">
        <v>0</v>
      </c>
      <c r="F291" s="31">
        <v>4.0662509677419356</v>
      </c>
      <c r="G291" s="32">
        <v>0</v>
      </c>
      <c r="H291" s="32">
        <v>0</v>
      </c>
      <c r="I291" s="32">
        <v>0</v>
      </c>
      <c r="J291" s="32"/>
      <c r="K291" s="29">
        <f>Лист4!E289/1000</f>
        <v>63.026890000000002</v>
      </c>
      <c r="L291" s="33"/>
      <c r="M291" s="33"/>
    </row>
    <row r="292" spans="1:13" s="34" customFormat="1" ht="18.75" customHeight="1" x14ac:dyDescent="0.25">
      <c r="A292" s="23" t="str">
        <f>Лист4!A290</f>
        <v xml:space="preserve">Калинина ул. д.45 </v>
      </c>
      <c r="B292" s="71" t="str">
        <f>Лист4!C290</f>
        <v>г. Астрахань</v>
      </c>
      <c r="C292" s="41">
        <f t="shared" si="8"/>
        <v>0</v>
      </c>
      <c r="D292" s="41">
        <f t="shared" si="9"/>
        <v>0</v>
      </c>
      <c r="E292" s="30">
        <v>0</v>
      </c>
      <c r="F292" s="31">
        <v>0</v>
      </c>
      <c r="G292" s="32">
        <v>0</v>
      </c>
      <c r="H292" s="32">
        <v>0</v>
      </c>
      <c r="I292" s="32">
        <v>0</v>
      </c>
      <c r="J292" s="32"/>
      <c r="K292" s="29">
        <f>Лист4!E290/1000</f>
        <v>0</v>
      </c>
      <c r="L292" s="33"/>
      <c r="M292" s="33"/>
    </row>
    <row r="293" spans="1:13" s="34" customFormat="1" ht="18.75" customHeight="1" x14ac:dyDescent="0.25">
      <c r="A293" s="23" t="str">
        <f>Лист4!A291</f>
        <v xml:space="preserve">Калинина ул. д.48 </v>
      </c>
      <c r="B293" s="71" t="str">
        <f>Лист4!C291</f>
        <v>г. Астрахань</v>
      </c>
      <c r="C293" s="41">
        <f t="shared" si="8"/>
        <v>10.593232258064514</v>
      </c>
      <c r="D293" s="41">
        <f t="shared" si="9"/>
        <v>0.73056774193548379</v>
      </c>
      <c r="E293" s="30">
        <v>0</v>
      </c>
      <c r="F293" s="31">
        <v>0.73056774193548379</v>
      </c>
      <c r="G293" s="32">
        <v>0</v>
      </c>
      <c r="H293" s="32">
        <v>0</v>
      </c>
      <c r="I293" s="32">
        <v>0</v>
      </c>
      <c r="J293" s="32"/>
      <c r="K293" s="29">
        <f>Лист4!E291/1000</f>
        <v>11.323799999999999</v>
      </c>
      <c r="L293" s="33"/>
      <c r="M293" s="33"/>
    </row>
    <row r="294" spans="1:13" s="34" customFormat="1" ht="18.75" customHeight="1" x14ac:dyDescent="0.25">
      <c r="A294" s="23" t="str">
        <f>Лист4!A292</f>
        <v xml:space="preserve">Калинина ул. д.69 </v>
      </c>
      <c r="B294" s="71" t="str">
        <f>Лист4!C292</f>
        <v>г. Астрахань</v>
      </c>
      <c r="C294" s="41">
        <f t="shared" si="8"/>
        <v>0.31432258064516133</v>
      </c>
      <c r="D294" s="41">
        <f t="shared" si="9"/>
        <v>2.167741935483871E-2</v>
      </c>
      <c r="E294" s="30">
        <v>0</v>
      </c>
      <c r="F294" s="31">
        <v>2.167741935483871E-2</v>
      </c>
      <c r="G294" s="32">
        <v>0</v>
      </c>
      <c r="H294" s="32">
        <v>0</v>
      </c>
      <c r="I294" s="32">
        <v>0</v>
      </c>
      <c r="J294" s="32"/>
      <c r="K294" s="29">
        <f>Лист4!E292/1000</f>
        <v>0.33600000000000002</v>
      </c>
      <c r="L294" s="33"/>
      <c r="M294" s="33"/>
    </row>
    <row r="295" spans="1:13" s="34" customFormat="1" ht="18.75" customHeight="1" x14ac:dyDescent="0.25">
      <c r="A295" s="23" t="str">
        <f>Лист4!A293</f>
        <v xml:space="preserve">Карла Маркса пл д.1 </v>
      </c>
      <c r="B295" s="71" t="str">
        <f>Лист4!C293</f>
        <v>г. Астрахань</v>
      </c>
      <c r="C295" s="41">
        <f t="shared" si="8"/>
        <v>0</v>
      </c>
      <c r="D295" s="41">
        <f t="shared" si="9"/>
        <v>0</v>
      </c>
      <c r="E295" s="30">
        <v>0</v>
      </c>
      <c r="F295" s="31">
        <v>0</v>
      </c>
      <c r="G295" s="32">
        <v>0</v>
      </c>
      <c r="H295" s="32">
        <v>0</v>
      </c>
      <c r="I295" s="32">
        <v>0</v>
      </c>
      <c r="J295" s="32"/>
      <c r="K295" s="29">
        <f>Лист4!E293/1000</f>
        <v>0</v>
      </c>
      <c r="L295" s="33"/>
      <c r="M295" s="33"/>
    </row>
    <row r="296" spans="1:13" s="34" customFormat="1" ht="25.5" customHeight="1" x14ac:dyDescent="0.25">
      <c r="A296" s="23" t="str">
        <f>Лист4!A294</f>
        <v xml:space="preserve">Карла Маркса пл д.21 </v>
      </c>
      <c r="B296" s="71" t="str">
        <f>Лист4!C294</f>
        <v>г. Астрахань</v>
      </c>
      <c r="C296" s="41">
        <f t="shared" si="8"/>
        <v>1415.7027290322585</v>
      </c>
      <c r="D296" s="41">
        <f t="shared" si="9"/>
        <v>97.634670967741968</v>
      </c>
      <c r="E296" s="30">
        <v>0</v>
      </c>
      <c r="F296" s="31">
        <v>97.634670967741968</v>
      </c>
      <c r="G296" s="32">
        <v>0</v>
      </c>
      <c r="H296" s="32">
        <v>0</v>
      </c>
      <c r="I296" s="32">
        <v>0</v>
      </c>
      <c r="J296" s="32"/>
      <c r="K296" s="29">
        <f>Лист4!E294/1000</f>
        <v>1513.3374000000006</v>
      </c>
      <c r="L296" s="33"/>
      <c r="M296" s="33"/>
    </row>
    <row r="297" spans="1:13" s="34" customFormat="1" ht="18.75" customHeight="1" x14ac:dyDescent="0.25">
      <c r="A297" s="23" t="str">
        <f>Лист4!A295</f>
        <v xml:space="preserve">Карла Маркса пл д.23 </v>
      </c>
      <c r="B297" s="71" t="str">
        <f>Лист4!C295</f>
        <v>г. Астрахань</v>
      </c>
      <c r="C297" s="41">
        <f t="shared" si="8"/>
        <v>889.06608741935463</v>
      </c>
      <c r="D297" s="41">
        <f t="shared" si="9"/>
        <v>61.314902580645146</v>
      </c>
      <c r="E297" s="30">
        <v>0</v>
      </c>
      <c r="F297" s="31">
        <v>61.314902580645146</v>
      </c>
      <c r="G297" s="32">
        <v>0</v>
      </c>
      <c r="H297" s="32">
        <v>0</v>
      </c>
      <c r="I297" s="32">
        <v>0</v>
      </c>
      <c r="J297" s="32"/>
      <c r="K297" s="29">
        <f>Лист4!E295/1000</f>
        <v>950.38098999999977</v>
      </c>
      <c r="L297" s="33"/>
      <c r="M297" s="33"/>
    </row>
    <row r="298" spans="1:13" s="34" customFormat="1" ht="18.75" customHeight="1" x14ac:dyDescent="0.25">
      <c r="A298" s="23" t="str">
        <f>Лист4!A296</f>
        <v xml:space="preserve">Карла Маркса пл д.3 </v>
      </c>
      <c r="B298" s="71" t="str">
        <f>Лист4!C296</f>
        <v>г. Астрахань</v>
      </c>
      <c r="C298" s="41">
        <f t="shared" si="8"/>
        <v>1385.5621964516124</v>
      </c>
      <c r="D298" s="41">
        <f t="shared" si="9"/>
        <v>95.556013548387057</v>
      </c>
      <c r="E298" s="30">
        <v>0</v>
      </c>
      <c r="F298" s="31">
        <v>95.556013548387057</v>
      </c>
      <c r="G298" s="32">
        <v>0</v>
      </c>
      <c r="H298" s="32">
        <v>0</v>
      </c>
      <c r="I298" s="32">
        <v>0</v>
      </c>
      <c r="J298" s="32"/>
      <c r="K298" s="29">
        <f>Лист4!E296/1000</f>
        <v>1481.1182099999994</v>
      </c>
      <c r="L298" s="33"/>
      <c r="M298" s="33"/>
    </row>
    <row r="299" spans="1:13" s="34" customFormat="1" ht="25.5" customHeight="1" x14ac:dyDescent="0.25">
      <c r="A299" s="23" t="str">
        <f>Лист4!A297</f>
        <v xml:space="preserve">Карла Маркса пл д.33 - корп. 1 </v>
      </c>
      <c r="B299" s="71" t="str">
        <f>Лист4!C297</f>
        <v>г. Астрахань</v>
      </c>
      <c r="C299" s="41">
        <f t="shared" si="8"/>
        <v>1490.5304000000001</v>
      </c>
      <c r="D299" s="41">
        <f t="shared" si="9"/>
        <v>102.79520000000001</v>
      </c>
      <c r="E299" s="30">
        <v>0</v>
      </c>
      <c r="F299" s="31">
        <v>102.79520000000001</v>
      </c>
      <c r="G299" s="32">
        <v>0</v>
      </c>
      <c r="H299" s="32">
        <v>0</v>
      </c>
      <c r="I299" s="32">
        <v>0</v>
      </c>
      <c r="J299" s="32"/>
      <c r="K299" s="29">
        <f>Лист4!E297/1000</f>
        <v>1593.3256000000001</v>
      </c>
      <c r="L299" s="33"/>
      <c r="M299" s="33"/>
    </row>
    <row r="300" spans="1:13" s="34" customFormat="1" ht="18.75" customHeight="1" x14ac:dyDescent="0.25">
      <c r="A300" s="23" t="str">
        <f>Лист4!A298</f>
        <v xml:space="preserve">Карла Маркса пл д.5 </v>
      </c>
      <c r="B300" s="71" t="str">
        <f>Лист4!C298</f>
        <v>г. Астрахань</v>
      </c>
      <c r="C300" s="41">
        <f t="shared" si="8"/>
        <v>1854.4232232258064</v>
      </c>
      <c r="D300" s="41">
        <f t="shared" si="9"/>
        <v>127.89125677419355</v>
      </c>
      <c r="E300" s="30">
        <v>0</v>
      </c>
      <c r="F300" s="31">
        <v>127.89125677419355</v>
      </c>
      <c r="G300" s="32">
        <v>0</v>
      </c>
      <c r="H300" s="32">
        <v>0</v>
      </c>
      <c r="I300" s="32">
        <v>0</v>
      </c>
      <c r="J300" s="32"/>
      <c r="K300" s="29">
        <f>Лист4!E298/1000</f>
        <v>1982.31448</v>
      </c>
      <c r="L300" s="33"/>
      <c r="M300" s="33"/>
    </row>
    <row r="301" spans="1:13" s="34" customFormat="1" ht="18.75" customHeight="1" x14ac:dyDescent="0.25">
      <c r="A301" s="23" t="str">
        <f>Лист4!A299</f>
        <v xml:space="preserve">Каховского ул. д.1 </v>
      </c>
      <c r="B301" s="71" t="str">
        <f>Лист4!C299</f>
        <v>г. Астрахань</v>
      </c>
      <c r="C301" s="41">
        <f t="shared" si="8"/>
        <v>0</v>
      </c>
      <c r="D301" s="41">
        <f t="shared" si="9"/>
        <v>0</v>
      </c>
      <c r="E301" s="30">
        <v>0</v>
      </c>
      <c r="F301" s="31">
        <v>0</v>
      </c>
      <c r="G301" s="32">
        <v>0</v>
      </c>
      <c r="H301" s="32">
        <v>0</v>
      </c>
      <c r="I301" s="32">
        <v>0</v>
      </c>
      <c r="J301" s="32"/>
      <c r="K301" s="29">
        <f>Лист4!E299/1000</f>
        <v>0</v>
      </c>
      <c r="L301" s="33"/>
      <c r="M301" s="33"/>
    </row>
    <row r="302" spans="1:13" s="34" customFormat="1" ht="25.5" customHeight="1" x14ac:dyDescent="0.25">
      <c r="A302" s="23" t="str">
        <f>Лист4!A300</f>
        <v xml:space="preserve">Каховского ул. д.1/4 </v>
      </c>
      <c r="B302" s="71" t="str">
        <f>Лист4!C300</f>
        <v>г. Астрахань</v>
      </c>
      <c r="C302" s="41">
        <f t="shared" si="8"/>
        <v>2.8603354838709678</v>
      </c>
      <c r="D302" s="41">
        <f t="shared" si="9"/>
        <v>0.19726451612903226</v>
      </c>
      <c r="E302" s="30">
        <v>0</v>
      </c>
      <c r="F302" s="31">
        <v>0.19726451612903226</v>
      </c>
      <c r="G302" s="32">
        <v>0</v>
      </c>
      <c r="H302" s="32">
        <v>0</v>
      </c>
      <c r="I302" s="32">
        <v>0</v>
      </c>
      <c r="J302" s="32"/>
      <c r="K302" s="29">
        <f>Лист4!E300/1000</f>
        <v>3.0575999999999999</v>
      </c>
      <c r="L302" s="33"/>
      <c r="M302" s="33"/>
    </row>
    <row r="303" spans="1:13" s="34" customFormat="1" ht="18.75" customHeight="1" x14ac:dyDescent="0.25">
      <c r="A303" s="23" t="str">
        <f>Лист4!A301</f>
        <v xml:space="preserve">Каховского ул. д.24 </v>
      </c>
      <c r="B303" s="71" t="str">
        <f>Лист4!C301</f>
        <v>г. Астрахань</v>
      </c>
      <c r="C303" s="41">
        <f t="shared" si="8"/>
        <v>1.0900258064516128</v>
      </c>
      <c r="D303" s="41">
        <f t="shared" si="9"/>
        <v>7.51741935483871E-2</v>
      </c>
      <c r="E303" s="30">
        <v>0</v>
      </c>
      <c r="F303" s="31">
        <v>7.51741935483871E-2</v>
      </c>
      <c r="G303" s="32">
        <v>0</v>
      </c>
      <c r="H303" s="32">
        <v>0</v>
      </c>
      <c r="I303" s="32">
        <v>0</v>
      </c>
      <c r="J303" s="32"/>
      <c r="K303" s="29">
        <f>Лист4!E301/1000</f>
        <v>1.1652</v>
      </c>
      <c r="L303" s="33"/>
      <c r="M303" s="33"/>
    </row>
    <row r="304" spans="1:13" s="34" customFormat="1" ht="18.75" customHeight="1" x14ac:dyDescent="0.25">
      <c r="A304" s="23" t="str">
        <f>Лист4!A302</f>
        <v xml:space="preserve">Кибальчича ул. д.3 </v>
      </c>
      <c r="B304" s="71" t="str">
        <f>Лист4!C302</f>
        <v>г. Астрахань</v>
      </c>
      <c r="C304" s="41">
        <f t="shared" si="8"/>
        <v>34.679229032258064</v>
      </c>
      <c r="D304" s="41">
        <f t="shared" si="9"/>
        <v>2.3916709677419354</v>
      </c>
      <c r="E304" s="30">
        <v>0</v>
      </c>
      <c r="F304" s="31">
        <v>2.3916709677419354</v>
      </c>
      <c r="G304" s="32">
        <v>0</v>
      </c>
      <c r="H304" s="32">
        <v>0</v>
      </c>
      <c r="I304" s="32">
        <v>0</v>
      </c>
      <c r="J304" s="32"/>
      <c r="K304" s="29">
        <f>Лист4!E302/1000</f>
        <v>37.070900000000002</v>
      </c>
      <c r="L304" s="33"/>
      <c r="M304" s="33"/>
    </row>
    <row r="305" spans="1:13" s="34" customFormat="1" ht="18.75" customHeight="1" x14ac:dyDescent="0.25">
      <c r="A305" s="23" t="str">
        <f>Лист4!A303</f>
        <v>Кирова ул. д.12 пом.032</v>
      </c>
      <c r="B305" s="71" t="str">
        <f>Лист4!C303</f>
        <v>г. Астрахань</v>
      </c>
      <c r="C305" s="41">
        <f t="shared" si="8"/>
        <v>120.01476</v>
      </c>
      <c r="D305" s="41">
        <f t="shared" si="9"/>
        <v>8.2768800000000002</v>
      </c>
      <c r="E305" s="30">
        <v>0</v>
      </c>
      <c r="F305" s="31">
        <v>8.2768800000000002</v>
      </c>
      <c r="G305" s="32">
        <v>0</v>
      </c>
      <c r="H305" s="32">
        <v>0</v>
      </c>
      <c r="I305" s="32">
        <v>0</v>
      </c>
      <c r="J305" s="32"/>
      <c r="K305" s="29">
        <f>Лист4!E303/1000</f>
        <v>128.29164</v>
      </c>
      <c r="L305" s="33"/>
      <c r="M305" s="33"/>
    </row>
    <row r="306" spans="1:13" s="34" customFormat="1" ht="18.75" customHeight="1" x14ac:dyDescent="0.25">
      <c r="A306" s="23" t="str">
        <f>Лист4!A304</f>
        <v xml:space="preserve">Кирова ул. д.17 </v>
      </c>
      <c r="B306" s="71" t="str">
        <f>Лист4!C304</f>
        <v>г. Астрахань</v>
      </c>
      <c r="C306" s="41">
        <f t="shared" si="8"/>
        <v>38.79451612903226</v>
      </c>
      <c r="D306" s="41">
        <f t="shared" si="9"/>
        <v>2.6754838709677418</v>
      </c>
      <c r="E306" s="30">
        <v>0</v>
      </c>
      <c r="F306" s="31">
        <v>2.6754838709677418</v>
      </c>
      <c r="G306" s="32">
        <v>0</v>
      </c>
      <c r="H306" s="32">
        <v>0</v>
      </c>
      <c r="I306" s="32">
        <v>0</v>
      </c>
      <c r="J306" s="32"/>
      <c r="K306" s="29">
        <f>Лист4!E304/1000</f>
        <v>41.47</v>
      </c>
      <c r="L306" s="33"/>
      <c r="M306" s="33"/>
    </row>
    <row r="307" spans="1:13" s="34" customFormat="1" ht="18.75" customHeight="1" x14ac:dyDescent="0.25">
      <c r="A307" s="23" t="str">
        <f>Лист4!A305</f>
        <v xml:space="preserve">Кирова ул. д.20 </v>
      </c>
      <c r="B307" s="71" t="str">
        <f>Лист4!C305</f>
        <v>г. Астрахань</v>
      </c>
      <c r="C307" s="41">
        <f t="shared" si="8"/>
        <v>495.85584516129035</v>
      </c>
      <c r="D307" s="41">
        <f t="shared" si="9"/>
        <v>34.196954838709679</v>
      </c>
      <c r="E307" s="30">
        <v>0</v>
      </c>
      <c r="F307" s="31">
        <v>34.196954838709679</v>
      </c>
      <c r="G307" s="32">
        <v>0</v>
      </c>
      <c r="H307" s="32">
        <v>0</v>
      </c>
      <c r="I307" s="32">
        <v>0</v>
      </c>
      <c r="J307" s="32"/>
      <c r="K307" s="29">
        <f>Лист4!E305/1000</f>
        <v>530.05280000000005</v>
      </c>
      <c r="L307" s="33"/>
      <c r="M307" s="33"/>
    </row>
    <row r="308" spans="1:13" s="34" customFormat="1" ht="18.75" customHeight="1" x14ac:dyDescent="0.25">
      <c r="A308" s="23" t="str">
        <f>Лист4!A306</f>
        <v xml:space="preserve">Кирова ул. д.22 </v>
      </c>
      <c r="B308" s="71" t="str">
        <f>Лист4!C306</f>
        <v>г. Астрахань</v>
      </c>
      <c r="C308" s="41">
        <f t="shared" si="8"/>
        <v>133.79552258064516</v>
      </c>
      <c r="D308" s="41">
        <f t="shared" si="9"/>
        <v>9.2272774193548379</v>
      </c>
      <c r="E308" s="30">
        <v>0</v>
      </c>
      <c r="F308" s="31">
        <v>9.2272774193548379</v>
      </c>
      <c r="G308" s="32">
        <v>0</v>
      </c>
      <c r="H308" s="32">
        <v>0</v>
      </c>
      <c r="I308" s="32">
        <v>0</v>
      </c>
      <c r="J308" s="32"/>
      <c r="K308" s="29">
        <f>Лист4!E306/1000</f>
        <v>143.02279999999999</v>
      </c>
      <c r="L308" s="33"/>
      <c r="M308" s="33"/>
    </row>
    <row r="309" spans="1:13" s="34" customFormat="1" ht="18.75" customHeight="1" x14ac:dyDescent="0.25">
      <c r="A309" s="23" t="str">
        <f>Лист4!A307</f>
        <v xml:space="preserve">Кирова ул. д.24 </v>
      </c>
      <c r="B309" s="71" t="str">
        <f>Лист4!C307</f>
        <v>г. Астрахань</v>
      </c>
      <c r="C309" s="41">
        <f t="shared" si="8"/>
        <v>0</v>
      </c>
      <c r="D309" s="41">
        <f t="shared" si="9"/>
        <v>0</v>
      </c>
      <c r="E309" s="30">
        <v>0</v>
      </c>
      <c r="F309" s="31">
        <v>0</v>
      </c>
      <c r="G309" s="32">
        <v>0</v>
      </c>
      <c r="H309" s="32">
        <v>0</v>
      </c>
      <c r="I309" s="32">
        <v>0</v>
      </c>
      <c r="J309" s="32"/>
      <c r="K309" s="29">
        <f>Лист4!E307/1000</f>
        <v>0</v>
      </c>
      <c r="L309" s="33"/>
      <c r="M309" s="33"/>
    </row>
    <row r="310" spans="1:13" s="34" customFormat="1" ht="18.75" customHeight="1" x14ac:dyDescent="0.25">
      <c r="A310" s="23" t="str">
        <f>Лист4!A308</f>
        <v xml:space="preserve">Кирова ул. д.32 </v>
      </c>
      <c r="B310" s="71" t="str">
        <f>Лист4!C308</f>
        <v>г. Астрахань</v>
      </c>
      <c r="C310" s="41">
        <f t="shared" si="8"/>
        <v>16.585287096774191</v>
      </c>
      <c r="D310" s="41">
        <f t="shared" si="9"/>
        <v>1.1438129032258064</v>
      </c>
      <c r="E310" s="30">
        <v>0</v>
      </c>
      <c r="F310" s="31">
        <v>1.1438129032258064</v>
      </c>
      <c r="G310" s="32">
        <v>0</v>
      </c>
      <c r="H310" s="32">
        <v>0</v>
      </c>
      <c r="I310" s="32">
        <v>0</v>
      </c>
      <c r="J310" s="32"/>
      <c r="K310" s="29">
        <f>Лист4!E308/1000</f>
        <v>17.729099999999999</v>
      </c>
      <c r="L310" s="33"/>
      <c r="M310" s="33"/>
    </row>
    <row r="311" spans="1:13" s="34" customFormat="1" ht="25.5" customHeight="1" x14ac:dyDescent="0.25">
      <c r="A311" s="23" t="str">
        <f>Лист4!A309</f>
        <v xml:space="preserve">Кирова ул. д.42 </v>
      </c>
      <c r="B311" s="71" t="str">
        <f>Лист4!C309</f>
        <v>г. Астрахань</v>
      </c>
      <c r="C311" s="41">
        <f t="shared" si="8"/>
        <v>6.5046064516129034</v>
      </c>
      <c r="D311" s="41">
        <f t="shared" si="9"/>
        <v>0.44859354838709675</v>
      </c>
      <c r="E311" s="30">
        <v>0</v>
      </c>
      <c r="F311" s="31">
        <v>0.44859354838709675</v>
      </c>
      <c r="G311" s="32">
        <v>0</v>
      </c>
      <c r="H311" s="32">
        <v>0</v>
      </c>
      <c r="I311" s="32">
        <v>0</v>
      </c>
      <c r="J311" s="32"/>
      <c r="K311" s="29">
        <f>Лист4!E309/1000</f>
        <v>6.9531999999999998</v>
      </c>
      <c r="L311" s="33"/>
      <c r="M311" s="33"/>
    </row>
    <row r="312" spans="1:13" s="34" customFormat="1" ht="18.75" customHeight="1" x14ac:dyDescent="0.25">
      <c r="A312" s="23" t="str">
        <f>Лист4!A310</f>
        <v xml:space="preserve">Кирова ул. д.42А </v>
      </c>
      <c r="B312" s="71" t="str">
        <f>Лист4!C310</f>
        <v>г. Астрахань</v>
      </c>
      <c r="C312" s="41">
        <f t="shared" si="8"/>
        <v>73.624638709677413</v>
      </c>
      <c r="D312" s="41">
        <f t="shared" si="9"/>
        <v>5.0775612903225804</v>
      </c>
      <c r="E312" s="30">
        <v>0</v>
      </c>
      <c r="F312" s="31">
        <v>5.0775612903225804</v>
      </c>
      <c r="G312" s="32">
        <v>0</v>
      </c>
      <c r="H312" s="32">
        <v>0</v>
      </c>
      <c r="I312" s="32">
        <v>0</v>
      </c>
      <c r="J312" s="32"/>
      <c r="K312" s="29">
        <f>Лист4!E310/1000</f>
        <v>78.702199999999991</v>
      </c>
      <c r="L312" s="33"/>
      <c r="M312" s="33"/>
    </row>
    <row r="313" spans="1:13" s="34" customFormat="1" ht="18.75" customHeight="1" x14ac:dyDescent="0.25">
      <c r="A313" s="23" t="str">
        <f>Лист4!A311</f>
        <v xml:space="preserve">Кирова ул. д.43 </v>
      </c>
      <c r="B313" s="71" t="str">
        <f>Лист4!C311</f>
        <v>г. Астрахань</v>
      </c>
      <c r="C313" s="41">
        <f t="shared" si="8"/>
        <v>24.533625806451614</v>
      </c>
      <c r="D313" s="41">
        <f t="shared" si="9"/>
        <v>1.6919741935483872</v>
      </c>
      <c r="E313" s="30">
        <v>0</v>
      </c>
      <c r="F313" s="31">
        <v>1.6919741935483872</v>
      </c>
      <c r="G313" s="32">
        <v>0</v>
      </c>
      <c r="H313" s="32">
        <v>0</v>
      </c>
      <c r="I313" s="32">
        <v>0</v>
      </c>
      <c r="J313" s="32"/>
      <c r="K313" s="29">
        <f>Лист4!E311/1000</f>
        <v>26.2256</v>
      </c>
      <c r="L313" s="33"/>
      <c r="M313" s="33"/>
    </row>
    <row r="314" spans="1:13" s="34" customFormat="1" ht="18.75" customHeight="1" x14ac:dyDescent="0.25">
      <c r="A314" s="23" t="str">
        <f>Лист4!A312</f>
        <v>Коммунистическая ул. д.10 пом.10 к.2,3,4</v>
      </c>
      <c r="B314" s="71" t="str">
        <f>Лист4!C312</f>
        <v>г. Астрахань</v>
      </c>
      <c r="C314" s="41">
        <f t="shared" si="8"/>
        <v>0</v>
      </c>
      <c r="D314" s="41">
        <f t="shared" si="9"/>
        <v>0</v>
      </c>
      <c r="E314" s="30">
        <v>0</v>
      </c>
      <c r="F314" s="31">
        <v>0</v>
      </c>
      <c r="G314" s="32">
        <v>0</v>
      </c>
      <c r="H314" s="32">
        <v>0</v>
      </c>
      <c r="I314" s="32">
        <v>0</v>
      </c>
      <c r="J314" s="32"/>
      <c r="K314" s="29">
        <f>Лист4!E312/1000</f>
        <v>0</v>
      </c>
      <c r="L314" s="33"/>
      <c r="M314" s="33"/>
    </row>
    <row r="315" spans="1:13" s="34" customFormat="1" ht="18.75" customHeight="1" x14ac:dyDescent="0.25">
      <c r="A315" s="23" t="str">
        <f>Лист4!A313</f>
        <v xml:space="preserve">Коммунистическая ул. д.2/4 </v>
      </c>
      <c r="B315" s="71" t="str">
        <f>Лист4!C313</f>
        <v>г. Астрахань</v>
      </c>
      <c r="C315" s="41">
        <f t="shared" si="8"/>
        <v>15.382535483870969</v>
      </c>
      <c r="D315" s="41">
        <f t="shared" si="9"/>
        <v>1.0608645161290322</v>
      </c>
      <c r="E315" s="30">
        <v>0</v>
      </c>
      <c r="F315" s="31">
        <v>1.0608645161290322</v>
      </c>
      <c r="G315" s="32">
        <v>0</v>
      </c>
      <c r="H315" s="32">
        <v>0</v>
      </c>
      <c r="I315" s="32">
        <v>0</v>
      </c>
      <c r="J315" s="32"/>
      <c r="K315" s="29">
        <f>Лист4!E313/1000</f>
        <v>16.4434</v>
      </c>
      <c r="L315" s="33"/>
      <c r="M315" s="33"/>
    </row>
    <row r="316" spans="1:13" s="34" customFormat="1" ht="18.75" customHeight="1" x14ac:dyDescent="0.25">
      <c r="A316" s="23" t="str">
        <f>Лист4!A314</f>
        <v xml:space="preserve">Коммунистическая ул. д.24 </v>
      </c>
      <c r="B316" s="71" t="str">
        <f>Лист4!C314</f>
        <v>г. Астрахань</v>
      </c>
      <c r="C316" s="41">
        <f t="shared" si="8"/>
        <v>345.93707096774193</v>
      </c>
      <c r="D316" s="41">
        <f t="shared" si="9"/>
        <v>23.857729032258064</v>
      </c>
      <c r="E316" s="30">
        <v>0</v>
      </c>
      <c r="F316" s="31">
        <v>23.857729032258064</v>
      </c>
      <c r="G316" s="32">
        <v>0</v>
      </c>
      <c r="H316" s="32">
        <v>0</v>
      </c>
      <c r="I316" s="32">
        <v>0</v>
      </c>
      <c r="J316" s="32"/>
      <c r="K316" s="29">
        <f>Лист4!E314/1000</f>
        <v>369.79480000000001</v>
      </c>
      <c r="L316" s="33"/>
      <c r="M316" s="33"/>
    </row>
    <row r="317" spans="1:13" s="34" customFormat="1" ht="18.75" customHeight="1" x14ac:dyDescent="0.25">
      <c r="A317" s="23" t="str">
        <f>Лист4!A315</f>
        <v xml:space="preserve">Коммунистическая ул. д.25 </v>
      </c>
      <c r="B317" s="71" t="str">
        <f>Лист4!C315</f>
        <v>г. Астрахань</v>
      </c>
      <c r="C317" s="41">
        <f t="shared" si="8"/>
        <v>113.0678941935484</v>
      </c>
      <c r="D317" s="41">
        <f t="shared" si="9"/>
        <v>7.7977858064516132</v>
      </c>
      <c r="E317" s="30">
        <v>0</v>
      </c>
      <c r="F317" s="31">
        <v>7.7977858064516132</v>
      </c>
      <c r="G317" s="32">
        <v>0</v>
      </c>
      <c r="H317" s="32">
        <v>0</v>
      </c>
      <c r="I317" s="32">
        <v>0</v>
      </c>
      <c r="J317" s="32"/>
      <c r="K317" s="29">
        <f>Лист4!E315/1000</f>
        <v>120.86568000000001</v>
      </c>
      <c r="L317" s="33"/>
      <c r="M317" s="33"/>
    </row>
    <row r="318" spans="1:13" s="34" customFormat="1" ht="18.75" customHeight="1" x14ac:dyDescent="0.25">
      <c r="A318" s="23" t="str">
        <f>Лист4!A316</f>
        <v xml:space="preserve">Коммунистическая ул. д.37 </v>
      </c>
      <c r="B318" s="71" t="str">
        <f>Лист4!C316</f>
        <v>г. Астрахань</v>
      </c>
      <c r="C318" s="41">
        <f t="shared" si="8"/>
        <v>8.0482483870967734</v>
      </c>
      <c r="D318" s="41">
        <f t="shared" si="9"/>
        <v>0.5550516129032258</v>
      </c>
      <c r="E318" s="30">
        <v>0</v>
      </c>
      <c r="F318" s="31">
        <v>0.5550516129032258</v>
      </c>
      <c r="G318" s="32">
        <v>0</v>
      </c>
      <c r="H318" s="32">
        <v>0</v>
      </c>
      <c r="I318" s="32">
        <v>0</v>
      </c>
      <c r="J318" s="32"/>
      <c r="K318" s="29">
        <f>Лист4!E316/1000</f>
        <v>8.6032999999999991</v>
      </c>
      <c r="L318" s="33"/>
      <c r="M318" s="33"/>
    </row>
    <row r="319" spans="1:13" s="34" customFormat="1" ht="18.75" customHeight="1" x14ac:dyDescent="0.25">
      <c r="A319" s="23" t="str">
        <f>Лист4!A317</f>
        <v xml:space="preserve">Коммунистическая ул. д.3А </v>
      </c>
      <c r="B319" s="71" t="str">
        <f>Лист4!C317</f>
        <v>г. Астрахань</v>
      </c>
      <c r="C319" s="41">
        <f t="shared" si="8"/>
        <v>348.25660322580643</v>
      </c>
      <c r="D319" s="41">
        <f t="shared" si="9"/>
        <v>24.017696774193546</v>
      </c>
      <c r="E319" s="30">
        <v>0</v>
      </c>
      <c r="F319" s="31">
        <v>24.017696774193546</v>
      </c>
      <c r="G319" s="32">
        <v>0</v>
      </c>
      <c r="H319" s="32">
        <v>0</v>
      </c>
      <c r="I319" s="32">
        <v>0</v>
      </c>
      <c r="J319" s="32"/>
      <c r="K319" s="29">
        <f>Лист4!E317/1000</f>
        <v>372.27429999999998</v>
      </c>
      <c r="L319" s="33"/>
      <c r="M319" s="33"/>
    </row>
    <row r="320" spans="1:13" s="34" customFormat="1" ht="18.75" customHeight="1" x14ac:dyDescent="0.25">
      <c r="A320" s="23" t="str">
        <f>Лист4!A318</f>
        <v xml:space="preserve">Коммунистическая ул. д.40 </v>
      </c>
      <c r="B320" s="71" t="str">
        <f>Лист4!C318</f>
        <v>г. Астрахань</v>
      </c>
      <c r="C320" s="41">
        <f t="shared" si="8"/>
        <v>38.335193548387096</v>
      </c>
      <c r="D320" s="41">
        <f t="shared" si="9"/>
        <v>2.6438064516129032</v>
      </c>
      <c r="E320" s="30">
        <v>0</v>
      </c>
      <c r="F320" s="31">
        <v>2.6438064516129032</v>
      </c>
      <c r="G320" s="32">
        <v>0</v>
      </c>
      <c r="H320" s="32">
        <v>0</v>
      </c>
      <c r="I320" s="32">
        <v>0</v>
      </c>
      <c r="J320" s="32"/>
      <c r="K320" s="29">
        <f>Лист4!E318/1000</f>
        <v>40.978999999999999</v>
      </c>
      <c r="L320" s="33"/>
      <c r="M320" s="33"/>
    </row>
    <row r="321" spans="1:13" s="34" customFormat="1" ht="25.5" customHeight="1" x14ac:dyDescent="0.25">
      <c r="A321" s="23" t="str">
        <f>Лист4!A319</f>
        <v xml:space="preserve">Коммунистическая ул. д.44 </v>
      </c>
      <c r="B321" s="71" t="str">
        <f>Лист4!C319</f>
        <v>г. Астрахань</v>
      </c>
      <c r="C321" s="41">
        <f t="shared" si="8"/>
        <v>0.92612903225806453</v>
      </c>
      <c r="D321" s="41">
        <f t="shared" si="9"/>
        <v>6.3870967741935486E-2</v>
      </c>
      <c r="E321" s="30">
        <v>0</v>
      </c>
      <c r="F321" s="31">
        <v>6.3870967741935486E-2</v>
      </c>
      <c r="G321" s="32">
        <v>0</v>
      </c>
      <c r="H321" s="32">
        <v>0</v>
      </c>
      <c r="I321" s="32">
        <v>0</v>
      </c>
      <c r="J321" s="32"/>
      <c r="K321" s="29">
        <f>Лист4!E319/1000</f>
        <v>0.99</v>
      </c>
      <c r="L321" s="33"/>
      <c r="M321" s="33"/>
    </row>
    <row r="322" spans="1:13" s="34" customFormat="1" ht="18.75" customHeight="1" x14ac:dyDescent="0.25">
      <c r="A322" s="23" t="str">
        <f>Лист4!A320</f>
        <v xml:space="preserve">Костина ул. д.11 </v>
      </c>
      <c r="B322" s="71" t="str">
        <f>Лист4!C320</f>
        <v>г. Астрахань</v>
      </c>
      <c r="C322" s="41">
        <f t="shared" si="8"/>
        <v>17.319735483870971</v>
      </c>
      <c r="D322" s="41">
        <f t="shared" si="9"/>
        <v>1.1944645161290324</v>
      </c>
      <c r="E322" s="30">
        <v>0</v>
      </c>
      <c r="F322" s="31">
        <v>1.1944645161290324</v>
      </c>
      <c r="G322" s="32">
        <v>0</v>
      </c>
      <c r="H322" s="32">
        <v>0</v>
      </c>
      <c r="I322" s="32">
        <v>0</v>
      </c>
      <c r="J322" s="32"/>
      <c r="K322" s="29">
        <f>Лист4!E320/1000</f>
        <v>18.514200000000002</v>
      </c>
      <c r="L322" s="33"/>
      <c r="M322" s="33"/>
    </row>
    <row r="323" spans="1:13" s="34" customFormat="1" ht="18.75" customHeight="1" x14ac:dyDescent="0.25">
      <c r="A323" s="23" t="str">
        <f>Лист4!A321</f>
        <v xml:space="preserve">Костина ул. д.21 </v>
      </c>
      <c r="B323" s="71" t="str">
        <f>Лист4!C321</f>
        <v>г. Астрахань</v>
      </c>
      <c r="C323" s="41">
        <f t="shared" si="8"/>
        <v>53.697709677419361</v>
      </c>
      <c r="D323" s="41">
        <f t="shared" si="9"/>
        <v>3.7032903225806453</v>
      </c>
      <c r="E323" s="30">
        <v>0</v>
      </c>
      <c r="F323" s="31">
        <v>3.7032903225806453</v>
      </c>
      <c r="G323" s="32">
        <v>0</v>
      </c>
      <c r="H323" s="32">
        <v>0</v>
      </c>
      <c r="I323" s="32">
        <v>0</v>
      </c>
      <c r="J323" s="32"/>
      <c r="K323" s="29">
        <f>Лист4!E321/1000</f>
        <v>57.401000000000003</v>
      </c>
      <c r="L323" s="33"/>
      <c r="M323" s="33"/>
    </row>
    <row r="324" spans="1:13" s="34" customFormat="1" ht="18.75" customHeight="1" x14ac:dyDescent="0.25">
      <c r="A324" s="23" t="str">
        <f>Лист4!A322</f>
        <v xml:space="preserve">Костина ул. д.4 </v>
      </c>
      <c r="B324" s="71" t="str">
        <f>Лист4!C322</f>
        <v>г. Астрахань</v>
      </c>
      <c r="C324" s="41">
        <f t="shared" si="8"/>
        <v>572.48563225806447</v>
      </c>
      <c r="D324" s="41">
        <f t="shared" si="9"/>
        <v>39.481767741935485</v>
      </c>
      <c r="E324" s="30">
        <v>0</v>
      </c>
      <c r="F324" s="31">
        <v>39.481767741935485</v>
      </c>
      <c r="G324" s="32">
        <v>0</v>
      </c>
      <c r="H324" s="32">
        <v>0</v>
      </c>
      <c r="I324" s="32">
        <v>0</v>
      </c>
      <c r="J324" s="32"/>
      <c r="K324" s="29">
        <f>Лист4!E322/1000</f>
        <v>611.9674</v>
      </c>
      <c r="L324" s="33"/>
      <c r="M324" s="33"/>
    </row>
    <row r="325" spans="1:13" s="34" customFormat="1" ht="18.75" customHeight="1" x14ac:dyDescent="0.25">
      <c r="A325" s="23" t="str">
        <f>Лист4!A323</f>
        <v xml:space="preserve">Котовского ул. д.1/3 </v>
      </c>
      <c r="B325" s="71" t="str">
        <f>Лист4!C323</f>
        <v>г. Астрахань</v>
      </c>
      <c r="C325" s="41">
        <f t="shared" si="8"/>
        <v>22.409880967741934</v>
      </c>
      <c r="D325" s="41">
        <f t="shared" si="9"/>
        <v>1.5455090322580645</v>
      </c>
      <c r="E325" s="30">
        <v>0</v>
      </c>
      <c r="F325" s="31">
        <v>1.5455090322580645</v>
      </c>
      <c r="G325" s="32">
        <v>0</v>
      </c>
      <c r="H325" s="32">
        <v>0</v>
      </c>
      <c r="I325" s="32">
        <v>0</v>
      </c>
      <c r="J325" s="32"/>
      <c r="K325" s="29">
        <f>Лист4!E323/1000</f>
        <v>23.955389999999998</v>
      </c>
      <c r="L325" s="33"/>
      <c r="M325" s="33"/>
    </row>
    <row r="326" spans="1:13" s="34" customFormat="1" ht="18.75" customHeight="1" x14ac:dyDescent="0.25">
      <c r="A326" s="23" t="str">
        <f>Лист4!A324</f>
        <v xml:space="preserve">Котовского ул. д.7 </v>
      </c>
      <c r="B326" s="71" t="str">
        <f>Лист4!C324</f>
        <v>г. Астрахань</v>
      </c>
      <c r="C326" s="41">
        <f t="shared" si="8"/>
        <v>10.471432258064516</v>
      </c>
      <c r="D326" s="41">
        <f t="shared" si="9"/>
        <v>0.72216774193548383</v>
      </c>
      <c r="E326" s="30">
        <v>0</v>
      </c>
      <c r="F326" s="31">
        <v>0.72216774193548383</v>
      </c>
      <c r="G326" s="32">
        <v>0</v>
      </c>
      <c r="H326" s="32">
        <v>0</v>
      </c>
      <c r="I326" s="32">
        <v>0</v>
      </c>
      <c r="J326" s="32"/>
      <c r="K326" s="29">
        <f>Лист4!E324/1000</f>
        <v>11.1936</v>
      </c>
      <c r="L326" s="33"/>
      <c r="M326" s="33"/>
    </row>
    <row r="327" spans="1:13" s="34" customFormat="1" ht="18.75" customHeight="1" x14ac:dyDescent="0.25">
      <c r="A327" s="23" t="str">
        <f>Лист4!A325</f>
        <v xml:space="preserve">Красная Набережная ул. д.104 </v>
      </c>
      <c r="B327" s="71" t="str">
        <f>Лист4!C325</f>
        <v>г. Астрахань</v>
      </c>
      <c r="C327" s="41">
        <f t="shared" ref="C327:C390" si="10">K327+J327-F327</f>
        <v>0</v>
      </c>
      <c r="D327" s="41">
        <f t="shared" ref="D327:D390" si="11">F327</f>
        <v>0</v>
      </c>
      <c r="E327" s="30">
        <v>0</v>
      </c>
      <c r="F327" s="31">
        <v>0</v>
      </c>
      <c r="G327" s="32">
        <v>0</v>
      </c>
      <c r="H327" s="32">
        <v>0</v>
      </c>
      <c r="I327" s="32">
        <v>0</v>
      </c>
      <c r="J327" s="32"/>
      <c r="K327" s="29">
        <f>Лист4!E325/1000</f>
        <v>0</v>
      </c>
      <c r="L327" s="33"/>
      <c r="M327" s="33"/>
    </row>
    <row r="328" spans="1:13" s="34" customFormat="1" ht="18.75" customHeight="1" x14ac:dyDescent="0.25">
      <c r="A328" s="23" t="str">
        <f>Лист4!A326</f>
        <v xml:space="preserve">Красная Набережная ул. д.117 </v>
      </c>
      <c r="B328" s="71" t="str">
        <f>Лист4!C326</f>
        <v>г. Астрахань</v>
      </c>
      <c r="C328" s="41">
        <f t="shared" si="10"/>
        <v>0</v>
      </c>
      <c r="D328" s="41">
        <f t="shared" si="11"/>
        <v>0</v>
      </c>
      <c r="E328" s="30">
        <v>0</v>
      </c>
      <c r="F328" s="31">
        <v>0</v>
      </c>
      <c r="G328" s="32">
        <v>0</v>
      </c>
      <c r="H328" s="32">
        <v>0</v>
      </c>
      <c r="I328" s="32">
        <v>0</v>
      </c>
      <c r="J328" s="32"/>
      <c r="K328" s="29">
        <f>Лист4!E326/1000</f>
        <v>0</v>
      </c>
      <c r="L328" s="33"/>
      <c r="M328" s="33"/>
    </row>
    <row r="329" spans="1:13" s="34" customFormat="1" ht="18.75" customHeight="1" x14ac:dyDescent="0.25">
      <c r="A329" s="23" t="str">
        <f>Лист4!A327</f>
        <v xml:space="preserve">Красная Набережная ул. д.125 </v>
      </c>
      <c r="B329" s="71" t="str">
        <f>Лист4!C327</f>
        <v>г. Астрахань</v>
      </c>
      <c r="C329" s="41">
        <f t="shared" si="10"/>
        <v>0</v>
      </c>
      <c r="D329" s="41">
        <f t="shared" si="11"/>
        <v>0</v>
      </c>
      <c r="E329" s="30">
        <v>0</v>
      </c>
      <c r="F329" s="31">
        <v>0</v>
      </c>
      <c r="G329" s="32">
        <v>0</v>
      </c>
      <c r="H329" s="32">
        <v>0</v>
      </c>
      <c r="I329" s="32">
        <v>0</v>
      </c>
      <c r="J329" s="32"/>
      <c r="K329" s="29">
        <f>Лист4!E327/1000</f>
        <v>0</v>
      </c>
      <c r="L329" s="33"/>
      <c r="M329" s="33"/>
    </row>
    <row r="330" spans="1:13" s="34" customFormat="1" ht="18.75" customHeight="1" x14ac:dyDescent="0.25">
      <c r="A330" s="23" t="str">
        <f>Лист4!A328</f>
        <v xml:space="preserve">Красная Набережная ул. д.149 </v>
      </c>
      <c r="B330" s="71" t="str">
        <f>Лист4!C328</f>
        <v>г. Астрахань</v>
      </c>
      <c r="C330" s="41">
        <f t="shared" si="10"/>
        <v>0.89843870967741934</v>
      </c>
      <c r="D330" s="41">
        <f t="shared" si="11"/>
        <v>6.1961290322580645E-2</v>
      </c>
      <c r="E330" s="30">
        <v>0</v>
      </c>
      <c r="F330" s="31">
        <v>6.1961290322580645E-2</v>
      </c>
      <c r="G330" s="32">
        <v>0</v>
      </c>
      <c r="H330" s="32">
        <v>0</v>
      </c>
      <c r="I330" s="32">
        <v>0</v>
      </c>
      <c r="J330" s="32"/>
      <c r="K330" s="29">
        <f>Лист4!E328/1000</f>
        <v>0.96040000000000003</v>
      </c>
      <c r="L330" s="33"/>
      <c r="M330" s="33"/>
    </row>
    <row r="331" spans="1:13" s="34" customFormat="1" ht="18.75" customHeight="1" x14ac:dyDescent="0.25">
      <c r="A331" s="23" t="str">
        <f>Лист4!A329</f>
        <v>Красная Набережная ул. д.15 пом.3</v>
      </c>
      <c r="B331" s="71" t="str">
        <f>Лист4!C329</f>
        <v>г. Астрахань</v>
      </c>
      <c r="C331" s="41">
        <f t="shared" si="10"/>
        <v>28.872400000000003</v>
      </c>
      <c r="D331" s="41">
        <f t="shared" si="11"/>
        <v>1.9912000000000001</v>
      </c>
      <c r="E331" s="30">
        <v>0</v>
      </c>
      <c r="F331" s="31">
        <v>1.9912000000000001</v>
      </c>
      <c r="G331" s="32">
        <v>0</v>
      </c>
      <c r="H331" s="32">
        <v>0</v>
      </c>
      <c r="I331" s="32">
        <v>0</v>
      </c>
      <c r="J331" s="32"/>
      <c r="K331" s="29">
        <f>Лист4!E329/1000</f>
        <v>30.863600000000002</v>
      </c>
      <c r="L331" s="33"/>
      <c r="M331" s="33"/>
    </row>
    <row r="332" spans="1:13" s="34" customFormat="1" ht="18.75" customHeight="1" x14ac:dyDescent="0.25">
      <c r="A332" s="23" t="str">
        <f>Лист4!A330</f>
        <v xml:space="preserve">Красная Набережная ул. д.16 </v>
      </c>
      <c r="B332" s="71" t="str">
        <f>Лист4!C330</f>
        <v>г. Астрахань</v>
      </c>
      <c r="C332" s="41">
        <f t="shared" si="10"/>
        <v>114.63793548387095</v>
      </c>
      <c r="D332" s="41">
        <f t="shared" si="11"/>
        <v>7.9060645161290308</v>
      </c>
      <c r="E332" s="30">
        <v>0</v>
      </c>
      <c r="F332" s="31">
        <v>7.9060645161290308</v>
      </c>
      <c r="G332" s="32">
        <v>0</v>
      </c>
      <c r="H332" s="32">
        <v>0</v>
      </c>
      <c r="I332" s="32">
        <v>0</v>
      </c>
      <c r="J332" s="32"/>
      <c r="K332" s="29">
        <f>Лист4!E330/1000</f>
        <v>122.54399999999998</v>
      </c>
      <c r="L332" s="33"/>
      <c r="M332" s="33"/>
    </row>
    <row r="333" spans="1:13" s="34" customFormat="1" ht="18.75" customHeight="1" x14ac:dyDescent="0.25">
      <c r="A333" s="23" t="str">
        <f>Лист4!A331</f>
        <v xml:space="preserve">Красная Набережная ул. д.169 </v>
      </c>
      <c r="B333" s="71" t="str">
        <f>Лист4!C331</f>
        <v>г. Астрахань</v>
      </c>
      <c r="C333" s="41">
        <f t="shared" si="10"/>
        <v>127.11541935483871</v>
      </c>
      <c r="D333" s="41">
        <f t="shared" si="11"/>
        <v>8.7665806451612909</v>
      </c>
      <c r="E333" s="30">
        <v>0</v>
      </c>
      <c r="F333" s="31">
        <v>8.7665806451612909</v>
      </c>
      <c r="G333" s="32">
        <v>0</v>
      </c>
      <c r="H333" s="32">
        <v>0</v>
      </c>
      <c r="I333" s="32">
        <v>0</v>
      </c>
      <c r="J333" s="32"/>
      <c r="K333" s="29">
        <f>Лист4!E331/1000</f>
        <v>135.88200000000001</v>
      </c>
      <c r="L333" s="33"/>
      <c r="M333" s="33"/>
    </row>
    <row r="334" spans="1:13" s="34" customFormat="1" ht="18.75" customHeight="1" x14ac:dyDescent="0.25">
      <c r="A334" s="23" t="str">
        <f>Лист4!A332</f>
        <v xml:space="preserve">Красная Набережная ул. д.17 </v>
      </c>
      <c r="B334" s="71" t="str">
        <f>Лист4!C332</f>
        <v>г. Астрахань</v>
      </c>
      <c r="C334" s="41">
        <f t="shared" si="10"/>
        <v>482.76318709677417</v>
      </c>
      <c r="D334" s="41">
        <f t="shared" si="11"/>
        <v>33.294012903225806</v>
      </c>
      <c r="E334" s="30">
        <v>0</v>
      </c>
      <c r="F334" s="31">
        <v>33.294012903225806</v>
      </c>
      <c r="G334" s="32">
        <v>0</v>
      </c>
      <c r="H334" s="32">
        <v>0</v>
      </c>
      <c r="I334" s="32">
        <v>0</v>
      </c>
      <c r="J334" s="32"/>
      <c r="K334" s="29">
        <f>Лист4!E332/1000</f>
        <v>516.05719999999997</v>
      </c>
      <c r="L334" s="33"/>
      <c r="M334" s="33"/>
    </row>
    <row r="335" spans="1:13" s="34" customFormat="1" ht="18.75" customHeight="1" x14ac:dyDescent="0.25">
      <c r="A335" s="23" t="str">
        <f>Лист4!A333</f>
        <v xml:space="preserve">Красная Набережная ул. д.171А </v>
      </c>
      <c r="B335" s="71" t="str">
        <f>Лист4!C333</f>
        <v>г. Астрахань</v>
      </c>
      <c r="C335" s="41">
        <f t="shared" si="10"/>
        <v>647.40019096774211</v>
      </c>
      <c r="D335" s="41">
        <f t="shared" si="11"/>
        <v>44.648289032258077</v>
      </c>
      <c r="E335" s="30">
        <v>0</v>
      </c>
      <c r="F335" s="31">
        <v>44.648289032258077</v>
      </c>
      <c r="G335" s="32">
        <v>0</v>
      </c>
      <c r="H335" s="32">
        <v>0</v>
      </c>
      <c r="I335" s="32">
        <v>0</v>
      </c>
      <c r="J335" s="32"/>
      <c r="K335" s="29">
        <f>Лист4!E333/1000</f>
        <v>692.04848000000015</v>
      </c>
      <c r="L335" s="33"/>
      <c r="M335" s="33"/>
    </row>
    <row r="336" spans="1:13" s="34" customFormat="1" ht="18.75" customHeight="1" x14ac:dyDescent="0.25">
      <c r="A336" s="23" t="str">
        <f>Лист4!A334</f>
        <v xml:space="preserve">Красная Набережная ул. д.21 </v>
      </c>
      <c r="B336" s="71" t="str">
        <f>Лист4!C334</f>
        <v>г. Астрахань</v>
      </c>
      <c r="C336" s="41">
        <f t="shared" si="10"/>
        <v>105.2669129032258</v>
      </c>
      <c r="D336" s="41">
        <f t="shared" si="11"/>
        <v>7.2597870967741933</v>
      </c>
      <c r="E336" s="30">
        <v>0</v>
      </c>
      <c r="F336" s="31">
        <v>7.2597870967741933</v>
      </c>
      <c r="G336" s="32">
        <v>0</v>
      </c>
      <c r="H336" s="32">
        <v>0</v>
      </c>
      <c r="I336" s="32">
        <v>0</v>
      </c>
      <c r="J336" s="32"/>
      <c r="K336" s="29">
        <f>Лист4!E334/1000</f>
        <v>112.52669999999999</v>
      </c>
      <c r="L336" s="33"/>
      <c r="M336" s="33"/>
    </row>
    <row r="337" spans="1:13" s="34" customFormat="1" ht="18.75" customHeight="1" x14ac:dyDescent="0.25">
      <c r="A337" s="23" t="str">
        <f>Лист4!A335</f>
        <v xml:space="preserve">Красная Набережная ул. д.223 </v>
      </c>
      <c r="B337" s="71" t="str">
        <f>Лист4!C335</f>
        <v>г. Астрахань</v>
      </c>
      <c r="C337" s="41">
        <f t="shared" si="10"/>
        <v>0</v>
      </c>
      <c r="D337" s="41">
        <f t="shared" si="11"/>
        <v>0</v>
      </c>
      <c r="E337" s="30">
        <v>0</v>
      </c>
      <c r="F337" s="31">
        <v>0</v>
      </c>
      <c r="G337" s="32">
        <v>0</v>
      </c>
      <c r="H337" s="32">
        <v>0</v>
      </c>
      <c r="I337" s="32">
        <v>0</v>
      </c>
      <c r="J337" s="32"/>
      <c r="K337" s="29">
        <f>Лист4!E335/1000</f>
        <v>0</v>
      </c>
      <c r="L337" s="33"/>
      <c r="M337" s="33"/>
    </row>
    <row r="338" spans="1:13" s="34" customFormat="1" ht="18.75" customHeight="1" x14ac:dyDescent="0.25">
      <c r="A338" s="23" t="str">
        <f>Лист4!A336</f>
        <v xml:space="preserve">Красная Набережная ул. д.227 </v>
      </c>
      <c r="B338" s="71" t="str">
        <f>Лист4!C336</f>
        <v>г. Астрахань</v>
      </c>
      <c r="C338" s="41">
        <f t="shared" si="10"/>
        <v>926.76535774193565</v>
      </c>
      <c r="D338" s="41">
        <f t="shared" si="11"/>
        <v>63.914852258064528</v>
      </c>
      <c r="E338" s="30">
        <v>0</v>
      </c>
      <c r="F338" s="31">
        <v>63.914852258064528</v>
      </c>
      <c r="G338" s="32">
        <v>0</v>
      </c>
      <c r="H338" s="32">
        <v>0</v>
      </c>
      <c r="I338" s="32">
        <v>0</v>
      </c>
      <c r="J338" s="32"/>
      <c r="K338" s="29">
        <f>Лист4!E336/1000</f>
        <v>990.68021000000022</v>
      </c>
      <c r="L338" s="33"/>
      <c r="M338" s="33"/>
    </row>
    <row r="339" spans="1:13" s="34" customFormat="1" ht="18.75" customHeight="1" x14ac:dyDescent="0.25">
      <c r="A339" s="23" t="str">
        <f>Лист4!A337</f>
        <v xml:space="preserve">Красная Набережная ул. д.231 </v>
      </c>
      <c r="B339" s="71" t="str">
        <f>Лист4!C337</f>
        <v>г. Астрахань</v>
      </c>
      <c r="C339" s="41">
        <f t="shared" si="10"/>
        <v>691.67834516129051</v>
      </c>
      <c r="D339" s="41">
        <f t="shared" si="11"/>
        <v>47.701954838709689</v>
      </c>
      <c r="E339" s="30">
        <v>0</v>
      </c>
      <c r="F339" s="31">
        <v>47.701954838709689</v>
      </c>
      <c r="G339" s="32">
        <v>0</v>
      </c>
      <c r="H339" s="32">
        <v>0</v>
      </c>
      <c r="I339" s="32">
        <v>0</v>
      </c>
      <c r="J339" s="32"/>
      <c r="K339" s="29">
        <f>Лист4!E337/1000</f>
        <v>739.38030000000015</v>
      </c>
      <c r="L339" s="33"/>
      <c r="M339" s="33"/>
    </row>
    <row r="340" spans="1:13" s="34" customFormat="1" ht="18.75" customHeight="1" x14ac:dyDescent="0.25">
      <c r="A340" s="23" t="str">
        <f>Лист4!A338</f>
        <v xml:space="preserve">Красная Набережная ул. д.231 - корп. 1 </v>
      </c>
      <c r="B340" s="71" t="str">
        <f>Лист4!C338</f>
        <v>г. Астрахань</v>
      </c>
      <c r="C340" s="41">
        <f t="shared" si="10"/>
        <v>676.79511483870965</v>
      </c>
      <c r="D340" s="41">
        <f t="shared" si="11"/>
        <v>46.675525161290324</v>
      </c>
      <c r="E340" s="30">
        <v>0</v>
      </c>
      <c r="F340" s="31">
        <v>46.675525161290324</v>
      </c>
      <c r="G340" s="32">
        <v>0</v>
      </c>
      <c r="H340" s="32">
        <v>0</v>
      </c>
      <c r="I340" s="32">
        <v>0</v>
      </c>
      <c r="J340" s="32"/>
      <c r="K340" s="29">
        <f>Лист4!E338/1000</f>
        <v>723.47064</v>
      </c>
      <c r="L340" s="33"/>
      <c r="M340" s="33"/>
    </row>
    <row r="341" spans="1:13" s="34" customFormat="1" ht="25.5" customHeight="1" x14ac:dyDescent="0.25">
      <c r="A341" s="23" t="str">
        <f>Лист4!A339</f>
        <v xml:space="preserve">Красная Набережная ул. д.231 - корп. 2 </v>
      </c>
      <c r="B341" s="71" t="str">
        <f>Лист4!C339</f>
        <v>г. Астрахань</v>
      </c>
      <c r="C341" s="41">
        <f t="shared" si="10"/>
        <v>167.35925258064515</v>
      </c>
      <c r="D341" s="41">
        <f t="shared" si="11"/>
        <v>11.542017419354838</v>
      </c>
      <c r="E341" s="30">
        <v>0</v>
      </c>
      <c r="F341" s="31">
        <v>11.542017419354838</v>
      </c>
      <c r="G341" s="32">
        <v>0</v>
      </c>
      <c r="H341" s="32">
        <v>0</v>
      </c>
      <c r="I341" s="32">
        <v>0</v>
      </c>
      <c r="J341" s="32"/>
      <c r="K341" s="29">
        <f>Лист4!E339/1000</f>
        <v>178.90126999999998</v>
      </c>
      <c r="L341" s="33"/>
      <c r="M341" s="33"/>
    </row>
    <row r="342" spans="1:13" s="34" customFormat="1" ht="18.75" customHeight="1" x14ac:dyDescent="0.25">
      <c r="A342" s="23" t="str">
        <f>Лист4!A340</f>
        <v xml:space="preserve">Красная Набережная ул. д.28 </v>
      </c>
      <c r="B342" s="71" t="str">
        <f>Лист4!C340</f>
        <v>г. Астрахань</v>
      </c>
      <c r="C342" s="41">
        <f t="shared" si="10"/>
        <v>9.0291032258064519</v>
      </c>
      <c r="D342" s="41">
        <f t="shared" si="11"/>
        <v>0.62269677419354841</v>
      </c>
      <c r="E342" s="30">
        <v>0</v>
      </c>
      <c r="F342" s="31">
        <v>0.62269677419354841</v>
      </c>
      <c r="G342" s="32">
        <v>0</v>
      </c>
      <c r="H342" s="32">
        <v>0</v>
      </c>
      <c r="I342" s="32">
        <v>0</v>
      </c>
      <c r="J342" s="32"/>
      <c r="K342" s="29">
        <f>Лист4!E340/1000</f>
        <v>9.6517999999999997</v>
      </c>
      <c r="L342" s="33"/>
      <c r="M342" s="33"/>
    </row>
    <row r="343" spans="1:13" s="34" customFormat="1" ht="18.75" customHeight="1" x14ac:dyDescent="0.25">
      <c r="A343" s="23" t="str">
        <f>Лист4!A341</f>
        <v xml:space="preserve">Красная Набережная ул. д.33 </v>
      </c>
      <c r="B343" s="71" t="str">
        <f>Лист4!C341</f>
        <v>г. Астрахань</v>
      </c>
      <c r="C343" s="41">
        <f t="shared" si="10"/>
        <v>53.274870967741933</v>
      </c>
      <c r="D343" s="41">
        <f t="shared" si="11"/>
        <v>3.6741290322580644</v>
      </c>
      <c r="E343" s="30">
        <v>0</v>
      </c>
      <c r="F343" s="31">
        <v>3.6741290322580644</v>
      </c>
      <c r="G343" s="32">
        <v>0</v>
      </c>
      <c r="H343" s="32">
        <v>0</v>
      </c>
      <c r="I343" s="32">
        <v>0</v>
      </c>
      <c r="J343" s="32"/>
      <c r="K343" s="29">
        <f>Лист4!E341/1000</f>
        <v>56.948999999999998</v>
      </c>
      <c r="L343" s="33"/>
      <c r="M343" s="33"/>
    </row>
    <row r="344" spans="1:13" s="34" customFormat="1" ht="18.75" customHeight="1" x14ac:dyDescent="0.25">
      <c r="A344" s="23" t="str">
        <f>Лист4!A342</f>
        <v xml:space="preserve">Красная Набережная ул. д.38 </v>
      </c>
      <c r="B344" s="71" t="str">
        <f>Лист4!C342</f>
        <v>г. Астрахань</v>
      </c>
      <c r="C344" s="41">
        <f t="shared" si="10"/>
        <v>55.575880645161284</v>
      </c>
      <c r="D344" s="41">
        <f t="shared" si="11"/>
        <v>3.8328193548387093</v>
      </c>
      <c r="E344" s="30">
        <v>0</v>
      </c>
      <c r="F344" s="31">
        <v>3.8328193548387093</v>
      </c>
      <c r="G344" s="32">
        <v>0</v>
      </c>
      <c r="H344" s="32">
        <v>0</v>
      </c>
      <c r="I344" s="32">
        <v>0</v>
      </c>
      <c r="J344" s="32"/>
      <c r="K344" s="29">
        <f>Лист4!E342/1000</f>
        <v>59.408699999999996</v>
      </c>
      <c r="L344" s="33"/>
      <c r="M344" s="33"/>
    </row>
    <row r="345" spans="1:13" s="34" customFormat="1" ht="18.75" customHeight="1" x14ac:dyDescent="0.25">
      <c r="A345" s="23" t="str">
        <f>Лист4!A343</f>
        <v xml:space="preserve">Красная Набережная ул. д.46 </v>
      </c>
      <c r="B345" s="71" t="str">
        <f>Лист4!C343</f>
        <v>г. Астрахань</v>
      </c>
      <c r="C345" s="41">
        <f t="shared" si="10"/>
        <v>456.85836645161294</v>
      </c>
      <c r="D345" s="41">
        <f t="shared" si="11"/>
        <v>31.5074735483871</v>
      </c>
      <c r="E345" s="30">
        <v>0</v>
      </c>
      <c r="F345" s="31">
        <v>31.5074735483871</v>
      </c>
      <c r="G345" s="32">
        <v>0</v>
      </c>
      <c r="H345" s="32">
        <v>0</v>
      </c>
      <c r="I345" s="32">
        <v>0</v>
      </c>
      <c r="J345" s="32"/>
      <c r="K345" s="29">
        <f>Лист4!E343/1000</f>
        <v>488.36584000000005</v>
      </c>
      <c r="L345" s="33"/>
      <c r="M345" s="33"/>
    </row>
    <row r="346" spans="1:13" s="34" customFormat="1" ht="18.75" customHeight="1" x14ac:dyDescent="0.25">
      <c r="A346" s="23" t="str">
        <f>Лист4!A344</f>
        <v xml:space="preserve">Красная Набережная ул. д.47 </v>
      </c>
      <c r="B346" s="71" t="str">
        <f>Лист4!C344</f>
        <v>г. Астрахань</v>
      </c>
      <c r="C346" s="41">
        <f t="shared" si="10"/>
        <v>32.179990322580643</v>
      </c>
      <c r="D346" s="41">
        <f t="shared" si="11"/>
        <v>2.2193096774193548</v>
      </c>
      <c r="E346" s="30">
        <v>0</v>
      </c>
      <c r="F346" s="31">
        <v>2.2193096774193548</v>
      </c>
      <c r="G346" s="32">
        <v>0</v>
      </c>
      <c r="H346" s="32">
        <v>0</v>
      </c>
      <c r="I346" s="32">
        <v>0</v>
      </c>
      <c r="J346" s="32"/>
      <c r="K346" s="29">
        <f>Лист4!E344/1000</f>
        <v>34.399299999999997</v>
      </c>
      <c r="L346" s="33"/>
      <c r="M346" s="33"/>
    </row>
    <row r="347" spans="1:13" s="34" customFormat="1" ht="18.75" customHeight="1" x14ac:dyDescent="0.25">
      <c r="A347" s="23" t="str">
        <f>Лист4!A345</f>
        <v xml:space="preserve">Красная Набережная ул. д.48 </v>
      </c>
      <c r="B347" s="71" t="str">
        <f>Лист4!C345</f>
        <v>г. Астрахань</v>
      </c>
      <c r="C347" s="41">
        <f t="shared" si="10"/>
        <v>150.85678387096775</v>
      </c>
      <c r="D347" s="41">
        <f t="shared" si="11"/>
        <v>10.403916129032259</v>
      </c>
      <c r="E347" s="30">
        <v>0</v>
      </c>
      <c r="F347" s="31">
        <v>10.403916129032259</v>
      </c>
      <c r="G347" s="32">
        <v>0</v>
      </c>
      <c r="H347" s="32">
        <v>0</v>
      </c>
      <c r="I347" s="32">
        <v>0</v>
      </c>
      <c r="J347" s="32"/>
      <c r="K347" s="29">
        <f>Лист4!E345/1000</f>
        <v>161.26070000000001</v>
      </c>
      <c r="L347" s="33"/>
      <c r="M347" s="33"/>
    </row>
    <row r="348" spans="1:13" s="34" customFormat="1" ht="18.75" customHeight="1" x14ac:dyDescent="0.25">
      <c r="A348" s="23" t="str">
        <f>Лист4!A346</f>
        <v xml:space="preserve">Красная Набережная ул. д.5 </v>
      </c>
      <c r="B348" s="71" t="str">
        <f>Лист4!C346</f>
        <v>г. Астрахань</v>
      </c>
      <c r="C348" s="41">
        <f t="shared" si="10"/>
        <v>0</v>
      </c>
      <c r="D348" s="41">
        <f t="shared" si="11"/>
        <v>0</v>
      </c>
      <c r="E348" s="30">
        <v>0</v>
      </c>
      <c r="F348" s="31">
        <v>0</v>
      </c>
      <c r="G348" s="32">
        <v>0</v>
      </c>
      <c r="H348" s="32">
        <v>0</v>
      </c>
      <c r="I348" s="32">
        <v>0</v>
      </c>
      <c r="J348" s="32"/>
      <c r="K348" s="29">
        <f>Лист4!E346/1000</f>
        <v>0</v>
      </c>
      <c r="L348" s="33"/>
      <c r="M348" s="33"/>
    </row>
    <row r="349" spans="1:13" s="34" customFormat="1" ht="18.75" customHeight="1" x14ac:dyDescent="0.25">
      <c r="A349" s="23" t="str">
        <f>Лист4!A347</f>
        <v xml:space="preserve">Красная Набережная ул. д.50 </v>
      </c>
      <c r="B349" s="71" t="str">
        <f>Лист4!C347</f>
        <v>г. Астрахань</v>
      </c>
      <c r="C349" s="41">
        <f t="shared" si="10"/>
        <v>61.423122580645156</v>
      </c>
      <c r="D349" s="41">
        <f t="shared" si="11"/>
        <v>4.2360774193548387</v>
      </c>
      <c r="E349" s="30">
        <v>0</v>
      </c>
      <c r="F349" s="31">
        <v>4.2360774193548387</v>
      </c>
      <c r="G349" s="32">
        <v>0</v>
      </c>
      <c r="H349" s="32">
        <v>0</v>
      </c>
      <c r="I349" s="32">
        <v>0</v>
      </c>
      <c r="J349" s="32"/>
      <c r="K349" s="29">
        <f>Лист4!E347/1000</f>
        <v>65.659199999999998</v>
      </c>
      <c r="L349" s="33"/>
      <c r="M349" s="33"/>
    </row>
    <row r="350" spans="1:13" s="34" customFormat="1" ht="18.75" customHeight="1" x14ac:dyDescent="0.25">
      <c r="A350" s="23" t="str">
        <f>Лист4!A348</f>
        <v xml:space="preserve">Красная Набережная ул. д.51 </v>
      </c>
      <c r="B350" s="71" t="str">
        <f>Лист4!C348</f>
        <v>г. Астрахань</v>
      </c>
      <c r="C350" s="41">
        <f t="shared" si="10"/>
        <v>0</v>
      </c>
      <c r="D350" s="41">
        <f t="shared" si="11"/>
        <v>0</v>
      </c>
      <c r="E350" s="30">
        <v>0</v>
      </c>
      <c r="F350" s="31">
        <v>0</v>
      </c>
      <c r="G350" s="32">
        <v>0</v>
      </c>
      <c r="H350" s="32">
        <v>0</v>
      </c>
      <c r="I350" s="32">
        <v>0</v>
      </c>
      <c r="J350" s="32"/>
      <c r="K350" s="29">
        <f>Лист4!E348/1000</f>
        <v>0</v>
      </c>
      <c r="L350" s="33"/>
      <c r="M350" s="33"/>
    </row>
    <row r="351" spans="1:13" s="34" customFormat="1" ht="18.75" customHeight="1" x14ac:dyDescent="0.25">
      <c r="A351" s="23" t="str">
        <f>Лист4!A349</f>
        <v xml:space="preserve">Красная Набережная ул. д.52 </v>
      </c>
      <c r="B351" s="71" t="str">
        <f>Лист4!C349</f>
        <v>г. Астрахань</v>
      </c>
      <c r="C351" s="41">
        <f t="shared" si="10"/>
        <v>34.679724838709674</v>
      </c>
      <c r="D351" s="41">
        <f t="shared" si="11"/>
        <v>2.3917051612903224</v>
      </c>
      <c r="E351" s="30">
        <v>0</v>
      </c>
      <c r="F351" s="31">
        <v>2.3917051612903224</v>
      </c>
      <c r="G351" s="32">
        <v>0</v>
      </c>
      <c r="H351" s="32">
        <v>0</v>
      </c>
      <c r="I351" s="32">
        <v>0</v>
      </c>
      <c r="J351" s="32"/>
      <c r="K351" s="29">
        <f>Лист4!E349/1000</f>
        <v>37.071429999999999</v>
      </c>
      <c r="L351" s="33"/>
      <c r="M351" s="33"/>
    </row>
    <row r="352" spans="1:13" s="34" customFormat="1" ht="18.75" customHeight="1" x14ac:dyDescent="0.25">
      <c r="A352" s="23" t="str">
        <f>Лист4!A350</f>
        <v xml:space="preserve">Красная Набережная ул. д.55 </v>
      </c>
      <c r="B352" s="71" t="str">
        <f>Лист4!C350</f>
        <v>г. Астрахань</v>
      </c>
      <c r="C352" s="41">
        <f t="shared" si="10"/>
        <v>8.8211451612903229</v>
      </c>
      <c r="D352" s="41">
        <f t="shared" si="11"/>
        <v>0.60835483870967744</v>
      </c>
      <c r="E352" s="30">
        <v>0</v>
      </c>
      <c r="F352" s="31">
        <v>0.60835483870967744</v>
      </c>
      <c r="G352" s="32">
        <v>0</v>
      </c>
      <c r="H352" s="32">
        <v>0</v>
      </c>
      <c r="I352" s="32">
        <v>0</v>
      </c>
      <c r="J352" s="32"/>
      <c r="K352" s="29">
        <f>Лист4!E350/1000</f>
        <v>9.4295000000000009</v>
      </c>
      <c r="L352" s="33"/>
      <c r="M352" s="33"/>
    </row>
    <row r="353" spans="1:13" s="34" customFormat="1" ht="18.75" customHeight="1" x14ac:dyDescent="0.25">
      <c r="A353" s="23" t="str">
        <f>Лист4!A351</f>
        <v xml:space="preserve">Красная Набережная ул. д.58 </v>
      </c>
      <c r="B353" s="71" t="str">
        <f>Лист4!C351</f>
        <v>г. Астрахань</v>
      </c>
      <c r="C353" s="41">
        <f t="shared" si="10"/>
        <v>0</v>
      </c>
      <c r="D353" s="41">
        <f t="shared" si="11"/>
        <v>0</v>
      </c>
      <c r="E353" s="30">
        <v>0</v>
      </c>
      <c r="F353" s="31">
        <v>0</v>
      </c>
      <c r="G353" s="32">
        <v>0</v>
      </c>
      <c r="H353" s="32">
        <v>0</v>
      </c>
      <c r="I353" s="32">
        <v>0</v>
      </c>
      <c r="J353" s="32"/>
      <c r="K353" s="29">
        <f>Лист4!E351/1000</f>
        <v>0</v>
      </c>
      <c r="L353" s="33"/>
      <c r="M353" s="33"/>
    </row>
    <row r="354" spans="1:13" s="34" customFormat="1" ht="18.75" customHeight="1" x14ac:dyDescent="0.25">
      <c r="A354" s="23" t="str">
        <f>Лист4!A352</f>
        <v xml:space="preserve">Красная Набережная ул. д.59 </v>
      </c>
      <c r="B354" s="71" t="str">
        <f>Лист4!C352</f>
        <v>г. Астрахань</v>
      </c>
      <c r="C354" s="41">
        <f t="shared" si="10"/>
        <v>11.028045161290324</v>
      </c>
      <c r="D354" s="41">
        <f t="shared" si="11"/>
        <v>0.76055483870967744</v>
      </c>
      <c r="E354" s="30">
        <v>0</v>
      </c>
      <c r="F354" s="31">
        <v>0.76055483870967744</v>
      </c>
      <c r="G354" s="32">
        <v>0</v>
      </c>
      <c r="H354" s="32">
        <v>0</v>
      </c>
      <c r="I354" s="32">
        <v>0</v>
      </c>
      <c r="J354" s="32"/>
      <c r="K354" s="29">
        <f>Лист4!E352/1000</f>
        <v>11.788600000000001</v>
      </c>
      <c r="L354" s="33"/>
      <c r="M354" s="33"/>
    </row>
    <row r="355" spans="1:13" s="34" customFormat="1" ht="18.75" customHeight="1" x14ac:dyDescent="0.25">
      <c r="A355" s="23" t="str">
        <f>Лист4!A353</f>
        <v xml:space="preserve">Красная Набережная ул. д.63 </v>
      </c>
      <c r="B355" s="71" t="str">
        <f>Лист4!C353</f>
        <v>г. Астрахань</v>
      </c>
      <c r="C355" s="41">
        <f t="shared" si="10"/>
        <v>13.168058064516128</v>
      </c>
      <c r="D355" s="41">
        <f t="shared" si="11"/>
        <v>0.9081419354838709</v>
      </c>
      <c r="E355" s="30">
        <v>0</v>
      </c>
      <c r="F355" s="31">
        <v>0.9081419354838709</v>
      </c>
      <c r="G355" s="32">
        <v>0</v>
      </c>
      <c r="H355" s="32">
        <v>0</v>
      </c>
      <c r="I355" s="32">
        <v>0</v>
      </c>
      <c r="J355" s="32"/>
      <c r="K355" s="29">
        <f>Лист4!E353/1000</f>
        <v>14.076199999999998</v>
      </c>
      <c r="L355" s="33"/>
      <c r="M355" s="33"/>
    </row>
    <row r="356" spans="1:13" s="34" customFormat="1" ht="18.75" customHeight="1" x14ac:dyDescent="0.25">
      <c r="A356" s="23" t="str">
        <f>Лист4!A354</f>
        <v xml:space="preserve">Красная Набережная ул. д.64 </v>
      </c>
      <c r="B356" s="71" t="str">
        <f>Лист4!C354</f>
        <v>г. Астрахань</v>
      </c>
      <c r="C356" s="41">
        <f t="shared" si="10"/>
        <v>72.930977419354846</v>
      </c>
      <c r="D356" s="41">
        <f t="shared" si="11"/>
        <v>5.0297225806451618</v>
      </c>
      <c r="E356" s="30">
        <v>0</v>
      </c>
      <c r="F356" s="31">
        <v>5.0297225806451618</v>
      </c>
      <c r="G356" s="32">
        <v>0</v>
      </c>
      <c r="H356" s="32">
        <v>0</v>
      </c>
      <c r="I356" s="32">
        <v>0</v>
      </c>
      <c r="J356" s="32"/>
      <c r="K356" s="29">
        <f>Лист4!E354/1000</f>
        <v>77.960700000000003</v>
      </c>
      <c r="L356" s="33"/>
      <c r="M356" s="33"/>
    </row>
    <row r="357" spans="1:13" s="34" customFormat="1" ht="18.75" customHeight="1" x14ac:dyDescent="0.25">
      <c r="A357" s="23" t="str">
        <f>Лист4!A355</f>
        <v xml:space="preserve">Красная Набережная ул. д.65 </v>
      </c>
      <c r="B357" s="71" t="str">
        <f>Лист4!C355</f>
        <v>г. Астрахань</v>
      </c>
      <c r="C357" s="41">
        <f t="shared" si="10"/>
        <v>133.23340903225804</v>
      </c>
      <c r="D357" s="41">
        <f t="shared" si="11"/>
        <v>9.1885109677419337</v>
      </c>
      <c r="E357" s="30">
        <v>0</v>
      </c>
      <c r="F357" s="31">
        <v>9.1885109677419337</v>
      </c>
      <c r="G357" s="32">
        <v>0</v>
      </c>
      <c r="H357" s="32">
        <v>0</v>
      </c>
      <c r="I357" s="32">
        <v>0</v>
      </c>
      <c r="J357" s="32"/>
      <c r="K357" s="29">
        <f>Лист4!E355/1000</f>
        <v>142.42191999999997</v>
      </c>
      <c r="L357" s="33"/>
      <c r="M357" s="33"/>
    </row>
    <row r="358" spans="1:13" s="34" customFormat="1" ht="18.75" customHeight="1" x14ac:dyDescent="0.25">
      <c r="A358" s="23" t="str">
        <f>Лист4!A356</f>
        <v xml:space="preserve">Красная Набережная ул. д.66 </v>
      </c>
      <c r="B358" s="71" t="str">
        <f>Лист4!C356</f>
        <v>г. Астрахань</v>
      </c>
      <c r="C358" s="41">
        <f t="shared" si="10"/>
        <v>0.90677387096774187</v>
      </c>
      <c r="D358" s="41">
        <f t="shared" si="11"/>
        <v>6.2536129032258053E-2</v>
      </c>
      <c r="E358" s="30">
        <v>0</v>
      </c>
      <c r="F358" s="31">
        <v>6.2536129032258053E-2</v>
      </c>
      <c r="G358" s="32">
        <v>0</v>
      </c>
      <c r="H358" s="32">
        <v>0</v>
      </c>
      <c r="I358" s="32">
        <v>0</v>
      </c>
      <c r="J358" s="32"/>
      <c r="K358" s="29">
        <f>Лист4!E356/1000</f>
        <v>0.96930999999999989</v>
      </c>
      <c r="L358" s="33"/>
      <c r="M358" s="33"/>
    </row>
    <row r="359" spans="1:13" s="34" customFormat="1" ht="25.5" customHeight="1" x14ac:dyDescent="0.25">
      <c r="A359" s="23" t="str">
        <f>Лист4!A357</f>
        <v xml:space="preserve">Красная Набережная ул. д.67 </v>
      </c>
      <c r="B359" s="71" t="str">
        <f>Лист4!C357</f>
        <v>г. Астрахань</v>
      </c>
      <c r="C359" s="41">
        <f t="shared" si="10"/>
        <v>48.775661290322581</v>
      </c>
      <c r="D359" s="41">
        <f t="shared" si="11"/>
        <v>3.3638387096774194</v>
      </c>
      <c r="E359" s="30">
        <v>0</v>
      </c>
      <c r="F359" s="31">
        <v>3.3638387096774194</v>
      </c>
      <c r="G359" s="32">
        <v>0</v>
      </c>
      <c r="H359" s="32">
        <v>0</v>
      </c>
      <c r="I359" s="32">
        <v>0</v>
      </c>
      <c r="J359" s="32"/>
      <c r="K359" s="29">
        <f>Лист4!E357/1000</f>
        <v>52.139499999999998</v>
      </c>
      <c r="L359" s="33"/>
      <c r="M359" s="33"/>
    </row>
    <row r="360" spans="1:13" s="34" customFormat="1" ht="25.5" customHeight="1" x14ac:dyDescent="0.25">
      <c r="A360" s="23" t="str">
        <f>Лист4!A358</f>
        <v xml:space="preserve">Красная Набережная ул. д.68 </v>
      </c>
      <c r="B360" s="71" t="str">
        <f>Лист4!C358</f>
        <v>г. Астрахань</v>
      </c>
      <c r="C360" s="41">
        <f t="shared" si="10"/>
        <v>0</v>
      </c>
      <c r="D360" s="41">
        <f t="shared" si="11"/>
        <v>0</v>
      </c>
      <c r="E360" s="30">
        <v>0</v>
      </c>
      <c r="F360" s="31">
        <v>0</v>
      </c>
      <c r="G360" s="32">
        <v>0</v>
      </c>
      <c r="H360" s="32">
        <v>0</v>
      </c>
      <c r="I360" s="32">
        <v>0</v>
      </c>
      <c r="J360" s="32"/>
      <c r="K360" s="29">
        <f>Лист4!E358/1000</f>
        <v>0</v>
      </c>
      <c r="L360" s="33"/>
      <c r="M360" s="33"/>
    </row>
    <row r="361" spans="1:13" s="34" customFormat="1" ht="18.75" customHeight="1" x14ac:dyDescent="0.25">
      <c r="A361" s="23" t="str">
        <f>Лист4!A359</f>
        <v xml:space="preserve">Красная Набережная ул. д.70/75 </v>
      </c>
      <c r="B361" s="71" t="str">
        <f>Лист4!C359</f>
        <v>г. Астрахань</v>
      </c>
      <c r="C361" s="41">
        <f t="shared" si="10"/>
        <v>114.68384903225807</v>
      </c>
      <c r="D361" s="41">
        <f t="shared" si="11"/>
        <v>7.9092309677419355</v>
      </c>
      <c r="E361" s="30">
        <v>0</v>
      </c>
      <c r="F361" s="31">
        <v>7.9092309677419355</v>
      </c>
      <c r="G361" s="32">
        <v>0</v>
      </c>
      <c r="H361" s="32">
        <v>0</v>
      </c>
      <c r="I361" s="32">
        <v>0</v>
      </c>
      <c r="J361" s="32"/>
      <c r="K361" s="29">
        <f>Лист4!E359/1000</f>
        <v>122.59308</v>
      </c>
      <c r="L361" s="33"/>
      <c r="M361" s="33"/>
    </row>
    <row r="362" spans="1:13" s="34" customFormat="1" ht="18.75" customHeight="1" x14ac:dyDescent="0.25">
      <c r="A362" s="23" t="str">
        <f>Лист4!A360</f>
        <v xml:space="preserve">Красная Набережная ул. д.72 </v>
      </c>
      <c r="B362" s="71" t="str">
        <f>Лист4!C360</f>
        <v>г. Астрахань</v>
      </c>
      <c r="C362" s="41">
        <f t="shared" si="10"/>
        <v>38.097580645161294</v>
      </c>
      <c r="D362" s="41">
        <f t="shared" si="11"/>
        <v>2.6274193548387097</v>
      </c>
      <c r="E362" s="30">
        <v>0</v>
      </c>
      <c r="F362" s="31">
        <v>2.6274193548387097</v>
      </c>
      <c r="G362" s="32">
        <v>0</v>
      </c>
      <c r="H362" s="32">
        <v>0</v>
      </c>
      <c r="I362" s="32">
        <v>0</v>
      </c>
      <c r="J362" s="32"/>
      <c r="K362" s="29">
        <f>Лист4!E360/1000</f>
        <v>40.725000000000001</v>
      </c>
      <c r="L362" s="33"/>
      <c r="M362" s="33"/>
    </row>
    <row r="363" spans="1:13" s="34" customFormat="1" ht="18.75" customHeight="1" x14ac:dyDescent="0.25">
      <c r="A363" s="23" t="str">
        <f>Лист4!A361</f>
        <v xml:space="preserve">Красная Набережная ул. д.73 </v>
      </c>
      <c r="B363" s="71" t="str">
        <f>Лист4!C361</f>
        <v>г. Астрахань</v>
      </c>
      <c r="C363" s="41">
        <f t="shared" si="10"/>
        <v>17.47652258064516</v>
      </c>
      <c r="D363" s="41">
        <f t="shared" si="11"/>
        <v>1.2052774193548386</v>
      </c>
      <c r="E363" s="30">
        <v>0</v>
      </c>
      <c r="F363" s="31">
        <v>1.2052774193548386</v>
      </c>
      <c r="G363" s="32">
        <v>0</v>
      </c>
      <c r="H363" s="32">
        <v>0</v>
      </c>
      <c r="I363" s="32">
        <v>0</v>
      </c>
      <c r="J363" s="32"/>
      <c r="K363" s="29">
        <f>Лист4!E361/1000</f>
        <v>18.681799999999999</v>
      </c>
      <c r="L363" s="33"/>
      <c r="M363" s="33"/>
    </row>
    <row r="364" spans="1:13" s="34" customFormat="1" ht="18.75" customHeight="1" x14ac:dyDescent="0.25">
      <c r="A364" s="23" t="str">
        <f>Лист4!A362</f>
        <v xml:space="preserve">Красная Набережная ул. д.76 </v>
      </c>
      <c r="B364" s="71" t="str">
        <f>Лист4!C362</f>
        <v>г. Астрахань</v>
      </c>
      <c r="C364" s="41">
        <f t="shared" si="10"/>
        <v>30.105180645161294</v>
      </c>
      <c r="D364" s="41">
        <f t="shared" si="11"/>
        <v>2.07621935483871</v>
      </c>
      <c r="E364" s="30">
        <v>0</v>
      </c>
      <c r="F364" s="31">
        <v>2.07621935483871</v>
      </c>
      <c r="G364" s="32">
        <v>0</v>
      </c>
      <c r="H364" s="32">
        <v>0</v>
      </c>
      <c r="I364" s="32">
        <v>0</v>
      </c>
      <c r="J364" s="32"/>
      <c r="K364" s="29">
        <f>Лист4!E362/1000</f>
        <v>32.181400000000004</v>
      </c>
      <c r="L364" s="33"/>
      <c r="M364" s="33"/>
    </row>
    <row r="365" spans="1:13" s="34" customFormat="1" ht="18.75" customHeight="1" x14ac:dyDescent="0.25">
      <c r="A365" s="23" t="str">
        <f>Лист4!A363</f>
        <v xml:space="preserve">Красная Набережная ул. д.77 </v>
      </c>
      <c r="B365" s="71" t="str">
        <f>Лист4!C363</f>
        <v>г. Астрахань</v>
      </c>
      <c r="C365" s="41">
        <f t="shared" si="10"/>
        <v>30.488233225806454</v>
      </c>
      <c r="D365" s="41">
        <f t="shared" si="11"/>
        <v>2.1026367741935483</v>
      </c>
      <c r="E365" s="30">
        <v>0</v>
      </c>
      <c r="F365" s="31">
        <v>2.1026367741935483</v>
      </c>
      <c r="G365" s="32">
        <v>0</v>
      </c>
      <c r="H365" s="32">
        <v>0</v>
      </c>
      <c r="I365" s="32">
        <v>0</v>
      </c>
      <c r="J365" s="32"/>
      <c r="K365" s="29">
        <f>Лист4!E363/1000</f>
        <v>32.590870000000002</v>
      </c>
      <c r="L365" s="33"/>
      <c r="M365" s="33"/>
    </row>
    <row r="366" spans="1:13" s="34" customFormat="1" ht="18.75" customHeight="1" x14ac:dyDescent="0.25">
      <c r="A366" s="23" t="str">
        <f>Лист4!A364</f>
        <v xml:space="preserve">Красная Набережная ул. д.78 </v>
      </c>
      <c r="B366" s="71" t="str">
        <f>Лист4!C364</f>
        <v>г. Астрахань</v>
      </c>
      <c r="C366" s="41">
        <f t="shared" si="10"/>
        <v>33.194709677419354</v>
      </c>
      <c r="D366" s="41">
        <f t="shared" si="11"/>
        <v>2.2892903225806451</v>
      </c>
      <c r="E366" s="30">
        <v>0</v>
      </c>
      <c r="F366" s="31">
        <v>2.2892903225806451</v>
      </c>
      <c r="G366" s="32">
        <v>0</v>
      </c>
      <c r="H366" s="32">
        <v>0</v>
      </c>
      <c r="I366" s="32">
        <v>0</v>
      </c>
      <c r="J366" s="32"/>
      <c r="K366" s="29">
        <f>Лист4!E364/1000</f>
        <v>35.484000000000002</v>
      </c>
      <c r="L366" s="33"/>
      <c r="M366" s="33"/>
    </row>
    <row r="367" spans="1:13" s="34" customFormat="1" ht="18.75" customHeight="1" x14ac:dyDescent="0.25">
      <c r="A367" s="23" t="str">
        <f>Лист4!A365</f>
        <v xml:space="preserve">Красная Набережная ул. д.80 </v>
      </c>
      <c r="B367" s="71" t="str">
        <f>Лист4!C365</f>
        <v>г. Астрахань</v>
      </c>
      <c r="C367" s="41">
        <f t="shared" si="10"/>
        <v>34.957909677419352</v>
      </c>
      <c r="D367" s="41">
        <f t="shared" si="11"/>
        <v>2.4108903225806451</v>
      </c>
      <c r="E367" s="30">
        <v>0</v>
      </c>
      <c r="F367" s="31">
        <v>2.4108903225806451</v>
      </c>
      <c r="G367" s="32">
        <v>0</v>
      </c>
      <c r="H367" s="32">
        <v>0</v>
      </c>
      <c r="I367" s="32">
        <v>0</v>
      </c>
      <c r="J367" s="32"/>
      <c r="K367" s="29">
        <f>Лист4!E365/1000</f>
        <v>37.3688</v>
      </c>
      <c r="L367" s="33"/>
      <c r="M367" s="33"/>
    </row>
    <row r="368" spans="1:13" s="34" customFormat="1" ht="18.75" customHeight="1" x14ac:dyDescent="0.25">
      <c r="A368" s="23" t="str">
        <f>Лист4!A366</f>
        <v xml:space="preserve">Красная Набережная ул. д.81 </v>
      </c>
      <c r="B368" s="71" t="str">
        <f>Лист4!C366</f>
        <v>г. Астрахань</v>
      </c>
      <c r="C368" s="41">
        <f t="shared" si="10"/>
        <v>0</v>
      </c>
      <c r="D368" s="41">
        <f t="shared" si="11"/>
        <v>0</v>
      </c>
      <c r="E368" s="30">
        <v>0</v>
      </c>
      <c r="F368" s="31">
        <v>0</v>
      </c>
      <c r="G368" s="32">
        <v>0</v>
      </c>
      <c r="H368" s="32">
        <v>0</v>
      </c>
      <c r="I368" s="32">
        <v>0</v>
      </c>
      <c r="J368" s="32"/>
      <c r="K368" s="29">
        <f>Лист4!E366/1000</f>
        <v>0</v>
      </c>
      <c r="L368" s="33"/>
      <c r="M368" s="33"/>
    </row>
    <row r="369" spans="1:13" s="34" customFormat="1" ht="18.75" customHeight="1" x14ac:dyDescent="0.25">
      <c r="A369" s="23" t="str">
        <f>Лист4!A367</f>
        <v xml:space="preserve">Красная Набережная ул. д.92 </v>
      </c>
      <c r="B369" s="71" t="str">
        <f>Лист4!C367</f>
        <v>г. Астрахань</v>
      </c>
      <c r="C369" s="41">
        <f t="shared" si="10"/>
        <v>66.565290322580665</v>
      </c>
      <c r="D369" s="41">
        <f t="shared" si="11"/>
        <v>4.5907096774193565</v>
      </c>
      <c r="E369" s="30">
        <v>0</v>
      </c>
      <c r="F369" s="31">
        <v>4.5907096774193565</v>
      </c>
      <c r="G369" s="32">
        <v>0</v>
      </c>
      <c r="H369" s="32">
        <v>0</v>
      </c>
      <c r="I369" s="32">
        <v>0</v>
      </c>
      <c r="J369" s="32"/>
      <c r="K369" s="29">
        <f>Лист4!E367/1000</f>
        <v>71.15600000000002</v>
      </c>
      <c r="L369" s="33"/>
      <c r="M369" s="33"/>
    </row>
    <row r="370" spans="1:13" s="34" customFormat="1" ht="18.75" customHeight="1" x14ac:dyDescent="0.25">
      <c r="A370" s="23" t="str">
        <f>Лист4!A368</f>
        <v xml:space="preserve">Красная Набережная ул. д.93 </v>
      </c>
      <c r="B370" s="71" t="str">
        <f>Лист4!C368</f>
        <v>г. Астрахань</v>
      </c>
      <c r="C370" s="41">
        <f t="shared" si="10"/>
        <v>0</v>
      </c>
      <c r="D370" s="41">
        <f t="shared" si="11"/>
        <v>0</v>
      </c>
      <c r="E370" s="30">
        <v>0</v>
      </c>
      <c r="F370" s="31">
        <v>0</v>
      </c>
      <c r="G370" s="32">
        <v>0</v>
      </c>
      <c r="H370" s="32">
        <v>0</v>
      </c>
      <c r="I370" s="32">
        <v>0</v>
      </c>
      <c r="J370" s="32"/>
      <c r="K370" s="29">
        <f>Лист4!E368/1000</f>
        <v>0</v>
      </c>
      <c r="L370" s="33"/>
      <c r="M370" s="33"/>
    </row>
    <row r="371" spans="1:13" s="34" customFormat="1" ht="18.75" customHeight="1" x14ac:dyDescent="0.25">
      <c r="A371" s="23" t="str">
        <f>Лист4!A369</f>
        <v xml:space="preserve">Красная Набережная ул. д.94 </v>
      </c>
      <c r="B371" s="71" t="str">
        <f>Лист4!C369</f>
        <v>г. Астрахань</v>
      </c>
      <c r="C371" s="41">
        <f t="shared" si="10"/>
        <v>35.67701612903226</v>
      </c>
      <c r="D371" s="41">
        <f t="shared" si="11"/>
        <v>2.4604838709677419</v>
      </c>
      <c r="E371" s="30">
        <v>0</v>
      </c>
      <c r="F371" s="31">
        <v>2.4604838709677419</v>
      </c>
      <c r="G371" s="32">
        <v>0</v>
      </c>
      <c r="H371" s="32">
        <v>0</v>
      </c>
      <c r="I371" s="32">
        <v>0</v>
      </c>
      <c r="J371" s="32"/>
      <c r="K371" s="29">
        <f>Лист4!E369/1000</f>
        <v>38.137500000000003</v>
      </c>
      <c r="L371" s="33"/>
      <c r="M371" s="33"/>
    </row>
    <row r="372" spans="1:13" s="34" customFormat="1" ht="18.75" customHeight="1" x14ac:dyDescent="0.25">
      <c r="A372" s="23" t="str">
        <f>Лист4!A370</f>
        <v xml:space="preserve">Красная Набережная ул. д.97 </v>
      </c>
      <c r="B372" s="71" t="str">
        <f>Лист4!C370</f>
        <v>г. Астрахань</v>
      </c>
      <c r="C372" s="41">
        <f t="shared" si="10"/>
        <v>0</v>
      </c>
      <c r="D372" s="41">
        <f t="shared" si="11"/>
        <v>0</v>
      </c>
      <c r="E372" s="30">
        <v>0</v>
      </c>
      <c r="F372" s="31">
        <v>0</v>
      </c>
      <c r="G372" s="32">
        <v>0</v>
      </c>
      <c r="H372" s="32">
        <v>0</v>
      </c>
      <c r="I372" s="32">
        <v>0</v>
      </c>
      <c r="J372" s="32"/>
      <c r="K372" s="29">
        <f>Лист4!E370/1000</f>
        <v>0</v>
      </c>
      <c r="L372" s="33"/>
      <c r="M372" s="33"/>
    </row>
    <row r="373" spans="1:13" s="34" customFormat="1" ht="18.75" customHeight="1" x14ac:dyDescent="0.25">
      <c r="A373" s="23" t="str">
        <f>Лист4!A371</f>
        <v xml:space="preserve">Красного Знамени ул. д.1 </v>
      </c>
      <c r="B373" s="71" t="str">
        <f>Лист4!C371</f>
        <v>г. Астрахань</v>
      </c>
      <c r="C373" s="41">
        <f t="shared" si="10"/>
        <v>122.06099999999998</v>
      </c>
      <c r="D373" s="41">
        <f t="shared" si="11"/>
        <v>8.4179999999999993</v>
      </c>
      <c r="E373" s="30">
        <v>0</v>
      </c>
      <c r="F373" s="31">
        <v>8.4179999999999993</v>
      </c>
      <c r="G373" s="32">
        <v>0</v>
      </c>
      <c r="H373" s="32">
        <v>0</v>
      </c>
      <c r="I373" s="32">
        <v>0</v>
      </c>
      <c r="J373" s="32"/>
      <c r="K373" s="29">
        <f>Лист4!E371/1000</f>
        <v>130.47899999999998</v>
      </c>
      <c r="L373" s="33"/>
      <c r="M373" s="33"/>
    </row>
    <row r="374" spans="1:13" s="34" customFormat="1" ht="18.75" customHeight="1" x14ac:dyDescent="0.25">
      <c r="A374" s="23" t="str">
        <f>Лист4!A372</f>
        <v xml:space="preserve">Красного Знамени ул. д.11 </v>
      </c>
      <c r="B374" s="71" t="str">
        <f>Лист4!C372</f>
        <v>г. Астрахань</v>
      </c>
      <c r="C374" s="41">
        <f t="shared" si="10"/>
        <v>144.63212096774194</v>
      </c>
      <c r="D374" s="41">
        <f t="shared" si="11"/>
        <v>9.9746290322580649</v>
      </c>
      <c r="E374" s="30">
        <v>0</v>
      </c>
      <c r="F374" s="31">
        <v>9.9746290322580649</v>
      </c>
      <c r="G374" s="32">
        <v>0</v>
      </c>
      <c r="H374" s="32">
        <v>0</v>
      </c>
      <c r="I374" s="32">
        <v>0</v>
      </c>
      <c r="J374" s="32"/>
      <c r="K374" s="29">
        <f>Лист4!E372/1000</f>
        <v>154.60675000000001</v>
      </c>
      <c r="L374" s="33"/>
      <c r="M374" s="33"/>
    </row>
    <row r="375" spans="1:13" s="34" customFormat="1" ht="18.75" customHeight="1" x14ac:dyDescent="0.25">
      <c r="A375" s="23" t="str">
        <f>Лист4!A373</f>
        <v xml:space="preserve">Кремлевская ул. д.19 </v>
      </c>
      <c r="B375" s="71" t="str">
        <f>Лист4!C373</f>
        <v>г. Астрахань</v>
      </c>
      <c r="C375" s="41">
        <f t="shared" si="10"/>
        <v>0</v>
      </c>
      <c r="D375" s="41">
        <f t="shared" si="11"/>
        <v>0</v>
      </c>
      <c r="E375" s="30">
        <v>0</v>
      </c>
      <c r="F375" s="31">
        <v>0</v>
      </c>
      <c r="G375" s="32">
        <v>0</v>
      </c>
      <c r="H375" s="32">
        <v>0</v>
      </c>
      <c r="I375" s="32">
        <v>0</v>
      </c>
      <c r="J375" s="32"/>
      <c r="K375" s="29">
        <f>Лист4!E373/1000</f>
        <v>0</v>
      </c>
      <c r="L375" s="33"/>
      <c r="M375" s="33"/>
    </row>
    <row r="376" spans="1:13" s="34" customFormat="1" ht="18.75" customHeight="1" x14ac:dyDescent="0.25">
      <c r="A376" s="23" t="str">
        <f>Лист4!A374</f>
        <v xml:space="preserve">Кремлевская ул. д.7 </v>
      </c>
      <c r="B376" s="71" t="str">
        <f>Лист4!C374</f>
        <v>г. Астрахань</v>
      </c>
      <c r="C376" s="41">
        <f t="shared" si="10"/>
        <v>0</v>
      </c>
      <c r="D376" s="41">
        <f t="shared" si="11"/>
        <v>0</v>
      </c>
      <c r="E376" s="30">
        <v>0</v>
      </c>
      <c r="F376" s="31">
        <v>0</v>
      </c>
      <c r="G376" s="32">
        <v>0</v>
      </c>
      <c r="H376" s="32">
        <v>0</v>
      </c>
      <c r="I376" s="32">
        <v>0</v>
      </c>
      <c r="J376" s="32"/>
      <c r="K376" s="29">
        <f>Лист4!E374/1000</f>
        <v>0</v>
      </c>
      <c r="L376" s="33"/>
      <c r="M376" s="33"/>
    </row>
    <row r="377" spans="1:13" s="34" customFormat="1" ht="18.75" customHeight="1" x14ac:dyDescent="0.25">
      <c r="A377" s="23" t="str">
        <f>Лист4!A375</f>
        <v xml:space="preserve">Кремлевская ул. д.9 </v>
      </c>
      <c r="B377" s="71" t="str">
        <f>Лист4!C375</f>
        <v>г. Астрахань</v>
      </c>
      <c r="C377" s="41">
        <f t="shared" si="10"/>
        <v>34.402166774193546</v>
      </c>
      <c r="D377" s="41">
        <f t="shared" si="11"/>
        <v>2.3725632258064513</v>
      </c>
      <c r="E377" s="30">
        <v>0</v>
      </c>
      <c r="F377" s="31">
        <v>2.3725632258064513</v>
      </c>
      <c r="G377" s="32">
        <v>0</v>
      </c>
      <c r="H377" s="32">
        <v>0</v>
      </c>
      <c r="I377" s="32">
        <v>0</v>
      </c>
      <c r="J377" s="32"/>
      <c r="K377" s="29">
        <f>Лист4!E375/1000</f>
        <v>36.774729999999998</v>
      </c>
      <c r="L377" s="33"/>
      <c r="M377" s="33"/>
    </row>
    <row r="378" spans="1:13" s="34" customFormat="1" ht="18.75" customHeight="1" x14ac:dyDescent="0.25">
      <c r="A378" s="23" t="str">
        <f>Лист4!A376</f>
        <v xml:space="preserve">Круглова ул. д.36 </v>
      </c>
      <c r="B378" s="71" t="str">
        <f>Лист4!C376</f>
        <v>г. Астрахань</v>
      </c>
      <c r="C378" s="41">
        <f t="shared" si="10"/>
        <v>0</v>
      </c>
      <c r="D378" s="41">
        <f t="shared" si="11"/>
        <v>0</v>
      </c>
      <c r="E378" s="30">
        <v>0</v>
      </c>
      <c r="F378" s="31">
        <v>0</v>
      </c>
      <c r="G378" s="32">
        <v>0</v>
      </c>
      <c r="H378" s="32">
        <v>0</v>
      </c>
      <c r="I378" s="32">
        <v>0</v>
      </c>
      <c r="J378" s="32"/>
      <c r="K378" s="29">
        <f>Лист4!E376/1000</f>
        <v>0</v>
      </c>
      <c r="L378" s="33"/>
      <c r="M378" s="33"/>
    </row>
    <row r="379" spans="1:13" s="34" customFormat="1" ht="18.75" customHeight="1" x14ac:dyDescent="0.25">
      <c r="A379" s="23" t="str">
        <f>Лист4!A377</f>
        <v xml:space="preserve">Куйбышева ул. д.11 </v>
      </c>
      <c r="B379" s="71" t="str">
        <f>Лист4!C377</f>
        <v>г. Астрахань</v>
      </c>
      <c r="C379" s="41">
        <f t="shared" si="10"/>
        <v>26.628829032258064</v>
      </c>
      <c r="D379" s="41">
        <f t="shared" si="11"/>
        <v>1.8364709677419355</v>
      </c>
      <c r="E379" s="30">
        <v>0</v>
      </c>
      <c r="F379" s="31">
        <v>1.8364709677419355</v>
      </c>
      <c r="G379" s="32">
        <v>0</v>
      </c>
      <c r="H379" s="32">
        <v>0</v>
      </c>
      <c r="I379" s="32">
        <v>0</v>
      </c>
      <c r="J379" s="32"/>
      <c r="K379" s="29">
        <f>Лист4!E377/1000</f>
        <v>28.465299999999999</v>
      </c>
      <c r="L379" s="33"/>
      <c r="M379" s="33"/>
    </row>
    <row r="380" spans="1:13" s="34" customFormat="1" ht="18.75" customHeight="1" x14ac:dyDescent="0.25">
      <c r="A380" s="23" t="str">
        <f>Лист4!A378</f>
        <v xml:space="preserve">Куйбышева ул. д.20 </v>
      </c>
      <c r="B380" s="71" t="str">
        <f>Лист4!C378</f>
        <v>г. Астрахань</v>
      </c>
      <c r="C380" s="41">
        <f t="shared" si="10"/>
        <v>17.833129032258064</v>
      </c>
      <c r="D380" s="41">
        <f t="shared" si="11"/>
        <v>1.2298709677419355</v>
      </c>
      <c r="E380" s="30">
        <v>0</v>
      </c>
      <c r="F380" s="31">
        <v>1.2298709677419355</v>
      </c>
      <c r="G380" s="32">
        <v>0</v>
      </c>
      <c r="H380" s="32">
        <v>0</v>
      </c>
      <c r="I380" s="32">
        <v>0</v>
      </c>
      <c r="J380" s="32"/>
      <c r="K380" s="29">
        <f>Лист4!E378/1000</f>
        <v>19.062999999999999</v>
      </c>
      <c r="L380" s="33"/>
      <c r="M380" s="33"/>
    </row>
    <row r="381" spans="1:13" s="34" customFormat="1" ht="18.75" customHeight="1" x14ac:dyDescent="0.25">
      <c r="A381" s="23" t="str">
        <f>Лист4!A379</f>
        <v xml:space="preserve">Куйбышева ул. д.21 </v>
      </c>
      <c r="B381" s="71" t="str">
        <f>Лист4!C379</f>
        <v>г. Астрахань</v>
      </c>
      <c r="C381" s="41">
        <f t="shared" si="10"/>
        <v>42.646277419354838</v>
      </c>
      <c r="D381" s="41">
        <f t="shared" si="11"/>
        <v>2.9411225806451613</v>
      </c>
      <c r="E381" s="30">
        <v>0</v>
      </c>
      <c r="F381" s="31">
        <v>2.9411225806451613</v>
      </c>
      <c r="G381" s="32">
        <v>0</v>
      </c>
      <c r="H381" s="32">
        <v>0</v>
      </c>
      <c r="I381" s="32">
        <v>0</v>
      </c>
      <c r="J381" s="32"/>
      <c r="K381" s="29">
        <f>Лист4!E379/1000</f>
        <v>45.587400000000002</v>
      </c>
      <c r="L381" s="33"/>
      <c r="M381" s="33"/>
    </row>
    <row r="382" spans="1:13" s="34" customFormat="1" ht="18.75" customHeight="1" x14ac:dyDescent="0.25">
      <c r="A382" s="23" t="str">
        <f>Лист4!A380</f>
        <v xml:space="preserve">Куйбышева ул. д.22 </v>
      </c>
      <c r="B382" s="71" t="str">
        <f>Лист4!C380</f>
        <v>г. Астрахань</v>
      </c>
      <c r="C382" s="41">
        <f t="shared" si="10"/>
        <v>0.74838709677419357</v>
      </c>
      <c r="D382" s="41">
        <f t="shared" si="11"/>
        <v>5.1612903225806452E-2</v>
      </c>
      <c r="E382" s="30">
        <v>0</v>
      </c>
      <c r="F382" s="31">
        <v>5.1612903225806452E-2</v>
      </c>
      <c r="G382" s="32">
        <v>0</v>
      </c>
      <c r="H382" s="32">
        <v>0</v>
      </c>
      <c r="I382" s="32">
        <v>0</v>
      </c>
      <c r="J382" s="32"/>
      <c r="K382" s="29">
        <f>Лист4!E380/1000</f>
        <v>0.8</v>
      </c>
      <c r="L382" s="33"/>
      <c r="M382" s="33"/>
    </row>
    <row r="383" spans="1:13" s="34" customFormat="1" ht="18.75" customHeight="1" x14ac:dyDescent="0.25">
      <c r="A383" s="23" t="str">
        <f>Лист4!A381</f>
        <v xml:space="preserve">Куйбышева ул. д.22/10 </v>
      </c>
      <c r="B383" s="71" t="str">
        <f>Лист4!C381</f>
        <v>г. Астрахань</v>
      </c>
      <c r="C383" s="41">
        <f t="shared" si="10"/>
        <v>177.21954258064514</v>
      </c>
      <c r="D383" s="41">
        <f t="shared" si="11"/>
        <v>12.222037419354837</v>
      </c>
      <c r="E383" s="30">
        <v>0</v>
      </c>
      <c r="F383" s="31">
        <v>12.222037419354837</v>
      </c>
      <c r="G383" s="32">
        <v>0</v>
      </c>
      <c r="H383" s="32">
        <v>0</v>
      </c>
      <c r="I383" s="32">
        <v>0</v>
      </c>
      <c r="J383" s="32"/>
      <c r="K383" s="29">
        <f>Лист4!E381/1000</f>
        <v>189.44157999999999</v>
      </c>
      <c r="L383" s="33"/>
      <c r="M383" s="33"/>
    </row>
    <row r="384" spans="1:13" s="34" customFormat="1" ht="18.75" customHeight="1" x14ac:dyDescent="0.25">
      <c r="A384" s="23" t="str">
        <f>Лист4!A382</f>
        <v xml:space="preserve">Куйбышева ул. д.23 </v>
      </c>
      <c r="B384" s="71" t="str">
        <f>Лист4!C382</f>
        <v>г. Астрахань</v>
      </c>
      <c r="C384" s="41">
        <f t="shared" si="10"/>
        <v>16.350695806451615</v>
      </c>
      <c r="D384" s="41">
        <f t="shared" si="11"/>
        <v>1.1276341935483873</v>
      </c>
      <c r="E384" s="30">
        <v>0</v>
      </c>
      <c r="F384" s="31">
        <v>1.1276341935483873</v>
      </c>
      <c r="G384" s="32">
        <v>0</v>
      </c>
      <c r="H384" s="32">
        <v>0</v>
      </c>
      <c r="I384" s="32">
        <v>0</v>
      </c>
      <c r="J384" s="32"/>
      <c r="K384" s="29">
        <f>Лист4!E382/1000</f>
        <v>17.478330000000003</v>
      </c>
      <c r="L384" s="33"/>
      <c r="M384" s="33"/>
    </row>
    <row r="385" spans="1:13" s="34" customFormat="1" ht="18.75" customHeight="1" x14ac:dyDescent="0.25">
      <c r="A385" s="23" t="str">
        <f>Лист4!A383</f>
        <v xml:space="preserve">Куликова ул. д.13 - корп. 1 </v>
      </c>
      <c r="B385" s="71" t="str">
        <f>Лист4!C383</f>
        <v>г. Астрахань</v>
      </c>
      <c r="C385" s="41">
        <f t="shared" si="10"/>
        <v>1166.5503516129038</v>
      </c>
      <c r="D385" s="41">
        <f t="shared" si="11"/>
        <v>80.451748387096814</v>
      </c>
      <c r="E385" s="30">
        <v>0</v>
      </c>
      <c r="F385" s="31">
        <v>80.451748387096814</v>
      </c>
      <c r="G385" s="32">
        <v>0</v>
      </c>
      <c r="H385" s="32">
        <v>0</v>
      </c>
      <c r="I385" s="32">
        <v>0</v>
      </c>
      <c r="J385" s="32"/>
      <c r="K385" s="29">
        <f>Лист4!E383/1000</f>
        <v>1247.0021000000006</v>
      </c>
      <c r="L385" s="33"/>
      <c r="M385" s="33"/>
    </row>
    <row r="386" spans="1:13" s="34" customFormat="1" ht="18.75" customHeight="1" x14ac:dyDescent="0.25">
      <c r="A386" s="23" t="str">
        <f>Лист4!A384</f>
        <v xml:space="preserve">Куликова ул. д.13 - корп. 2 </v>
      </c>
      <c r="B386" s="71" t="str">
        <f>Лист4!C384</f>
        <v>г. Астрахань</v>
      </c>
      <c r="C386" s="41">
        <f t="shared" si="10"/>
        <v>1235.4416664516129</v>
      </c>
      <c r="D386" s="41">
        <f t="shared" si="11"/>
        <v>85.202873548387103</v>
      </c>
      <c r="E386" s="30">
        <v>0</v>
      </c>
      <c r="F386" s="31">
        <v>85.202873548387103</v>
      </c>
      <c r="G386" s="32">
        <v>0</v>
      </c>
      <c r="H386" s="32">
        <v>0</v>
      </c>
      <c r="I386" s="32">
        <v>0</v>
      </c>
      <c r="J386" s="32"/>
      <c r="K386" s="29">
        <f>Лист4!E384/1000</f>
        <v>1320.64454</v>
      </c>
      <c r="L386" s="33"/>
      <c r="M386" s="33"/>
    </row>
    <row r="387" spans="1:13" s="34" customFormat="1" ht="18.75" customHeight="1" x14ac:dyDescent="0.25">
      <c r="A387" s="23" t="str">
        <f>Лист4!A385</f>
        <v xml:space="preserve">Куликова ул. д.15 - корп. 1 </v>
      </c>
      <c r="B387" s="71" t="str">
        <f>Лист4!C385</f>
        <v>г. Астрахань</v>
      </c>
      <c r="C387" s="41">
        <f t="shared" si="10"/>
        <v>803.07403387096804</v>
      </c>
      <c r="D387" s="41">
        <f t="shared" si="11"/>
        <v>55.384416129032282</v>
      </c>
      <c r="E387" s="30">
        <v>0</v>
      </c>
      <c r="F387" s="31">
        <v>55.384416129032282</v>
      </c>
      <c r="G387" s="32">
        <v>0</v>
      </c>
      <c r="H387" s="32">
        <v>0</v>
      </c>
      <c r="I387" s="32">
        <v>0</v>
      </c>
      <c r="J387" s="32"/>
      <c r="K387" s="29">
        <f>Лист4!E385/1000</f>
        <v>858.45845000000031</v>
      </c>
      <c r="L387" s="33"/>
      <c r="M387" s="33"/>
    </row>
    <row r="388" spans="1:13" s="34" customFormat="1" ht="18.75" customHeight="1" x14ac:dyDescent="0.25">
      <c r="A388" s="23" t="str">
        <f>Лист4!A386</f>
        <v xml:space="preserve">Куликова ул. д.15 - корп. 2 </v>
      </c>
      <c r="B388" s="71" t="str">
        <f>Лист4!C386</f>
        <v>г. Астрахань</v>
      </c>
      <c r="C388" s="41">
        <f t="shared" si="10"/>
        <v>1274.7776967741936</v>
      </c>
      <c r="D388" s="41">
        <f t="shared" si="11"/>
        <v>87.915703225806453</v>
      </c>
      <c r="E388" s="30">
        <v>0</v>
      </c>
      <c r="F388" s="31">
        <v>87.915703225806453</v>
      </c>
      <c r="G388" s="32">
        <v>0</v>
      </c>
      <c r="H388" s="32">
        <v>0</v>
      </c>
      <c r="I388" s="32">
        <v>0</v>
      </c>
      <c r="J388" s="32"/>
      <c r="K388" s="29">
        <f>Лист4!E386/1000</f>
        <v>1362.6934000000001</v>
      </c>
      <c r="L388" s="33"/>
      <c r="M388" s="33"/>
    </row>
    <row r="389" spans="1:13" s="34" customFormat="1" ht="18.75" customHeight="1" x14ac:dyDescent="0.25">
      <c r="A389" s="23" t="str">
        <f>Лист4!A387</f>
        <v xml:space="preserve">Куликова ул. д.15 - корп. 3 </v>
      </c>
      <c r="B389" s="71" t="str">
        <f>Лист4!C387</f>
        <v>г. Астрахань</v>
      </c>
      <c r="C389" s="41">
        <f t="shared" si="10"/>
        <v>1489.7795619354833</v>
      </c>
      <c r="D389" s="41">
        <f t="shared" si="11"/>
        <v>102.74341806451609</v>
      </c>
      <c r="E389" s="30">
        <v>0</v>
      </c>
      <c r="F389" s="31">
        <v>102.74341806451609</v>
      </c>
      <c r="G389" s="32">
        <v>0</v>
      </c>
      <c r="H389" s="32">
        <v>0</v>
      </c>
      <c r="I389" s="32">
        <v>0</v>
      </c>
      <c r="J389" s="32"/>
      <c r="K389" s="29">
        <f>Лист4!E387/1000</f>
        <v>1592.5229799999995</v>
      </c>
      <c r="L389" s="33"/>
      <c r="M389" s="33"/>
    </row>
    <row r="390" spans="1:13" s="34" customFormat="1" ht="18.75" customHeight="1" x14ac:dyDescent="0.25">
      <c r="A390" s="23" t="str">
        <f>Лист4!A388</f>
        <v xml:space="preserve">Куликова ул. д.15А </v>
      </c>
      <c r="B390" s="71" t="str">
        <f>Лист4!C388</f>
        <v>г. Астрахань</v>
      </c>
      <c r="C390" s="41">
        <f t="shared" si="10"/>
        <v>0.97907741935483872</v>
      </c>
      <c r="D390" s="41">
        <f t="shared" si="11"/>
        <v>6.7522580645161284E-2</v>
      </c>
      <c r="E390" s="30">
        <v>0</v>
      </c>
      <c r="F390" s="31">
        <v>6.7522580645161284E-2</v>
      </c>
      <c r="G390" s="32">
        <v>0</v>
      </c>
      <c r="H390" s="32">
        <v>0</v>
      </c>
      <c r="I390" s="32">
        <v>0</v>
      </c>
      <c r="J390" s="32"/>
      <c r="K390" s="29">
        <f>Лист4!E388/1000</f>
        <v>1.0466</v>
      </c>
      <c r="L390" s="33"/>
      <c r="M390" s="33"/>
    </row>
    <row r="391" spans="1:13" s="34" customFormat="1" ht="18.75" customHeight="1" x14ac:dyDescent="0.25">
      <c r="A391" s="23" t="str">
        <f>Лист4!A389</f>
        <v xml:space="preserve">Куликова ул. д.25 </v>
      </c>
      <c r="B391" s="71" t="str">
        <f>Лист4!C389</f>
        <v>г. Астрахань</v>
      </c>
      <c r="C391" s="41">
        <f t="shared" ref="C391:C454" si="12">K391+J391-F391</f>
        <v>1617.0630035483878</v>
      </c>
      <c r="D391" s="41">
        <f t="shared" ref="D391:D454" si="13">F391</f>
        <v>111.52158645161296</v>
      </c>
      <c r="E391" s="30">
        <v>0</v>
      </c>
      <c r="F391" s="31">
        <v>111.52158645161296</v>
      </c>
      <c r="G391" s="32">
        <v>0</v>
      </c>
      <c r="H391" s="32">
        <v>0</v>
      </c>
      <c r="I391" s="32">
        <v>0</v>
      </c>
      <c r="J391" s="32"/>
      <c r="K391" s="29">
        <f>Лист4!E389/1000</f>
        <v>1728.5845900000008</v>
      </c>
      <c r="L391" s="33"/>
      <c r="M391" s="33"/>
    </row>
    <row r="392" spans="1:13" s="34" customFormat="1" ht="25.5" customHeight="1" x14ac:dyDescent="0.25">
      <c r="A392" s="23" t="str">
        <f>Лист4!A390</f>
        <v xml:space="preserve">Куликова ул. д.36 </v>
      </c>
      <c r="B392" s="71" t="str">
        <f>Лист4!C390</f>
        <v>г. Астрахань</v>
      </c>
      <c r="C392" s="41">
        <f t="shared" si="12"/>
        <v>1343.1765074193549</v>
      </c>
      <c r="D392" s="41">
        <f t="shared" si="13"/>
        <v>92.632862580645167</v>
      </c>
      <c r="E392" s="30">
        <v>0</v>
      </c>
      <c r="F392" s="31">
        <v>92.632862580645167</v>
      </c>
      <c r="G392" s="32">
        <v>0</v>
      </c>
      <c r="H392" s="32">
        <v>0</v>
      </c>
      <c r="I392" s="32">
        <v>0</v>
      </c>
      <c r="J392" s="32"/>
      <c r="K392" s="29">
        <f>Лист4!E390/1000-J392</f>
        <v>1435.8093700000002</v>
      </c>
      <c r="L392" s="33"/>
      <c r="M392" s="33"/>
    </row>
    <row r="393" spans="1:13" s="34" customFormat="1" ht="18.75" customHeight="1" x14ac:dyDescent="0.25">
      <c r="A393" s="23" t="str">
        <f>Лист4!A391</f>
        <v xml:space="preserve">Куликова ул. д.36 - корп. 1 </v>
      </c>
      <c r="B393" s="71" t="str">
        <f>Лист4!C391</f>
        <v>г. Астрахань</v>
      </c>
      <c r="C393" s="41">
        <f t="shared" si="12"/>
        <v>884.63377419354833</v>
      </c>
      <c r="D393" s="41">
        <f t="shared" si="13"/>
        <v>61.00922580645161</v>
      </c>
      <c r="E393" s="30">
        <v>0</v>
      </c>
      <c r="F393" s="31">
        <v>61.00922580645161</v>
      </c>
      <c r="G393" s="32">
        <v>0</v>
      </c>
      <c r="H393" s="32">
        <v>0</v>
      </c>
      <c r="I393" s="32">
        <v>0</v>
      </c>
      <c r="J393" s="32"/>
      <c r="K393" s="29">
        <f>Лист4!E391/1000</f>
        <v>945.64299999999992</v>
      </c>
      <c r="L393" s="33"/>
      <c r="M393" s="33"/>
    </row>
    <row r="394" spans="1:13" s="34" customFormat="1" ht="18.75" customHeight="1" x14ac:dyDescent="0.25">
      <c r="A394" s="23" t="str">
        <f>Лист4!A392</f>
        <v xml:space="preserve">Куликова ул. д.36 - корп. 2 </v>
      </c>
      <c r="B394" s="71" t="str">
        <f>Лист4!C392</f>
        <v>г. Астрахань</v>
      </c>
      <c r="C394" s="41">
        <f t="shared" si="12"/>
        <v>382.00808483870969</v>
      </c>
      <c r="D394" s="41">
        <f t="shared" si="13"/>
        <v>26.345385161290324</v>
      </c>
      <c r="E394" s="30">
        <v>0</v>
      </c>
      <c r="F394" s="31">
        <v>26.345385161290324</v>
      </c>
      <c r="G394" s="32">
        <v>0</v>
      </c>
      <c r="H394" s="32">
        <v>0</v>
      </c>
      <c r="I394" s="32">
        <v>0</v>
      </c>
      <c r="J394" s="32"/>
      <c r="K394" s="29">
        <f>Лист4!E392/1000</f>
        <v>408.35347000000002</v>
      </c>
      <c r="L394" s="33"/>
      <c r="M394" s="33"/>
    </row>
    <row r="395" spans="1:13" s="34" customFormat="1" ht="25.5" customHeight="1" x14ac:dyDescent="0.25">
      <c r="A395" s="23" t="str">
        <f>Лист4!A393</f>
        <v xml:space="preserve">Куликова ул. д.36 - корп. 3 </v>
      </c>
      <c r="B395" s="71" t="str">
        <f>Лист4!C393</f>
        <v>г. Астрахань</v>
      </c>
      <c r="C395" s="41">
        <f t="shared" si="12"/>
        <v>842.32897645161302</v>
      </c>
      <c r="D395" s="41">
        <f t="shared" si="13"/>
        <v>58.0916535483871</v>
      </c>
      <c r="E395" s="30">
        <v>0</v>
      </c>
      <c r="F395" s="31">
        <v>58.0916535483871</v>
      </c>
      <c r="G395" s="32">
        <v>0</v>
      </c>
      <c r="H395" s="32">
        <v>0</v>
      </c>
      <c r="I395" s="32">
        <v>0</v>
      </c>
      <c r="J395" s="32"/>
      <c r="K395" s="29">
        <f>Лист4!E393/1000-J395</f>
        <v>900.42063000000007</v>
      </c>
      <c r="L395" s="33"/>
      <c r="M395" s="33"/>
    </row>
    <row r="396" spans="1:13" s="34" customFormat="1" ht="25.5" customHeight="1" x14ac:dyDescent="0.25">
      <c r="A396" s="23" t="str">
        <f>Лист4!A394</f>
        <v xml:space="preserve">Куликова ул. д.38 </v>
      </c>
      <c r="B396" s="71" t="str">
        <f>Лист4!C394</f>
        <v>г. Астрахань</v>
      </c>
      <c r="C396" s="41">
        <f t="shared" si="12"/>
        <v>1823.7435712903232</v>
      </c>
      <c r="D396" s="41">
        <f t="shared" si="13"/>
        <v>125.77541870967747</v>
      </c>
      <c r="E396" s="30">
        <v>0</v>
      </c>
      <c r="F396" s="31">
        <v>125.77541870967747</v>
      </c>
      <c r="G396" s="32">
        <v>0</v>
      </c>
      <c r="H396" s="32">
        <v>0</v>
      </c>
      <c r="I396" s="32">
        <v>0</v>
      </c>
      <c r="J396" s="32"/>
      <c r="K396" s="29">
        <f>Лист4!E394/1000</f>
        <v>1949.5189900000007</v>
      </c>
      <c r="L396" s="33"/>
      <c r="M396" s="33"/>
    </row>
    <row r="397" spans="1:13" s="34" customFormat="1" ht="25.5" customHeight="1" x14ac:dyDescent="0.25">
      <c r="A397" s="23" t="str">
        <f>Лист4!A395</f>
        <v xml:space="preserve">Куликова ул. д.38 - корп. 1 </v>
      </c>
      <c r="B397" s="71" t="str">
        <f>Лист4!C395</f>
        <v>г. Астрахань</v>
      </c>
      <c r="C397" s="41">
        <f t="shared" si="12"/>
        <v>2646.0194687096796</v>
      </c>
      <c r="D397" s="41">
        <f t="shared" si="13"/>
        <v>182.48410129032271</v>
      </c>
      <c r="E397" s="30">
        <v>0</v>
      </c>
      <c r="F397" s="31">
        <v>182.48410129032271</v>
      </c>
      <c r="G397" s="32">
        <v>0</v>
      </c>
      <c r="H397" s="32">
        <v>0</v>
      </c>
      <c r="I397" s="32">
        <v>0</v>
      </c>
      <c r="J397" s="32"/>
      <c r="K397" s="29">
        <f>Лист4!E395/1000</f>
        <v>2828.5035700000021</v>
      </c>
      <c r="L397" s="33"/>
      <c r="M397" s="33"/>
    </row>
    <row r="398" spans="1:13" s="34" customFormat="1" ht="25.5" customHeight="1" x14ac:dyDescent="0.25">
      <c r="A398" s="23" t="str">
        <f>Лист4!A396</f>
        <v xml:space="preserve">Куликова ул. д.40 - корп. 1 </v>
      </c>
      <c r="B398" s="71" t="str">
        <f>Лист4!C396</f>
        <v>г. Астрахань</v>
      </c>
      <c r="C398" s="41">
        <f t="shared" si="12"/>
        <v>2197.0623393548371</v>
      </c>
      <c r="D398" s="41">
        <f t="shared" si="13"/>
        <v>151.5215406451612</v>
      </c>
      <c r="E398" s="30">
        <v>0</v>
      </c>
      <c r="F398" s="31">
        <v>151.5215406451612</v>
      </c>
      <c r="G398" s="32">
        <v>0</v>
      </c>
      <c r="H398" s="32">
        <v>0</v>
      </c>
      <c r="I398" s="32">
        <v>0</v>
      </c>
      <c r="J398" s="32"/>
      <c r="K398" s="29">
        <f>Лист4!E396/1000-J398</f>
        <v>2348.5838799999983</v>
      </c>
      <c r="L398" s="33"/>
      <c r="M398" s="33"/>
    </row>
    <row r="399" spans="1:13" s="34" customFormat="1" ht="18.75" customHeight="1" x14ac:dyDescent="0.25">
      <c r="A399" s="23" t="str">
        <f>Лист4!A397</f>
        <v xml:space="preserve">Куликова ул. д.42 - корп. 1 </v>
      </c>
      <c r="B399" s="71" t="str">
        <f>Лист4!C397</f>
        <v>г. Астрахань</v>
      </c>
      <c r="C399" s="41">
        <f t="shared" si="12"/>
        <v>2332.9226993548373</v>
      </c>
      <c r="D399" s="41">
        <f t="shared" si="13"/>
        <v>160.89122064516118</v>
      </c>
      <c r="E399" s="30">
        <v>0</v>
      </c>
      <c r="F399" s="31">
        <v>160.89122064516118</v>
      </c>
      <c r="G399" s="32">
        <v>0</v>
      </c>
      <c r="H399" s="32">
        <v>0</v>
      </c>
      <c r="I399" s="32">
        <v>0</v>
      </c>
      <c r="J399" s="181">
        <v>10237.65</v>
      </c>
      <c r="K399" s="29">
        <f>Лист4!E397/1000-J399</f>
        <v>-7743.8360800000009</v>
      </c>
      <c r="L399" s="33"/>
      <c r="M399" s="33"/>
    </row>
    <row r="400" spans="1:13" s="34" customFormat="1" ht="25.5" customHeight="1" x14ac:dyDescent="0.25">
      <c r="A400" s="23" t="str">
        <f>Лист4!A398</f>
        <v xml:space="preserve">Куликова ул. д.42 - корп. 2 </v>
      </c>
      <c r="B400" s="71" t="str">
        <f>Лист4!C398</f>
        <v>г. Астрахань</v>
      </c>
      <c r="C400" s="41">
        <f t="shared" si="12"/>
        <v>845.10148870967703</v>
      </c>
      <c r="D400" s="41">
        <f t="shared" si="13"/>
        <v>58.28286129032255</v>
      </c>
      <c r="E400" s="30">
        <v>0</v>
      </c>
      <c r="F400" s="31">
        <v>58.28286129032255</v>
      </c>
      <c r="G400" s="32">
        <v>0</v>
      </c>
      <c r="H400" s="32">
        <v>0</v>
      </c>
      <c r="I400" s="32">
        <v>0</v>
      </c>
      <c r="J400" s="32"/>
      <c r="K400" s="29">
        <f>Лист4!E398/1000</f>
        <v>903.38434999999959</v>
      </c>
      <c r="L400" s="33"/>
      <c r="M400" s="33"/>
    </row>
    <row r="401" spans="1:13" s="34" customFormat="1" ht="18.75" customHeight="1" x14ac:dyDescent="0.25">
      <c r="A401" s="23" t="str">
        <f>Лист4!A399</f>
        <v xml:space="preserve">Куликова ул. д.42 - корп. 3 </v>
      </c>
      <c r="B401" s="71" t="str">
        <f>Лист4!C399</f>
        <v>г. Астрахань</v>
      </c>
      <c r="C401" s="41">
        <f t="shared" si="12"/>
        <v>1374.9594222580647</v>
      </c>
      <c r="D401" s="41">
        <f t="shared" si="13"/>
        <v>94.824787741935495</v>
      </c>
      <c r="E401" s="30">
        <v>0</v>
      </c>
      <c r="F401" s="31">
        <v>94.824787741935495</v>
      </c>
      <c r="G401" s="32">
        <v>0</v>
      </c>
      <c r="H401" s="32">
        <v>0</v>
      </c>
      <c r="I401" s="32">
        <v>0</v>
      </c>
      <c r="J401" s="32"/>
      <c r="K401" s="29">
        <f>Лист4!E399/1000-J401</f>
        <v>1469.7842100000003</v>
      </c>
      <c r="L401" s="33"/>
      <c r="M401" s="33"/>
    </row>
    <row r="402" spans="1:13" s="34" customFormat="1" ht="19.5" customHeight="1" x14ac:dyDescent="0.25">
      <c r="A402" s="23" t="str">
        <f>Лист4!A400</f>
        <v xml:space="preserve">Куликова ул. д.44 </v>
      </c>
      <c r="B402" s="71" t="str">
        <f>Лист4!C400</f>
        <v>г. Астрахань</v>
      </c>
      <c r="C402" s="41">
        <f t="shared" si="12"/>
        <v>904.85734516129025</v>
      </c>
      <c r="D402" s="41">
        <f t="shared" si="13"/>
        <v>62.403954838709673</v>
      </c>
      <c r="E402" s="30">
        <v>0</v>
      </c>
      <c r="F402" s="31">
        <v>62.403954838709673</v>
      </c>
      <c r="G402" s="32">
        <v>0</v>
      </c>
      <c r="H402" s="32">
        <v>0</v>
      </c>
      <c r="I402" s="32">
        <v>0</v>
      </c>
      <c r="J402" s="32"/>
      <c r="K402" s="29">
        <f>Лист4!E400/1000</f>
        <v>967.26129999999989</v>
      </c>
      <c r="L402" s="33"/>
      <c r="M402" s="33"/>
    </row>
    <row r="403" spans="1:13" s="34" customFormat="1" ht="19.5" customHeight="1" x14ac:dyDescent="0.25">
      <c r="A403" s="23" t="str">
        <f>Лист4!A401</f>
        <v xml:space="preserve">Куликова ул. д.44А </v>
      </c>
      <c r="B403" s="71" t="str">
        <f>Лист4!C401</f>
        <v>г. Астрахань</v>
      </c>
      <c r="C403" s="41">
        <f t="shared" si="12"/>
        <v>408.86099032258068</v>
      </c>
      <c r="D403" s="41">
        <f t="shared" si="13"/>
        <v>28.197309677419359</v>
      </c>
      <c r="E403" s="30">
        <v>0</v>
      </c>
      <c r="F403" s="31">
        <v>28.197309677419359</v>
      </c>
      <c r="G403" s="32">
        <v>0</v>
      </c>
      <c r="H403" s="32">
        <v>0</v>
      </c>
      <c r="I403" s="32">
        <v>0</v>
      </c>
      <c r="J403" s="32"/>
      <c r="K403" s="29">
        <f>Лист4!E401/1000-J403</f>
        <v>437.05830000000003</v>
      </c>
      <c r="L403" s="33"/>
      <c r="M403" s="33"/>
    </row>
    <row r="404" spans="1:13" s="34" customFormat="1" ht="18.75" customHeight="1" x14ac:dyDescent="0.25">
      <c r="A404" s="23" t="str">
        <f>Лист4!A402</f>
        <v xml:space="preserve">Куликова ул. д.46 </v>
      </c>
      <c r="B404" s="71" t="str">
        <f>Лист4!C402</f>
        <v>г. Астрахань</v>
      </c>
      <c r="C404" s="41">
        <f t="shared" si="12"/>
        <v>575.96542645161287</v>
      </c>
      <c r="D404" s="41">
        <f t="shared" si="13"/>
        <v>39.721753548387099</v>
      </c>
      <c r="E404" s="30">
        <v>0</v>
      </c>
      <c r="F404" s="31">
        <v>39.721753548387099</v>
      </c>
      <c r="G404" s="32">
        <v>0</v>
      </c>
      <c r="H404" s="32">
        <v>0</v>
      </c>
      <c r="I404" s="32">
        <v>0</v>
      </c>
      <c r="J404" s="32"/>
      <c r="K404" s="29">
        <f>Лист4!E402/1000</f>
        <v>615.68718000000001</v>
      </c>
      <c r="L404" s="33"/>
      <c r="M404" s="33"/>
    </row>
    <row r="405" spans="1:13" s="34" customFormat="1" ht="18.75" customHeight="1" x14ac:dyDescent="0.25">
      <c r="A405" s="23" t="str">
        <f>Лист4!A403</f>
        <v xml:space="preserve">Куликова ул. д.46 - корп. 2 </v>
      </c>
      <c r="B405" s="71" t="str">
        <f>Лист4!C403</f>
        <v>г. Астрахань</v>
      </c>
      <c r="C405" s="41">
        <f t="shared" si="12"/>
        <v>856.99683032258042</v>
      </c>
      <c r="D405" s="41">
        <f t="shared" si="13"/>
        <v>59.103229677419328</v>
      </c>
      <c r="E405" s="30">
        <v>0</v>
      </c>
      <c r="F405" s="31">
        <v>59.103229677419328</v>
      </c>
      <c r="G405" s="32">
        <v>0</v>
      </c>
      <c r="H405" s="32">
        <v>0</v>
      </c>
      <c r="I405" s="32">
        <v>0</v>
      </c>
      <c r="J405" s="181">
        <v>2640.85</v>
      </c>
      <c r="K405" s="29">
        <f>Лист4!E403/1000-J405</f>
        <v>-1724.7499400000002</v>
      </c>
      <c r="L405" s="33"/>
      <c r="M405" s="33"/>
    </row>
    <row r="406" spans="1:13" s="34" customFormat="1" ht="18.75" customHeight="1" x14ac:dyDescent="0.25">
      <c r="A406" s="23" t="str">
        <f>Лист4!A404</f>
        <v xml:space="preserve">Куликова ул. д.52 </v>
      </c>
      <c r="B406" s="71" t="str">
        <f>Лист4!C404</f>
        <v>г. Астрахань</v>
      </c>
      <c r="C406" s="41">
        <f t="shared" si="12"/>
        <v>1426.4988770967739</v>
      </c>
      <c r="D406" s="41">
        <f t="shared" si="13"/>
        <v>98.379232903225784</v>
      </c>
      <c r="E406" s="30">
        <v>0</v>
      </c>
      <c r="F406" s="31">
        <v>98.379232903225784</v>
      </c>
      <c r="G406" s="32">
        <v>0</v>
      </c>
      <c r="H406" s="32">
        <v>0</v>
      </c>
      <c r="I406" s="32">
        <v>0</v>
      </c>
      <c r="J406" s="32"/>
      <c r="K406" s="29">
        <f>Лист4!E404/1000-J406</f>
        <v>1524.8781099999997</v>
      </c>
      <c r="L406" s="33"/>
      <c r="M406" s="33"/>
    </row>
    <row r="407" spans="1:13" s="34" customFormat="1" ht="18.75" customHeight="1" x14ac:dyDescent="0.25">
      <c r="A407" s="23" t="str">
        <f>Лист4!A405</f>
        <v xml:space="preserve">Куликова ул. д.56 </v>
      </c>
      <c r="B407" s="71" t="str">
        <f>Лист4!C405</f>
        <v>г. Астрахань</v>
      </c>
      <c r="C407" s="41">
        <f t="shared" si="12"/>
        <v>883.28198129032285</v>
      </c>
      <c r="D407" s="41">
        <f t="shared" si="13"/>
        <v>60.915998709677439</v>
      </c>
      <c r="E407" s="30">
        <v>0</v>
      </c>
      <c r="F407" s="31">
        <v>60.915998709677439</v>
      </c>
      <c r="G407" s="32">
        <v>0</v>
      </c>
      <c r="H407" s="32">
        <v>0</v>
      </c>
      <c r="I407" s="32">
        <v>0</v>
      </c>
      <c r="J407" s="32"/>
      <c r="K407" s="29">
        <f>Лист4!E405/1000-J407</f>
        <v>944.19798000000026</v>
      </c>
      <c r="L407" s="33"/>
      <c r="M407" s="33"/>
    </row>
    <row r="408" spans="1:13" s="34" customFormat="1" ht="18.75" customHeight="1" x14ac:dyDescent="0.25">
      <c r="A408" s="23" t="str">
        <f>Лист4!A406</f>
        <v xml:space="preserve">Куликова ул. д.58 </v>
      </c>
      <c r="B408" s="71" t="str">
        <f>Лист4!C406</f>
        <v>г. Астрахань</v>
      </c>
      <c r="C408" s="41">
        <f t="shared" si="12"/>
        <v>802.39398387096776</v>
      </c>
      <c r="D408" s="41">
        <f t="shared" si="13"/>
        <v>55.337516129032259</v>
      </c>
      <c r="E408" s="30">
        <v>0</v>
      </c>
      <c r="F408" s="31">
        <v>55.337516129032259</v>
      </c>
      <c r="G408" s="32">
        <v>0</v>
      </c>
      <c r="H408" s="32">
        <v>0</v>
      </c>
      <c r="I408" s="32">
        <v>0</v>
      </c>
      <c r="J408" s="32"/>
      <c r="K408" s="29">
        <f>Лист4!E406/1000</f>
        <v>857.73149999999998</v>
      </c>
      <c r="L408" s="33"/>
      <c r="M408" s="33"/>
    </row>
    <row r="409" spans="1:13" s="34" customFormat="1" ht="18.75" customHeight="1" x14ac:dyDescent="0.25">
      <c r="A409" s="23" t="str">
        <f>Лист4!A407</f>
        <v xml:space="preserve">Куликова ул. д.62 </v>
      </c>
      <c r="B409" s="71" t="str">
        <f>Лист4!C407</f>
        <v>г. Астрахань</v>
      </c>
      <c r="C409" s="41">
        <f t="shared" si="12"/>
        <v>634.86618516129033</v>
      </c>
      <c r="D409" s="41">
        <f t="shared" si="13"/>
        <v>43.783874838709679</v>
      </c>
      <c r="E409" s="30">
        <v>0</v>
      </c>
      <c r="F409" s="31">
        <v>43.783874838709679</v>
      </c>
      <c r="G409" s="32">
        <v>0</v>
      </c>
      <c r="H409" s="32">
        <v>0</v>
      </c>
      <c r="I409" s="32">
        <v>0</v>
      </c>
      <c r="J409" s="32"/>
      <c r="K409" s="29">
        <f>Лист4!E407/1000</f>
        <v>678.65006000000005</v>
      </c>
      <c r="L409" s="33"/>
      <c r="M409" s="33"/>
    </row>
    <row r="410" spans="1:13" s="34" customFormat="1" ht="18.75" customHeight="1" x14ac:dyDescent="0.25">
      <c r="A410" s="23" t="str">
        <f>Лист4!A408</f>
        <v xml:space="preserve">Куликова ул. д.63 </v>
      </c>
      <c r="B410" s="71" t="str">
        <f>Лист4!C408</f>
        <v>г. Астрахань</v>
      </c>
      <c r="C410" s="41">
        <f t="shared" si="12"/>
        <v>1065.8791341935478</v>
      </c>
      <c r="D410" s="41">
        <f t="shared" si="13"/>
        <v>73.508905806451565</v>
      </c>
      <c r="E410" s="30">
        <v>0</v>
      </c>
      <c r="F410" s="31">
        <v>73.508905806451565</v>
      </c>
      <c r="G410" s="32">
        <v>0</v>
      </c>
      <c r="H410" s="32">
        <v>0</v>
      </c>
      <c r="I410" s="32">
        <v>0</v>
      </c>
      <c r="J410" s="32"/>
      <c r="K410" s="29">
        <f>Лист4!E408/1000</f>
        <v>1139.3880399999994</v>
      </c>
      <c r="L410" s="33"/>
      <c r="M410" s="33"/>
    </row>
    <row r="411" spans="1:13" s="34" customFormat="1" ht="18.75" customHeight="1" x14ac:dyDescent="0.25">
      <c r="A411" s="23" t="str">
        <f>Лист4!A409</f>
        <v xml:space="preserve">Куликова ул. д.64 </v>
      </c>
      <c r="B411" s="71" t="str">
        <f>Лист4!C409</f>
        <v>г. Астрахань</v>
      </c>
      <c r="C411" s="41">
        <f t="shared" si="12"/>
        <v>1573.5150787096773</v>
      </c>
      <c r="D411" s="41">
        <f t="shared" si="13"/>
        <v>108.51828129032258</v>
      </c>
      <c r="E411" s="30">
        <v>0</v>
      </c>
      <c r="F411" s="31">
        <v>108.51828129032258</v>
      </c>
      <c r="G411" s="32">
        <v>0</v>
      </c>
      <c r="H411" s="32">
        <v>0</v>
      </c>
      <c r="I411" s="32">
        <v>0</v>
      </c>
      <c r="J411" s="32"/>
      <c r="K411" s="29">
        <f>Лист4!E409/1000</f>
        <v>1682.0333599999999</v>
      </c>
      <c r="L411" s="33"/>
      <c r="M411" s="33"/>
    </row>
    <row r="412" spans="1:13" s="34" customFormat="1" ht="18.75" customHeight="1" x14ac:dyDescent="0.25">
      <c r="A412" s="23" t="str">
        <f>Лист4!A410</f>
        <v xml:space="preserve">Куликова ул. д.64 - корп. 1 </v>
      </c>
      <c r="B412" s="71" t="str">
        <f>Лист4!C410</f>
        <v>г. Астрахань</v>
      </c>
      <c r="C412" s="41">
        <f t="shared" si="12"/>
        <v>898.94218709677421</v>
      </c>
      <c r="D412" s="41">
        <f t="shared" si="13"/>
        <v>61.996012903225811</v>
      </c>
      <c r="E412" s="30">
        <v>0</v>
      </c>
      <c r="F412" s="31">
        <v>61.996012903225811</v>
      </c>
      <c r="G412" s="32">
        <v>0</v>
      </c>
      <c r="H412" s="32">
        <v>0</v>
      </c>
      <c r="I412" s="32">
        <v>0</v>
      </c>
      <c r="J412" s="32"/>
      <c r="K412" s="29">
        <f>Лист4!E410/1000</f>
        <v>960.93820000000005</v>
      </c>
      <c r="L412" s="33"/>
      <c r="M412" s="33"/>
    </row>
    <row r="413" spans="1:13" s="34" customFormat="1" ht="18.75" customHeight="1" x14ac:dyDescent="0.25">
      <c r="A413" s="23" t="str">
        <f>Лист4!A411</f>
        <v xml:space="preserve">Куликова ул. д.66 </v>
      </c>
      <c r="B413" s="71" t="str">
        <f>Лист4!C411</f>
        <v>г. Астрахань</v>
      </c>
      <c r="C413" s="41">
        <f t="shared" si="12"/>
        <v>604.54939806451614</v>
      </c>
      <c r="D413" s="41">
        <f t="shared" si="13"/>
        <v>41.693061935483875</v>
      </c>
      <c r="E413" s="30">
        <v>0</v>
      </c>
      <c r="F413" s="31">
        <v>41.693061935483875</v>
      </c>
      <c r="G413" s="32">
        <v>0</v>
      </c>
      <c r="H413" s="32">
        <v>0</v>
      </c>
      <c r="I413" s="32">
        <v>0</v>
      </c>
      <c r="J413" s="32"/>
      <c r="K413" s="29">
        <f>Лист4!E411/1000</f>
        <v>646.24246000000005</v>
      </c>
      <c r="L413" s="33"/>
      <c r="M413" s="33"/>
    </row>
    <row r="414" spans="1:13" s="34" customFormat="1" ht="18.75" customHeight="1" x14ac:dyDescent="0.25">
      <c r="A414" s="23" t="str">
        <f>Лист4!A412</f>
        <v>Куликова ул. д.66 - корп. 2 пом.37</v>
      </c>
      <c r="B414" s="71" t="str">
        <f>Лист4!C412</f>
        <v>г. Астрахань</v>
      </c>
      <c r="C414" s="41">
        <f t="shared" si="12"/>
        <v>268.94684193548386</v>
      </c>
      <c r="D414" s="41">
        <f t="shared" si="13"/>
        <v>18.548058064516127</v>
      </c>
      <c r="E414" s="30">
        <v>0</v>
      </c>
      <c r="F414" s="31">
        <v>18.548058064516127</v>
      </c>
      <c r="G414" s="32">
        <v>0</v>
      </c>
      <c r="H414" s="32">
        <v>0</v>
      </c>
      <c r="I414" s="32">
        <v>0</v>
      </c>
      <c r="J414" s="32"/>
      <c r="K414" s="29">
        <f>Лист4!E412/1000</f>
        <v>287.49489999999997</v>
      </c>
      <c r="L414" s="33"/>
      <c r="M414" s="33"/>
    </row>
    <row r="415" spans="1:13" s="34" customFormat="1" ht="18.75" customHeight="1" x14ac:dyDescent="0.25">
      <c r="A415" s="23" t="str">
        <f>Лист4!A413</f>
        <v xml:space="preserve">Куликова ул. д.73 - корп. 1 </v>
      </c>
      <c r="B415" s="71" t="str">
        <f>Лист4!C413</f>
        <v>г. Астрахань</v>
      </c>
      <c r="C415" s="41">
        <f t="shared" si="12"/>
        <v>864.60489612903245</v>
      </c>
      <c r="D415" s="41">
        <f t="shared" si="13"/>
        <v>59.627923870967756</v>
      </c>
      <c r="E415" s="30">
        <v>0</v>
      </c>
      <c r="F415" s="31">
        <v>59.627923870967756</v>
      </c>
      <c r="G415" s="32">
        <v>0</v>
      </c>
      <c r="H415" s="32">
        <v>0</v>
      </c>
      <c r="I415" s="32">
        <v>0</v>
      </c>
      <c r="J415" s="32"/>
      <c r="K415" s="29">
        <f>Лист4!E413/1000</f>
        <v>924.23282000000017</v>
      </c>
      <c r="L415" s="33"/>
      <c r="M415" s="33"/>
    </row>
    <row r="416" spans="1:13" s="34" customFormat="1" ht="18.75" customHeight="1" x14ac:dyDescent="0.25">
      <c r="A416" s="23" t="str">
        <f>Лист4!A414</f>
        <v xml:space="preserve">Куликова ул. д.73 - корп. 3 </v>
      </c>
      <c r="B416" s="71" t="str">
        <f>Лист4!C414</f>
        <v>г. Астрахань</v>
      </c>
      <c r="C416" s="41">
        <f t="shared" si="12"/>
        <v>554.23081516129037</v>
      </c>
      <c r="D416" s="41">
        <f t="shared" si="13"/>
        <v>38.222814838709681</v>
      </c>
      <c r="E416" s="30">
        <v>0</v>
      </c>
      <c r="F416" s="31">
        <v>38.222814838709681</v>
      </c>
      <c r="G416" s="32">
        <v>0</v>
      </c>
      <c r="H416" s="32">
        <v>0</v>
      </c>
      <c r="I416" s="32">
        <v>0</v>
      </c>
      <c r="J416" s="32"/>
      <c r="K416" s="29">
        <f>Лист4!E414/1000</f>
        <v>592.45363000000009</v>
      </c>
      <c r="L416" s="33"/>
      <c r="M416" s="33"/>
    </row>
    <row r="417" spans="1:13" s="34" customFormat="1" ht="18.75" customHeight="1" x14ac:dyDescent="0.25">
      <c r="A417" s="23" t="str">
        <f>Лист4!A415</f>
        <v xml:space="preserve">Куликова ул. д.73 - корп. 4 </v>
      </c>
      <c r="B417" s="71" t="str">
        <f>Лист4!C415</f>
        <v>г. Астрахань</v>
      </c>
      <c r="C417" s="41">
        <f t="shared" si="12"/>
        <v>1107.1157777419357</v>
      </c>
      <c r="D417" s="41">
        <f t="shared" si="13"/>
        <v>76.352812258064546</v>
      </c>
      <c r="E417" s="30">
        <v>0</v>
      </c>
      <c r="F417" s="31">
        <v>76.352812258064546</v>
      </c>
      <c r="G417" s="32">
        <v>0</v>
      </c>
      <c r="H417" s="32">
        <v>0</v>
      </c>
      <c r="I417" s="32">
        <v>0</v>
      </c>
      <c r="J417" s="32"/>
      <c r="K417" s="29">
        <f>Лист4!E415/1000</f>
        <v>1183.4685900000004</v>
      </c>
      <c r="L417" s="33"/>
      <c r="M417" s="33"/>
    </row>
    <row r="418" spans="1:13" s="34" customFormat="1" ht="18.75" customHeight="1" x14ac:dyDescent="0.25">
      <c r="A418" s="23" t="str">
        <f>Лист4!A416</f>
        <v xml:space="preserve">Куликова ул. д.75 </v>
      </c>
      <c r="B418" s="71" t="str">
        <f>Лист4!C416</f>
        <v>г. Астрахань</v>
      </c>
      <c r="C418" s="41">
        <f t="shared" si="12"/>
        <v>1240.9377370967736</v>
      </c>
      <c r="D418" s="41">
        <f t="shared" si="13"/>
        <v>85.581912903225756</v>
      </c>
      <c r="E418" s="30">
        <v>0</v>
      </c>
      <c r="F418" s="31">
        <v>85.581912903225756</v>
      </c>
      <c r="G418" s="32">
        <v>0</v>
      </c>
      <c r="H418" s="32">
        <v>0</v>
      </c>
      <c r="I418" s="32">
        <v>0</v>
      </c>
      <c r="J418" s="32"/>
      <c r="K418" s="29">
        <f>Лист4!E416/1000</f>
        <v>1326.5196499999993</v>
      </c>
      <c r="L418" s="33"/>
      <c r="M418" s="33"/>
    </row>
    <row r="419" spans="1:13" s="34" customFormat="1" ht="18.75" customHeight="1" x14ac:dyDescent="0.25">
      <c r="A419" s="23" t="str">
        <f>Лист4!A417</f>
        <v xml:space="preserve">Куликова ул. д.77 </v>
      </c>
      <c r="B419" s="71" t="str">
        <f>Лист4!C417</f>
        <v>г. Астрахань</v>
      </c>
      <c r="C419" s="41">
        <f t="shared" si="12"/>
        <v>1529.1676051612899</v>
      </c>
      <c r="D419" s="41">
        <f t="shared" si="13"/>
        <v>105.45983483870965</v>
      </c>
      <c r="E419" s="30">
        <v>0</v>
      </c>
      <c r="F419" s="31">
        <v>105.45983483870965</v>
      </c>
      <c r="G419" s="32">
        <v>0</v>
      </c>
      <c r="H419" s="32">
        <v>0</v>
      </c>
      <c r="I419" s="32">
        <v>0</v>
      </c>
      <c r="J419" s="32"/>
      <c r="K419" s="29">
        <f>Лист4!E417/1000</f>
        <v>1634.6274399999995</v>
      </c>
      <c r="L419" s="33"/>
      <c r="M419" s="33"/>
    </row>
    <row r="420" spans="1:13" s="34" customFormat="1" ht="18.75" customHeight="1" x14ac:dyDescent="0.25">
      <c r="A420" s="23" t="str">
        <f>Лист4!A418</f>
        <v xml:space="preserve">Куликова ул. д.77 - корп. 1 </v>
      </c>
      <c r="B420" s="71" t="str">
        <f>Лист4!C418</f>
        <v>г. Астрахань</v>
      </c>
      <c r="C420" s="41">
        <f t="shared" si="12"/>
        <v>972.41088064516111</v>
      </c>
      <c r="D420" s="41">
        <f t="shared" si="13"/>
        <v>67.062819354838695</v>
      </c>
      <c r="E420" s="30">
        <v>0</v>
      </c>
      <c r="F420" s="31">
        <v>67.062819354838695</v>
      </c>
      <c r="G420" s="32">
        <v>0</v>
      </c>
      <c r="H420" s="32">
        <v>0</v>
      </c>
      <c r="I420" s="32">
        <v>0</v>
      </c>
      <c r="J420" s="32"/>
      <c r="K420" s="29">
        <f>Лист4!E418/1000</f>
        <v>1039.4736999999998</v>
      </c>
      <c r="L420" s="33"/>
      <c r="M420" s="33"/>
    </row>
    <row r="421" spans="1:13" s="34" customFormat="1" ht="18.75" customHeight="1" x14ac:dyDescent="0.25">
      <c r="A421" s="23" t="str">
        <f>Лист4!A419</f>
        <v xml:space="preserve">Куликова ул. д.77 - корп. 2 </v>
      </c>
      <c r="B421" s="71" t="str">
        <f>Лист4!C419</f>
        <v>г. Астрахань</v>
      </c>
      <c r="C421" s="41">
        <f t="shared" si="12"/>
        <v>1286.5903883870963</v>
      </c>
      <c r="D421" s="41">
        <f t="shared" si="13"/>
        <v>88.730371612903184</v>
      </c>
      <c r="E421" s="30">
        <v>0</v>
      </c>
      <c r="F421" s="31">
        <v>88.730371612903184</v>
      </c>
      <c r="G421" s="32">
        <v>0</v>
      </c>
      <c r="H421" s="32">
        <v>0</v>
      </c>
      <c r="I421" s="32">
        <v>0</v>
      </c>
      <c r="J421" s="32"/>
      <c r="K421" s="29">
        <f>Лист4!E419/1000</f>
        <v>1375.3207599999994</v>
      </c>
      <c r="L421" s="33"/>
      <c r="M421" s="33"/>
    </row>
    <row r="422" spans="1:13" s="34" customFormat="1" ht="18.75" customHeight="1" x14ac:dyDescent="0.25">
      <c r="A422" s="23" t="str">
        <f>Лист4!A420</f>
        <v xml:space="preserve">Куликова ул. д.77 - корп. 3 </v>
      </c>
      <c r="B422" s="71" t="str">
        <f>Лист4!C420</f>
        <v>г. Астрахань</v>
      </c>
      <c r="C422" s="41">
        <f t="shared" si="12"/>
        <v>863.01728645161324</v>
      </c>
      <c r="D422" s="41">
        <f t="shared" si="13"/>
        <v>59.518433548387115</v>
      </c>
      <c r="E422" s="30">
        <v>0</v>
      </c>
      <c r="F422" s="31">
        <v>59.518433548387115</v>
      </c>
      <c r="G422" s="32">
        <v>0</v>
      </c>
      <c r="H422" s="32">
        <v>0</v>
      </c>
      <c r="I422" s="32">
        <v>0</v>
      </c>
      <c r="J422" s="32"/>
      <c r="K422" s="29">
        <f>Лист4!E420/1000</f>
        <v>922.53572000000031</v>
      </c>
      <c r="L422" s="33"/>
      <c r="M422" s="33"/>
    </row>
    <row r="423" spans="1:13" s="34" customFormat="1" ht="18.75" customHeight="1" x14ac:dyDescent="0.25">
      <c r="A423" s="23" t="str">
        <f>Лист4!A421</f>
        <v xml:space="preserve">Куликова ул. д.79 </v>
      </c>
      <c r="B423" s="71" t="str">
        <f>Лист4!C421</f>
        <v>г. Астрахань</v>
      </c>
      <c r="C423" s="41">
        <f t="shared" si="12"/>
        <v>1536.2087770967742</v>
      </c>
      <c r="D423" s="41">
        <f t="shared" si="13"/>
        <v>105.94543290322581</v>
      </c>
      <c r="E423" s="30">
        <v>0</v>
      </c>
      <c r="F423" s="31">
        <v>105.94543290322581</v>
      </c>
      <c r="G423" s="32">
        <v>0</v>
      </c>
      <c r="H423" s="32">
        <v>0</v>
      </c>
      <c r="I423" s="32">
        <v>0</v>
      </c>
      <c r="J423" s="32"/>
      <c r="K423" s="29">
        <f>Лист4!E421/1000</f>
        <v>1642.1542099999999</v>
      </c>
      <c r="L423" s="33"/>
      <c r="M423" s="33"/>
    </row>
    <row r="424" spans="1:13" s="34" customFormat="1" ht="18.75" customHeight="1" x14ac:dyDescent="0.25">
      <c r="A424" s="23" t="str">
        <f>Лист4!A422</f>
        <v xml:space="preserve">Куликова ул. д.79 - корп. 1 </v>
      </c>
      <c r="B424" s="71" t="str">
        <f>Лист4!C422</f>
        <v>г. Астрахань</v>
      </c>
      <c r="C424" s="41">
        <f t="shared" si="12"/>
        <v>1430.3901625806448</v>
      </c>
      <c r="D424" s="41">
        <f t="shared" si="13"/>
        <v>98.64759741935481</v>
      </c>
      <c r="E424" s="30">
        <v>0</v>
      </c>
      <c r="F424" s="31">
        <v>98.64759741935481</v>
      </c>
      <c r="G424" s="32">
        <v>0</v>
      </c>
      <c r="H424" s="32">
        <v>0</v>
      </c>
      <c r="I424" s="32">
        <v>0</v>
      </c>
      <c r="J424" s="32"/>
      <c r="K424" s="29">
        <f>Лист4!E422/1000</f>
        <v>1529.0377599999995</v>
      </c>
      <c r="L424" s="33"/>
      <c r="M424" s="33"/>
    </row>
    <row r="425" spans="1:13" s="34" customFormat="1" ht="25.5" customHeight="1" x14ac:dyDescent="0.25">
      <c r="A425" s="23" t="str">
        <f>Лист4!A423</f>
        <v xml:space="preserve">Куликова ул. д.79 - корп. 2 </v>
      </c>
      <c r="B425" s="71" t="str">
        <f>Лист4!C423</f>
        <v>г. Астрахань</v>
      </c>
      <c r="C425" s="41">
        <f t="shared" si="12"/>
        <v>995.37747741935527</v>
      </c>
      <c r="D425" s="41">
        <f t="shared" si="13"/>
        <v>68.646722580645189</v>
      </c>
      <c r="E425" s="30">
        <v>0</v>
      </c>
      <c r="F425" s="31">
        <v>68.646722580645189</v>
      </c>
      <c r="G425" s="32">
        <v>0</v>
      </c>
      <c r="H425" s="32">
        <v>0</v>
      </c>
      <c r="I425" s="32">
        <v>0</v>
      </c>
      <c r="J425" s="32"/>
      <c r="K425" s="29">
        <f>Лист4!E423/1000</f>
        <v>1064.0242000000005</v>
      </c>
      <c r="L425" s="33"/>
      <c r="M425" s="33"/>
    </row>
    <row r="426" spans="1:13" s="34" customFormat="1" ht="18.75" customHeight="1" x14ac:dyDescent="0.25">
      <c r="A426" s="23" t="str">
        <f>Лист4!A424</f>
        <v xml:space="preserve">Куликова ул. д.79 - корп. 3 </v>
      </c>
      <c r="B426" s="71" t="str">
        <f>Лист4!C424</f>
        <v>г. Астрахань</v>
      </c>
      <c r="C426" s="41">
        <f t="shared" si="12"/>
        <v>1099.6681099999996</v>
      </c>
      <c r="D426" s="41">
        <f t="shared" si="13"/>
        <v>75.839179999999971</v>
      </c>
      <c r="E426" s="30">
        <v>0</v>
      </c>
      <c r="F426" s="31">
        <v>75.839179999999971</v>
      </c>
      <c r="G426" s="32">
        <v>0</v>
      </c>
      <c r="H426" s="32">
        <v>0</v>
      </c>
      <c r="I426" s="32">
        <v>0</v>
      </c>
      <c r="J426" s="32"/>
      <c r="K426" s="29">
        <f>Лист4!E424/1000</f>
        <v>1175.5072899999996</v>
      </c>
      <c r="L426" s="33"/>
      <c r="M426" s="33"/>
    </row>
    <row r="427" spans="1:13" s="34" customFormat="1" ht="18.75" customHeight="1" x14ac:dyDescent="0.25">
      <c r="A427" s="23" t="str">
        <f>Лист4!A425</f>
        <v xml:space="preserve">Куликова ул. д.81 - корп. 1 </v>
      </c>
      <c r="B427" s="71" t="str">
        <f>Лист4!C425</f>
        <v>г. Астрахань</v>
      </c>
      <c r="C427" s="41">
        <f t="shared" si="12"/>
        <v>763.04211580645176</v>
      </c>
      <c r="D427" s="41">
        <f t="shared" si="13"/>
        <v>52.623594193548392</v>
      </c>
      <c r="E427" s="30">
        <v>0</v>
      </c>
      <c r="F427" s="31">
        <v>52.623594193548392</v>
      </c>
      <c r="G427" s="32">
        <v>0</v>
      </c>
      <c r="H427" s="32">
        <v>0</v>
      </c>
      <c r="I427" s="32">
        <v>0</v>
      </c>
      <c r="J427" s="32"/>
      <c r="K427" s="29">
        <f>Лист4!E425/1000</f>
        <v>815.6657100000001</v>
      </c>
      <c r="L427" s="33"/>
      <c r="M427" s="33"/>
    </row>
    <row r="428" spans="1:13" s="34" customFormat="1" ht="18.75" customHeight="1" x14ac:dyDescent="0.25">
      <c r="A428" s="23" t="str">
        <f>Лист4!A426</f>
        <v xml:space="preserve">Куликова ул. д.81 - корп. 3 </v>
      </c>
      <c r="B428" s="71" t="str">
        <f>Лист4!C426</f>
        <v>г. Астрахань</v>
      </c>
      <c r="C428" s="41">
        <f t="shared" si="12"/>
        <v>931.93327935483887</v>
      </c>
      <c r="D428" s="41">
        <f t="shared" si="13"/>
        <v>64.271260645161306</v>
      </c>
      <c r="E428" s="30">
        <v>0</v>
      </c>
      <c r="F428" s="31">
        <v>64.271260645161306</v>
      </c>
      <c r="G428" s="32">
        <v>0</v>
      </c>
      <c r="H428" s="32">
        <v>0</v>
      </c>
      <c r="I428" s="32">
        <v>0</v>
      </c>
      <c r="J428" s="32"/>
      <c r="K428" s="29">
        <f>Лист4!E426/1000</f>
        <v>996.20454000000018</v>
      </c>
      <c r="L428" s="33"/>
      <c r="M428" s="33"/>
    </row>
    <row r="429" spans="1:13" s="34" customFormat="1" ht="18.75" customHeight="1" x14ac:dyDescent="0.25">
      <c r="A429" s="23" t="str">
        <f>Лист4!A427</f>
        <v xml:space="preserve">Куликова ул. д.81 корп. 2 </v>
      </c>
      <c r="B429" s="71" t="str">
        <f>Лист4!C427</f>
        <v>г. Астрахань</v>
      </c>
      <c r="C429" s="41">
        <f t="shared" si="12"/>
        <v>946.40583225806438</v>
      </c>
      <c r="D429" s="41">
        <f t="shared" si="13"/>
        <v>65.269367741935483</v>
      </c>
      <c r="E429" s="30">
        <v>0</v>
      </c>
      <c r="F429" s="31">
        <v>65.269367741935483</v>
      </c>
      <c r="G429" s="32">
        <v>0</v>
      </c>
      <c r="H429" s="32">
        <v>0</v>
      </c>
      <c r="I429" s="32">
        <v>0</v>
      </c>
      <c r="J429" s="32"/>
      <c r="K429" s="29">
        <f>Лист4!E427/1000</f>
        <v>1011.6751999999999</v>
      </c>
      <c r="L429" s="33"/>
      <c r="M429" s="33"/>
    </row>
    <row r="430" spans="1:13" s="34" customFormat="1" ht="18.75" customHeight="1" x14ac:dyDescent="0.25">
      <c r="A430" s="23" t="str">
        <f>Лист4!A428</f>
        <v xml:space="preserve">Куликова ул. д.83 </v>
      </c>
      <c r="B430" s="71" t="str">
        <f>Лист4!C428</f>
        <v>г. Астрахань</v>
      </c>
      <c r="C430" s="41">
        <f t="shared" si="12"/>
        <v>1539.219762903226</v>
      </c>
      <c r="D430" s="41">
        <f t="shared" si="13"/>
        <v>106.1530870967742</v>
      </c>
      <c r="E430" s="30">
        <v>0</v>
      </c>
      <c r="F430" s="31">
        <v>106.1530870967742</v>
      </c>
      <c r="G430" s="32">
        <v>0</v>
      </c>
      <c r="H430" s="32">
        <v>0</v>
      </c>
      <c r="I430" s="32">
        <v>0</v>
      </c>
      <c r="J430" s="32"/>
      <c r="K430" s="29">
        <f>Лист4!E428/1000</f>
        <v>1645.3728500000002</v>
      </c>
      <c r="L430" s="33"/>
      <c r="M430" s="33"/>
    </row>
    <row r="431" spans="1:13" s="34" customFormat="1" ht="18.75" customHeight="1" x14ac:dyDescent="0.25">
      <c r="A431" s="23" t="str">
        <f>Лист4!A429</f>
        <v xml:space="preserve">Куликова ул. д.83 - корп. 1 </v>
      </c>
      <c r="B431" s="71" t="str">
        <f>Лист4!C429</f>
        <v>г. Астрахань</v>
      </c>
      <c r="C431" s="41">
        <f t="shared" si="12"/>
        <v>1291.0557054838707</v>
      </c>
      <c r="D431" s="41">
        <f t="shared" si="13"/>
        <v>89.038324516129009</v>
      </c>
      <c r="E431" s="30">
        <v>0</v>
      </c>
      <c r="F431" s="31">
        <v>89.038324516129009</v>
      </c>
      <c r="G431" s="32">
        <v>0</v>
      </c>
      <c r="H431" s="32">
        <v>0</v>
      </c>
      <c r="I431" s="32">
        <v>0</v>
      </c>
      <c r="J431" s="32"/>
      <c r="K431" s="29">
        <f>Лист4!E429/1000</f>
        <v>1380.0940299999997</v>
      </c>
      <c r="L431" s="33"/>
      <c r="M431" s="33"/>
    </row>
    <row r="432" spans="1:13" s="34" customFormat="1" ht="15.75" customHeight="1" x14ac:dyDescent="0.25">
      <c r="A432" s="23" t="str">
        <f>Лист4!A430</f>
        <v xml:space="preserve">Куликова ул. д.85 - корп. 1 </v>
      </c>
      <c r="B432" s="71" t="str">
        <f>Лист4!C430</f>
        <v>г. Астрахань</v>
      </c>
      <c r="C432" s="41">
        <f t="shared" si="12"/>
        <v>1072.7940532258062</v>
      </c>
      <c r="D432" s="41">
        <f t="shared" si="13"/>
        <v>73.985796774193545</v>
      </c>
      <c r="E432" s="30">
        <v>0</v>
      </c>
      <c r="F432" s="31">
        <v>73.985796774193545</v>
      </c>
      <c r="G432" s="32">
        <v>0</v>
      </c>
      <c r="H432" s="32">
        <v>0</v>
      </c>
      <c r="I432" s="32">
        <v>0</v>
      </c>
      <c r="J432" s="32"/>
      <c r="K432" s="29">
        <f>Лист4!E430/1000</f>
        <v>1146.7798499999999</v>
      </c>
      <c r="L432" s="33"/>
      <c r="M432" s="33"/>
    </row>
    <row r="433" spans="1:13" s="34" customFormat="1" ht="15.75" customHeight="1" x14ac:dyDescent="0.25">
      <c r="A433" s="23" t="str">
        <f>Лист4!A431</f>
        <v xml:space="preserve">Куликова ул. д.85 - корп. 2 </v>
      </c>
      <c r="B433" s="71" t="str">
        <f>Лист4!C431</f>
        <v>г. Астрахань</v>
      </c>
      <c r="C433" s="41">
        <f t="shared" si="12"/>
        <v>966.18208290322593</v>
      </c>
      <c r="D433" s="41">
        <f t="shared" si="13"/>
        <v>66.633247096774198</v>
      </c>
      <c r="E433" s="30">
        <v>0</v>
      </c>
      <c r="F433" s="31">
        <v>66.633247096774198</v>
      </c>
      <c r="G433" s="32">
        <v>0</v>
      </c>
      <c r="H433" s="32">
        <v>0</v>
      </c>
      <c r="I433" s="32">
        <v>0</v>
      </c>
      <c r="J433" s="32"/>
      <c r="K433" s="29">
        <f>Лист4!E431/1000</f>
        <v>1032.8153300000001</v>
      </c>
      <c r="L433" s="33"/>
      <c r="M433" s="33"/>
    </row>
    <row r="434" spans="1:13" s="34" customFormat="1" ht="15.75" customHeight="1" x14ac:dyDescent="0.25">
      <c r="A434" s="23" t="str">
        <f>Лист4!A432</f>
        <v xml:space="preserve">Курская ул. д.23 </v>
      </c>
      <c r="B434" s="71" t="str">
        <f>Лист4!C432</f>
        <v>г. Астрахань</v>
      </c>
      <c r="C434" s="41">
        <f t="shared" si="12"/>
        <v>27.071687096774195</v>
      </c>
      <c r="D434" s="41">
        <f t="shared" si="13"/>
        <v>1.8670129032258065</v>
      </c>
      <c r="E434" s="30">
        <v>0</v>
      </c>
      <c r="F434" s="31">
        <v>1.8670129032258065</v>
      </c>
      <c r="G434" s="32">
        <v>0</v>
      </c>
      <c r="H434" s="32">
        <v>0</v>
      </c>
      <c r="I434" s="32">
        <v>0</v>
      </c>
      <c r="J434" s="32"/>
      <c r="K434" s="29">
        <f>Лист4!E432/1000</f>
        <v>28.938700000000001</v>
      </c>
      <c r="L434" s="33"/>
      <c r="M434" s="33"/>
    </row>
    <row r="435" spans="1:13" s="34" customFormat="1" ht="15.75" customHeight="1" x14ac:dyDescent="0.25">
      <c r="A435" s="23" t="str">
        <f>Лист4!A433</f>
        <v xml:space="preserve">Курская ул. д.53 </v>
      </c>
      <c r="B435" s="71" t="str">
        <f>Лист4!C433</f>
        <v>г. Астрахань</v>
      </c>
      <c r="C435" s="41">
        <f t="shared" si="12"/>
        <v>1791.5407364516118</v>
      </c>
      <c r="D435" s="41">
        <f t="shared" si="13"/>
        <v>123.55453354838703</v>
      </c>
      <c r="E435" s="30">
        <v>0</v>
      </c>
      <c r="F435" s="31">
        <v>123.55453354838703</v>
      </c>
      <c r="G435" s="32">
        <v>0</v>
      </c>
      <c r="H435" s="32">
        <v>0</v>
      </c>
      <c r="I435" s="32">
        <v>0</v>
      </c>
      <c r="J435" s="32"/>
      <c r="K435" s="29">
        <f>Лист4!E433/1000</f>
        <v>1915.0952699999989</v>
      </c>
      <c r="L435" s="33"/>
      <c r="M435" s="33"/>
    </row>
    <row r="436" spans="1:13" s="34" customFormat="1" ht="15.75" customHeight="1" x14ac:dyDescent="0.25">
      <c r="A436" s="23" t="str">
        <f>Лист4!A434</f>
        <v xml:space="preserve">Курская ул. д.53 - корп. 1 </v>
      </c>
      <c r="B436" s="71" t="str">
        <f>Лист4!C434</f>
        <v>г. Астрахань</v>
      </c>
      <c r="C436" s="41">
        <f t="shared" si="12"/>
        <v>2175.5811319354843</v>
      </c>
      <c r="D436" s="41">
        <f t="shared" si="13"/>
        <v>150.04007806451617</v>
      </c>
      <c r="E436" s="30">
        <v>0</v>
      </c>
      <c r="F436" s="31">
        <v>150.04007806451617</v>
      </c>
      <c r="G436" s="32">
        <v>0</v>
      </c>
      <c r="H436" s="32">
        <v>0</v>
      </c>
      <c r="I436" s="32">
        <v>0</v>
      </c>
      <c r="J436" s="32"/>
      <c r="K436" s="29">
        <f>Лист4!E434/1000</f>
        <v>2325.6212100000007</v>
      </c>
      <c r="L436" s="33"/>
      <c r="M436" s="33"/>
    </row>
    <row r="437" spans="1:13" s="34" customFormat="1" ht="15.75" customHeight="1" x14ac:dyDescent="0.25">
      <c r="A437" s="23" t="str">
        <f>Лист4!A435</f>
        <v xml:space="preserve">Курская ул. д.57 </v>
      </c>
      <c r="B437" s="71" t="str">
        <f>Лист4!C435</f>
        <v>г. Астрахань</v>
      </c>
      <c r="C437" s="41">
        <f t="shared" si="12"/>
        <v>1648.8989041935486</v>
      </c>
      <c r="D437" s="41">
        <f t="shared" si="13"/>
        <v>113.71716580645163</v>
      </c>
      <c r="E437" s="30">
        <v>0</v>
      </c>
      <c r="F437" s="31">
        <v>113.71716580645163</v>
      </c>
      <c r="G437" s="32">
        <v>0</v>
      </c>
      <c r="H437" s="32">
        <v>0</v>
      </c>
      <c r="I437" s="32">
        <v>0</v>
      </c>
      <c r="J437" s="32"/>
      <c r="K437" s="29">
        <f>Лист4!E435/1000</f>
        <v>1762.6160700000003</v>
      </c>
      <c r="L437" s="33"/>
      <c r="M437" s="33"/>
    </row>
    <row r="438" spans="1:13" s="34" customFormat="1" ht="18.75" customHeight="1" x14ac:dyDescent="0.25">
      <c r="A438" s="23" t="str">
        <f>Лист4!A436</f>
        <v xml:space="preserve">Курская ул. д.57 - корп. 1 </v>
      </c>
      <c r="B438" s="71" t="str">
        <f>Лист4!C436</f>
        <v>г. Астрахань</v>
      </c>
      <c r="C438" s="41">
        <f t="shared" si="12"/>
        <v>763.57275032258065</v>
      </c>
      <c r="D438" s="41">
        <f t="shared" si="13"/>
        <v>52.660189677419353</v>
      </c>
      <c r="E438" s="30">
        <v>0</v>
      </c>
      <c r="F438" s="31">
        <v>52.660189677419353</v>
      </c>
      <c r="G438" s="32">
        <v>0</v>
      </c>
      <c r="H438" s="32">
        <v>0</v>
      </c>
      <c r="I438" s="32">
        <v>0</v>
      </c>
      <c r="J438" s="32"/>
      <c r="K438" s="29">
        <f>Лист4!E436/1000</f>
        <v>816.23293999999999</v>
      </c>
      <c r="L438" s="33"/>
      <c r="M438" s="33"/>
    </row>
    <row r="439" spans="1:13" s="34" customFormat="1" ht="18.75" customHeight="1" x14ac:dyDescent="0.25">
      <c r="A439" s="23" t="str">
        <f>Лист4!A437</f>
        <v xml:space="preserve">Курская ул. д.59 </v>
      </c>
      <c r="B439" s="71" t="str">
        <f>Лист4!C437</f>
        <v>г. Астрахань</v>
      </c>
      <c r="C439" s="41">
        <f t="shared" si="12"/>
        <v>1781.1750419354837</v>
      </c>
      <c r="D439" s="41">
        <f t="shared" si="13"/>
        <v>122.83965806451612</v>
      </c>
      <c r="E439" s="30">
        <v>0</v>
      </c>
      <c r="F439" s="31">
        <v>122.83965806451612</v>
      </c>
      <c r="G439" s="32">
        <v>0</v>
      </c>
      <c r="H439" s="32">
        <v>0</v>
      </c>
      <c r="I439" s="32">
        <v>0</v>
      </c>
      <c r="J439" s="32"/>
      <c r="K439" s="29">
        <f>Лист4!E437/1000</f>
        <v>1904.0146999999997</v>
      </c>
      <c r="L439" s="33"/>
      <c r="M439" s="33"/>
    </row>
    <row r="440" spans="1:13" s="34" customFormat="1" ht="18.75" customHeight="1" x14ac:dyDescent="0.25">
      <c r="A440" s="23" t="str">
        <f>Лист4!A438</f>
        <v xml:space="preserve">Курская ул. д.78 </v>
      </c>
      <c r="B440" s="71" t="str">
        <f>Лист4!C438</f>
        <v>г. Астрахань</v>
      </c>
      <c r="C440" s="41">
        <f t="shared" si="12"/>
        <v>1048.512081935484</v>
      </c>
      <c r="D440" s="41">
        <f t="shared" si="13"/>
        <v>72.311178064516142</v>
      </c>
      <c r="E440" s="30">
        <v>0</v>
      </c>
      <c r="F440" s="31">
        <v>72.311178064516142</v>
      </c>
      <c r="G440" s="32">
        <v>0</v>
      </c>
      <c r="H440" s="32">
        <v>0</v>
      </c>
      <c r="I440" s="32">
        <v>0</v>
      </c>
      <c r="J440" s="32"/>
      <c r="K440" s="29">
        <f>Лист4!E438/1000</f>
        <v>1120.8232600000001</v>
      </c>
      <c r="L440" s="33"/>
      <c r="M440" s="33"/>
    </row>
    <row r="441" spans="1:13" s="34" customFormat="1" ht="18.75" customHeight="1" x14ac:dyDescent="0.25">
      <c r="A441" s="23" t="str">
        <f>Лист4!A439</f>
        <v xml:space="preserve">Лабинская ул. д.8 </v>
      </c>
      <c r="B441" s="71" t="str">
        <f>Лист4!C439</f>
        <v>г. Астрахань</v>
      </c>
      <c r="C441" s="41">
        <f t="shared" si="12"/>
        <v>0</v>
      </c>
      <c r="D441" s="41">
        <f t="shared" si="13"/>
        <v>0</v>
      </c>
      <c r="E441" s="30">
        <v>0</v>
      </c>
      <c r="F441" s="31">
        <v>0</v>
      </c>
      <c r="G441" s="32">
        <v>0</v>
      </c>
      <c r="H441" s="32">
        <v>0</v>
      </c>
      <c r="I441" s="32">
        <v>0</v>
      </c>
      <c r="J441" s="32"/>
      <c r="K441" s="29">
        <f>Лист4!E439/1000</f>
        <v>0</v>
      </c>
      <c r="L441" s="33"/>
      <c r="M441" s="33"/>
    </row>
    <row r="442" spans="1:13" s="34" customFormat="1" ht="21" customHeight="1" x14ac:dyDescent="0.25">
      <c r="A442" s="23" t="str">
        <f>Лист4!A440</f>
        <v xml:space="preserve">Лазо ул. д.16 </v>
      </c>
      <c r="B442" s="71" t="str">
        <f>Лист4!C440</f>
        <v>г. Астрахань</v>
      </c>
      <c r="C442" s="41">
        <f t="shared" si="12"/>
        <v>0.90105806451612913</v>
      </c>
      <c r="D442" s="41">
        <f t="shared" si="13"/>
        <v>6.2141935483870973E-2</v>
      </c>
      <c r="E442" s="30">
        <v>0</v>
      </c>
      <c r="F442" s="31">
        <v>6.2141935483870973E-2</v>
      </c>
      <c r="G442" s="32">
        <v>0</v>
      </c>
      <c r="H442" s="32">
        <v>0</v>
      </c>
      <c r="I442" s="32">
        <v>0</v>
      </c>
      <c r="J442" s="32"/>
      <c r="K442" s="29">
        <f>Лист4!E440/1000</f>
        <v>0.96320000000000006</v>
      </c>
      <c r="L442" s="33"/>
      <c r="M442" s="33"/>
    </row>
    <row r="443" spans="1:13" s="34" customFormat="1" ht="21" customHeight="1" x14ac:dyDescent="0.25">
      <c r="A443" s="23" t="str">
        <f>Лист4!A441</f>
        <v xml:space="preserve">Лазо ул. д.4 </v>
      </c>
      <c r="B443" s="71" t="str">
        <f>Лист4!C441</f>
        <v>г. Астрахань</v>
      </c>
      <c r="C443" s="41">
        <f t="shared" si="12"/>
        <v>20.627232258064513</v>
      </c>
      <c r="D443" s="41">
        <f t="shared" si="13"/>
        <v>1.4225677419354836</v>
      </c>
      <c r="E443" s="30">
        <v>0</v>
      </c>
      <c r="F443" s="31">
        <v>1.4225677419354836</v>
      </c>
      <c r="G443" s="32">
        <v>0</v>
      </c>
      <c r="H443" s="32">
        <v>0</v>
      </c>
      <c r="I443" s="32">
        <v>0</v>
      </c>
      <c r="J443" s="32"/>
      <c r="K443" s="29">
        <f>Лист4!E441/1000</f>
        <v>22.049799999999998</v>
      </c>
      <c r="L443" s="33"/>
      <c r="M443" s="33"/>
    </row>
    <row r="444" spans="1:13" s="34" customFormat="1" ht="21" customHeight="1" x14ac:dyDescent="0.25">
      <c r="A444" s="23" t="str">
        <f>Лист4!A442</f>
        <v xml:space="preserve">Ленина пл д.10 </v>
      </c>
      <c r="B444" s="71" t="str">
        <f>Лист4!C442</f>
        <v>г. Астрахань</v>
      </c>
      <c r="C444" s="41">
        <f t="shared" si="12"/>
        <v>744.43673548387096</v>
      </c>
      <c r="D444" s="41">
        <f t="shared" si="13"/>
        <v>51.340464516129032</v>
      </c>
      <c r="E444" s="30">
        <v>0</v>
      </c>
      <c r="F444" s="31">
        <v>51.340464516129032</v>
      </c>
      <c r="G444" s="32">
        <v>0</v>
      </c>
      <c r="H444" s="32">
        <v>0</v>
      </c>
      <c r="I444" s="32">
        <v>0</v>
      </c>
      <c r="J444" s="32"/>
      <c r="K444" s="29">
        <f>Лист4!E442/1000</f>
        <v>795.77719999999999</v>
      </c>
      <c r="L444" s="33"/>
      <c r="M444" s="33"/>
    </row>
    <row r="445" spans="1:13" s="34" customFormat="1" ht="21" customHeight="1" x14ac:dyDescent="0.25">
      <c r="A445" s="23" t="str">
        <f>Лист4!A443</f>
        <v xml:space="preserve">Ленина пл д.12 </v>
      </c>
      <c r="B445" s="71" t="str">
        <f>Лист4!C443</f>
        <v>г. Астрахань</v>
      </c>
      <c r="C445" s="41">
        <f t="shared" si="12"/>
        <v>789.48679483870978</v>
      </c>
      <c r="D445" s="41">
        <f t="shared" si="13"/>
        <v>54.447365161290328</v>
      </c>
      <c r="E445" s="30">
        <v>0</v>
      </c>
      <c r="F445" s="31">
        <v>54.447365161290328</v>
      </c>
      <c r="G445" s="32">
        <v>0</v>
      </c>
      <c r="H445" s="32">
        <v>0</v>
      </c>
      <c r="I445" s="32">
        <v>0</v>
      </c>
      <c r="J445" s="32"/>
      <c r="K445" s="29">
        <f>Лист4!E443/1000</f>
        <v>843.93416000000013</v>
      </c>
      <c r="L445" s="33"/>
      <c r="M445" s="33"/>
    </row>
    <row r="446" spans="1:13" s="34" customFormat="1" ht="21" customHeight="1" x14ac:dyDescent="0.25">
      <c r="A446" s="23" t="str">
        <f>Лист4!A444</f>
        <v xml:space="preserve">Ленина пл д.14 </v>
      </c>
      <c r="B446" s="71" t="str">
        <f>Лист4!C444</f>
        <v>г. Астрахань</v>
      </c>
      <c r="C446" s="41">
        <f t="shared" si="12"/>
        <v>565.10020225806454</v>
      </c>
      <c r="D446" s="41">
        <f t="shared" si="13"/>
        <v>38.972427741935483</v>
      </c>
      <c r="E446" s="30">
        <v>0</v>
      </c>
      <c r="F446" s="31">
        <v>38.972427741935483</v>
      </c>
      <c r="G446" s="32">
        <v>0</v>
      </c>
      <c r="H446" s="32">
        <v>0</v>
      </c>
      <c r="I446" s="32">
        <v>0</v>
      </c>
      <c r="J446" s="32"/>
      <c r="K446" s="29">
        <f>Лист4!E444/1000</f>
        <v>604.07263</v>
      </c>
      <c r="L446" s="33"/>
      <c r="M446" s="33"/>
    </row>
    <row r="447" spans="1:13" s="34" customFormat="1" ht="21" customHeight="1" x14ac:dyDescent="0.25">
      <c r="A447" s="23" t="str">
        <f>Лист4!A445</f>
        <v xml:space="preserve">Ленина пл д.2 </v>
      </c>
      <c r="B447" s="71" t="str">
        <f>Лист4!C445</f>
        <v>г. Астрахань</v>
      </c>
      <c r="C447" s="41">
        <f t="shared" si="12"/>
        <v>692.43964193548379</v>
      </c>
      <c r="D447" s="41">
        <f t="shared" si="13"/>
        <v>47.754458064516122</v>
      </c>
      <c r="E447" s="30">
        <v>0</v>
      </c>
      <c r="F447" s="31">
        <v>47.754458064516122</v>
      </c>
      <c r="G447" s="32">
        <v>0</v>
      </c>
      <c r="H447" s="32">
        <v>0</v>
      </c>
      <c r="I447" s="32">
        <v>0</v>
      </c>
      <c r="J447" s="32"/>
      <c r="K447" s="29">
        <f>Лист4!E445/1000</f>
        <v>740.19409999999993</v>
      </c>
      <c r="L447" s="33"/>
      <c r="M447" s="33"/>
    </row>
    <row r="448" spans="1:13" s="34" customFormat="1" ht="21" customHeight="1" x14ac:dyDescent="0.25">
      <c r="A448" s="23" t="str">
        <f>Лист4!A446</f>
        <v xml:space="preserve">Ленина пл д.6 </v>
      </c>
      <c r="B448" s="71" t="str">
        <f>Лист4!C446</f>
        <v>г. Астрахань</v>
      </c>
      <c r="C448" s="41">
        <f t="shared" si="12"/>
        <v>200.62935290322579</v>
      </c>
      <c r="D448" s="41">
        <f t="shared" si="13"/>
        <v>13.836507096774193</v>
      </c>
      <c r="E448" s="30">
        <v>0</v>
      </c>
      <c r="F448" s="31">
        <v>13.836507096774193</v>
      </c>
      <c r="G448" s="32">
        <v>0</v>
      </c>
      <c r="H448" s="32">
        <v>0</v>
      </c>
      <c r="I448" s="32">
        <v>0</v>
      </c>
      <c r="J448" s="32"/>
      <c r="K448" s="29">
        <f>Лист4!E446/1000</f>
        <v>214.46585999999999</v>
      </c>
      <c r="L448" s="33"/>
      <c r="M448" s="33"/>
    </row>
    <row r="449" spans="1:13" s="34" customFormat="1" ht="15" customHeight="1" x14ac:dyDescent="0.25">
      <c r="A449" s="23" t="str">
        <f>Лист4!A447</f>
        <v xml:space="preserve">Ленина пл д.8 </v>
      </c>
      <c r="B449" s="71" t="str">
        <f>Лист4!C447</f>
        <v>г. Астрахань</v>
      </c>
      <c r="C449" s="41">
        <f t="shared" si="12"/>
        <v>1038.6879390322579</v>
      </c>
      <c r="D449" s="41">
        <f t="shared" si="13"/>
        <v>71.633650967741929</v>
      </c>
      <c r="E449" s="30">
        <v>0</v>
      </c>
      <c r="F449" s="31">
        <v>71.633650967741929</v>
      </c>
      <c r="G449" s="32">
        <v>0</v>
      </c>
      <c r="H449" s="32">
        <v>0</v>
      </c>
      <c r="I449" s="32">
        <v>0</v>
      </c>
      <c r="J449" s="32"/>
      <c r="K449" s="29">
        <f>Лист4!E447/1000</f>
        <v>1110.3215899999998</v>
      </c>
      <c r="L449" s="33"/>
      <c r="M449" s="33"/>
    </row>
    <row r="450" spans="1:13" s="34" customFormat="1" ht="25.5" customHeight="1" x14ac:dyDescent="0.25">
      <c r="A450" s="23" t="str">
        <f>Лист4!A448</f>
        <v xml:space="preserve">Ленина ул. д.1 </v>
      </c>
      <c r="B450" s="71" t="str">
        <f>Лист4!C448</f>
        <v>г. Астрахань</v>
      </c>
      <c r="C450" s="41">
        <f t="shared" si="12"/>
        <v>47.793590322580648</v>
      </c>
      <c r="D450" s="41">
        <f t="shared" si="13"/>
        <v>3.2961096774193548</v>
      </c>
      <c r="E450" s="30">
        <v>0</v>
      </c>
      <c r="F450" s="31">
        <v>3.2961096774193548</v>
      </c>
      <c r="G450" s="32">
        <v>0</v>
      </c>
      <c r="H450" s="32">
        <v>0</v>
      </c>
      <c r="I450" s="32">
        <v>0</v>
      </c>
      <c r="J450" s="32"/>
      <c r="K450" s="29">
        <f>Лист4!E448/1000</f>
        <v>51.089700000000001</v>
      </c>
      <c r="L450" s="33"/>
      <c r="M450" s="33"/>
    </row>
    <row r="451" spans="1:13" s="34" customFormat="1" ht="25.5" customHeight="1" x14ac:dyDescent="0.25">
      <c r="A451" s="23" t="str">
        <f>Лист4!A449</f>
        <v xml:space="preserve">Ленина ул. д.10 </v>
      </c>
      <c r="B451" s="71" t="str">
        <f>Лист4!C449</f>
        <v>г. Астрахань</v>
      </c>
      <c r="C451" s="41">
        <f t="shared" si="12"/>
        <v>19.649558064516128</v>
      </c>
      <c r="D451" s="41">
        <f t="shared" si="13"/>
        <v>1.355141935483871</v>
      </c>
      <c r="E451" s="30">
        <v>0</v>
      </c>
      <c r="F451" s="31">
        <v>1.355141935483871</v>
      </c>
      <c r="G451" s="32">
        <v>0</v>
      </c>
      <c r="H451" s="32">
        <v>0</v>
      </c>
      <c r="I451" s="32">
        <v>0</v>
      </c>
      <c r="J451" s="32"/>
      <c r="K451" s="29">
        <f>Лист4!E449/1000</f>
        <v>21.0047</v>
      </c>
      <c r="L451" s="33"/>
      <c r="M451" s="33"/>
    </row>
    <row r="452" spans="1:13" s="34" customFormat="1" ht="25.5" customHeight="1" x14ac:dyDescent="0.25">
      <c r="A452" s="23" t="str">
        <f>Лист4!A450</f>
        <v xml:space="preserve">Ленина ул. д.11 </v>
      </c>
      <c r="B452" s="71" t="str">
        <f>Лист4!C450</f>
        <v>г. Астрахань</v>
      </c>
      <c r="C452" s="41">
        <f t="shared" si="12"/>
        <v>144.94677096774191</v>
      </c>
      <c r="D452" s="41">
        <f t="shared" si="13"/>
        <v>9.996329032258064</v>
      </c>
      <c r="E452" s="30">
        <v>0</v>
      </c>
      <c r="F452" s="31">
        <v>9.996329032258064</v>
      </c>
      <c r="G452" s="32">
        <v>0</v>
      </c>
      <c r="H452" s="32">
        <v>0</v>
      </c>
      <c r="I452" s="32">
        <v>0</v>
      </c>
      <c r="J452" s="32"/>
      <c r="K452" s="29">
        <f>Лист4!E450/1000</f>
        <v>154.94309999999999</v>
      </c>
      <c r="L452" s="33"/>
      <c r="M452" s="33"/>
    </row>
    <row r="453" spans="1:13" s="34" customFormat="1" ht="25.5" customHeight="1" x14ac:dyDescent="0.25">
      <c r="A453" s="23" t="str">
        <f>Лист4!A451</f>
        <v xml:space="preserve">Ленина ул. д.12 </v>
      </c>
      <c r="B453" s="71" t="str">
        <f>Лист4!C451</f>
        <v>г. Астрахань</v>
      </c>
      <c r="C453" s="41">
        <f t="shared" si="12"/>
        <v>36.132877419354841</v>
      </c>
      <c r="D453" s="41">
        <f t="shared" si="13"/>
        <v>2.4919225806451615</v>
      </c>
      <c r="E453" s="30">
        <v>0</v>
      </c>
      <c r="F453" s="31">
        <v>2.4919225806451615</v>
      </c>
      <c r="G453" s="32">
        <v>0</v>
      </c>
      <c r="H453" s="32">
        <v>0</v>
      </c>
      <c r="I453" s="32">
        <v>0</v>
      </c>
      <c r="J453" s="32"/>
      <c r="K453" s="29">
        <f>Лист4!E451/1000</f>
        <v>38.6248</v>
      </c>
      <c r="L453" s="33"/>
      <c r="M453" s="33"/>
    </row>
    <row r="454" spans="1:13" s="34" customFormat="1" ht="25.5" customHeight="1" x14ac:dyDescent="0.25">
      <c r="A454" s="23" t="str">
        <f>Лист4!A452</f>
        <v xml:space="preserve">Ленина ул. д.14 </v>
      </c>
      <c r="B454" s="71" t="str">
        <f>Лист4!C452</f>
        <v>г. Астрахань</v>
      </c>
      <c r="C454" s="41">
        <f t="shared" si="12"/>
        <v>47.60320999999999</v>
      </c>
      <c r="D454" s="41">
        <f t="shared" si="13"/>
        <v>3.2829799999999993</v>
      </c>
      <c r="E454" s="30">
        <v>0</v>
      </c>
      <c r="F454" s="31">
        <v>3.2829799999999993</v>
      </c>
      <c r="G454" s="32">
        <v>0</v>
      </c>
      <c r="H454" s="32">
        <v>0</v>
      </c>
      <c r="I454" s="32">
        <v>0</v>
      </c>
      <c r="J454" s="32"/>
      <c r="K454" s="29">
        <f>Лист4!E452/1000</f>
        <v>50.886189999999992</v>
      </c>
      <c r="L454" s="33"/>
      <c r="M454" s="33"/>
    </row>
    <row r="455" spans="1:13" s="34" customFormat="1" ht="25.5" customHeight="1" x14ac:dyDescent="0.25">
      <c r="A455" s="23" t="str">
        <f>Лист4!A453</f>
        <v xml:space="preserve">Ленина ул. д.16 </v>
      </c>
      <c r="B455" s="71" t="str">
        <f>Лист4!C453</f>
        <v>г. Астрахань</v>
      </c>
      <c r="C455" s="41">
        <f t="shared" ref="C455:C518" si="14">K455+J455-F455</f>
        <v>5.9781161290322586</v>
      </c>
      <c r="D455" s="41">
        <f t="shared" ref="D455:D518" si="15">F455</f>
        <v>0.41228387096774199</v>
      </c>
      <c r="E455" s="30">
        <v>0</v>
      </c>
      <c r="F455" s="31">
        <v>0.41228387096774199</v>
      </c>
      <c r="G455" s="32">
        <v>0</v>
      </c>
      <c r="H455" s="32">
        <v>0</v>
      </c>
      <c r="I455" s="32">
        <v>0</v>
      </c>
      <c r="J455" s="32"/>
      <c r="K455" s="29">
        <f>Лист4!E453/1000</f>
        <v>6.3904000000000005</v>
      </c>
      <c r="L455" s="33"/>
      <c r="M455" s="33"/>
    </row>
    <row r="456" spans="1:13" s="34" customFormat="1" ht="25.5" customHeight="1" x14ac:dyDescent="0.25">
      <c r="A456" s="23" t="str">
        <f>Лист4!A454</f>
        <v xml:space="preserve">Ленина ул. д.19/1 </v>
      </c>
      <c r="B456" s="71" t="str">
        <f>Лист4!C454</f>
        <v>г. Астрахань</v>
      </c>
      <c r="C456" s="41">
        <f t="shared" si="14"/>
        <v>710.91647741935458</v>
      </c>
      <c r="D456" s="41">
        <f t="shared" si="15"/>
        <v>49.028722580645145</v>
      </c>
      <c r="E456" s="30">
        <v>0</v>
      </c>
      <c r="F456" s="31">
        <v>49.028722580645145</v>
      </c>
      <c r="G456" s="32">
        <v>0</v>
      </c>
      <c r="H456" s="32">
        <v>0</v>
      </c>
      <c r="I456" s="32">
        <v>0</v>
      </c>
      <c r="J456" s="32"/>
      <c r="K456" s="29">
        <f>Лист4!E454/1000</f>
        <v>759.94519999999977</v>
      </c>
      <c r="L456" s="33"/>
      <c r="M456" s="33"/>
    </row>
    <row r="457" spans="1:13" s="34" customFormat="1" ht="25.5" customHeight="1" x14ac:dyDescent="0.25">
      <c r="A457" s="23" t="str">
        <f>Лист4!A455</f>
        <v xml:space="preserve">Ленина ул. д.24 </v>
      </c>
      <c r="B457" s="71" t="str">
        <f>Лист4!C455</f>
        <v>г. Астрахань</v>
      </c>
      <c r="C457" s="41">
        <f t="shared" si="14"/>
        <v>295.04048064516127</v>
      </c>
      <c r="D457" s="41">
        <f t="shared" si="15"/>
        <v>20.347619354838706</v>
      </c>
      <c r="E457" s="30">
        <v>0</v>
      </c>
      <c r="F457" s="31">
        <v>20.347619354838706</v>
      </c>
      <c r="G457" s="32">
        <v>0</v>
      </c>
      <c r="H457" s="32">
        <v>0</v>
      </c>
      <c r="I457" s="32">
        <v>0</v>
      </c>
      <c r="J457" s="32"/>
      <c r="K457" s="29">
        <f>Лист4!E455/1000</f>
        <v>315.38809999999995</v>
      </c>
      <c r="L457" s="33"/>
      <c r="M457" s="33"/>
    </row>
    <row r="458" spans="1:13" s="34" customFormat="1" ht="25.5" customHeight="1" x14ac:dyDescent="0.25">
      <c r="A458" s="23" t="str">
        <f>Лист4!A456</f>
        <v xml:space="preserve">Ленина ул. д.4 </v>
      </c>
      <c r="B458" s="71" t="str">
        <f>Лист4!C456</f>
        <v>г. Астрахань</v>
      </c>
      <c r="C458" s="41">
        <f t="shared" si="14"/>
        <v>168.88284709677419</v>
      </c>
      <c r="D458" s="41">
        <f t="shared" si="15"/>
        <v>11.647092903225806</v>
      </c>
      <c r="E458" s="30">
        <v>0</v>
      </c>
      <c r="F458" s="31">
        <v>11.647092903225806</v>
      </c>
      <c r="G458" s="32">
        <v>0</v>
      </c>
      <c r="H458" s="32">
        <v>0</v>
      </c>
      <c r="I458" s="32">
        <v>0</v>
      </c>
      <c r="J458" s="32"/>
      <c r="K458" s="29">
        <f>Лист4!E456/1000</f>
        <v>180.52993999999998</v>
      </c>
      <c r="L458" s="33"/>
      <c r="M458" s="33"/>
    </row>
    <row r="459" spans="1:13" s="34" customFormat="1" ht="25.5" customHeight="1" x14ac:dyDescent="0.25">
      <c r="A459" s="23" t="str">
        <f>Лист4!A457</f>
        <v xml:space="preserve">Ленина ул. д.48 </v>
      </c>
      <c r="B459" s="71" t="str">
        <f>Лист4!C457</f>
        <v>г. Астрахань</v>
      </c>
      <c r="C459" s="41">
        <f t="shared" si="14"/>
        <v>0</v>
      </c>
      <c r="D459" s="41">
        <f t="shared" si="15"/>
        <v>0</v>
      </c>
      <c r="E459" s="30">
        <v>0</v>
      </c>
      <c r="F459" s="31">
        <v>0</v>
      </c>
      <c r="G459" s="32">
        <v>0</v>
      </c>
      <c r="H459" s="32">
        <v>0</v>
      </c>
      <c r="I459" s="32">
        <v>0</v>
      </c>
      <c r="J459" s="32"/>
      <c r="K459" s="29">
        <f>Лист4!E457/1000</f>
        <v>0</v>
      </c>
      <c r="L459" s="33"/>
      <c r="M459" s="33"/>
    </row>
    <row r="460" spans="1:13" s="34" customFormat="1" ht="25.5" customHeight="1" x14ac:dyDescent="0.25">
      <c r="A460" s="23" t="str">
        <f>Лист4!A458</f>
        <v xml:space="preserve">Ленина ул. д.5 </v>
      </c>
      <c r="B460" s="71" t="str">
        <f>Лист4!C458</f>
        <v>г. Астрахань</v>
      </c>
      <c r="C460" s="41">
        <f t="shared" si="14"/>
        <v>96.295903225806455</v>
      </c>
      <c r="D460" s="41">
        <f t="shared" si="15"/>
        <v>6.6410967741935485</v>
      </c>
      <c r="E460" s="30">
        <v>0</v>
      </c>
      <c r="F460" s="31">
        <v>6.6410967741935485</v>
      </c>
      <c r="G460" s="32">
        <v>0</v>
      </c>
      <c r="H460" s="32">
        <v>0</v>
      </c>
      <c r="I460" s="32">
        <v>0</v>
      </c>
      <c r="J460" s="32"/>
      <c r="K460" s="29">
        <f>Лист4!E458/1000</f>
        <v>102.937</v>
      </c>
      <c r="L460" s="33"/>
      <c r="M460" s="33"/>
    </row>
    <row r="461" spans="1:13" s="34" customFormat="1" ht="25.5" customHeight="1" x14ac:dyDescent="0.25">
      <c r="A461" s="23" t="str">
        <f>Лист4!A459</f>
        <v xml:space="preserve">Ленина ул. д.52 </v>
      </c>
      <c r="B461" s="71" t="str">
        <f>Лист4!C459</f>
        <v>г. Астрахань</v>
      </c>
      <c r="C461" s="41">
        <f t="shared" si="14"/>
        <v>191.62432903225803</v>
      </c>
      <c r="D461" s="41">
        <f t="shared" si="15"/>
        <v>13.215470967741934</v>
      </c>
      <c r="E461" s="30">
        <v>0</v>
      </c>
      <c r="F461" s="31">
        <v>13.215470967741934</v>
      </c>
      <c r="G461" s="32">
        <v>0</v>
      </c>
      <c r="H461" s="32">
        <v>0</v>
      </c>
      <c r="I461" s="32">
        <v>0</v>
      </c>
      <c r="J461" s="181">
        <v>1931.56</v>
      </c>
      <c r="K461" s="29">
        <f>Лист4!E459/1000-J461</f>
        <v>-1726.7202</v>
      </c>
      <c r="L461" s="33"/>
      <c r="M461" s="33"/>
    </row>
    <row r="462" spans="1:13" s="34" customFormat="1" ht="25.5" customHeight="1" x14ac:dyDescent="0.25">
      <c r="A462" s="23" t="str">
        <f>Лист4!A460</f>
        <v xml:space="preserve">Ленина ул. д.6 </v>
      </c>
      <c r="B462" s="71" t="str">
        <f>Лист4!C460</f>
        <v>г. Астрахань</v>
      </c>
      <c r="C462" s="41">
        <f t="shared" si="14"/>
        <v>93.7627064516129</v>
      </c>
      <c r="D462" s="41">
        <f t="shared" si="15"/>
        <v>6.4663935483870958</v>
      </c>
      <c r="E462" s="30">
        <v>0</v>
      </c>
      <c r="F462" s="31">
        <v>6.4663935483870958</v>
      </c>
      <c r="G462" s="32">
        <v>0</v>
      </c>
      <c r="H462" s="32">
        <v>0</v>
      </c>
      <c r="I462" s="32">
        <v>0</v>
      </c>
      <c r="J462" s="32"/>
      <c r="K462" s="29">
        <f>Лист4!E460/1000</f>
        <v>100.22909999999999</v>
      </c>
      <c r="L462" s="33"/>
      <c r="M462" s="33"/>
    </row>
    <row r="463" spans="1:13" s="34" customFormat="1" ht="25.5" customHeight="1" x14ac:dyDescent="0.25">
      <c r="A463" s="23" t="str">
        <f>Лист4!A461</f>
        <v xml:space="preserve">Ленина ул. д.8 </v>
      </c>
      <c r="B463" s="71" t="str">
        <f>Лист4!C461</f>
        <v>г. Астрахань</v>
      </c>
      <c r="C463" s="41">
        <f t="shared" si="14"/>
        <v>128.96237322580643</v>
      </c>
      <c r="D463" s="41">
        <f t="shared" si="15"/>
        <v>8.8939567741935477</v>
      </c>
      <c r="E463" s="30">
        <v>0</v>
      </c>
      <c r="F463" s="31">
        <v>8.8939567741935477</v>
      </c>
      <c r="G463" s="32">
        <v>0</v>
      </c>
      <c r="H463" s="32">
        <v>0</v>
      </c>
      <c r="I463" s="32">
        <v>0</v>
      </c>
      <c r="J463" s="32"/>
      <c r="K463" s="29">
        <f>Лист4!E461/1000-J463</f>
        <v>137.85632999999999</v>
      </c>
      <c r="L463" s="33"/>
      <c r="M463" s="33"/>
    </row>
    <row r="464" spans="1:13" s="34" customFormat="1" ht="25.5" customHeight="1" x14ac:dyDescent="0.25">
      <c r="A464" s="23" t="str">
        <f>Лист4!A462</f>
        <v xml:space="preserve">Лычманова ул. д.13 </v>
      </c>
      <c r="B464" s="71" t="str">
        <f>Лист4!C462</f>
        <v>г. Астрахань</v>
      </c>
      <c r="C464" s="41">
        <f t="shared" si="14"/>
        <v>1.3957419354838709</v>
      </c>
      <c r="D464" s="41">
        <f t="shared" si="15"/>
        <v>9.6258064516129033E-2</v>
      </c>
      <c r="E464" s="30">
        <v>0</v>
      </c>
      <c r="F464" s="31">
        <v>9.6258064516129033E-2</v>
      </c>
      <c r="G464" s="32">
        <v>0</v>
      </c>
      <c r="H464" s="32">
        <v>0</v>
      </c>
      <c r="I464" s="32">
        <v>0</v>
      </c>
      <c r="J464" s="32"/>
      <c r="K464" s="29">
        <f>Лист4!E462/1000</f>
        <v>1.492</v>
      </c>
      <c r="L464" s="33"/>
      <c r="M464" s="33"/>
    </row>
    <row r="465" spans="1:13" s="34" customFormat="1" ht="25.5" customHeight="1" x14ac:dyDescent="0.25">
      <c r="A465" s="23" t="str">
        <f>Лист4!A463</f>
        <v xml:space="preserve">Лычманова ул. д.19 </v>
      </c>
      <c r="B465" s="71" t="str">
        <f>Лист4!C463</f>
        <v>г. Астрахань</v>
      </c>
      <c r="C465" s="41">
        <f t="shared" si="14"/>
        <v>14.324699677419355</v>
      </c>
      <c r="D465" s="41">
        <f t="shared" si="15"/>
        <v>0.98791032258064526</v>
      </c>
      <c r="E465" s="30">
        <v>0</v>
      </c>
      <c r="F465" s="31">
        <v>0.98791032258064526</v>
      </c>
      <c r="G465" s="32">
        <v>0</v>
      </c>
      <c r="H465" s="32">
        <v>0</v>
      </c>
      <c r="I465" s="32">
        <v>0</v>
      </c>
      <c r="J465" s="32"/>
      <c r="K465" s="29">
        <f>Лист4!E463/1000</f>
        <v>15.312610000000001</v>
      </c>
      <c r="L465" s="33"/>
      <c r="M465" s="33"/>
    </row>
    <row r="466" spans="1:13" s="34" customFormat="1" ht="25.5" customHeight="1" x14ac:dyDescent="0.25">
      <c r="A466" s="23" t="str">
        <f>Лист4!A464</f>
        <v xml:space="preserve">Лычманова ул. д.2 </v>
      </c>
      <c r="B466" s="71" t="str">
        <f>Лист4!C464</f>
        <v>г. Астрахань</v>
      </c>
      <c r="C466" s="41">
        <f t="shared" si="14"/>
        <v>13.014732258064516</v>
      </c>
      <c r="D466" s="41">
        <f t="shared" si="15"/>
        <v>0.89756774193548383</v>
      </c>
      <c r="E466" s="30">
        <v>0</v>
      </c>
      <c r="F466" s="31">
        <v>0.89756774193548383</v>
      </c>
      <c r="G466" s="32">
        <v>0</v>
      </c>
      <c r="H466" s="32">
        <v>0</v>
      </c>
      <c r="I466" s="32">
        <v>0</v>
      </c>
      <c r="J466" s="32"/>
      <c r="K466" s="29">
        <f>Лист4!E464/1000</f>
        <v>13.9123</v>
      </c>
      <c r="L466" s="33"/>
      <c r="M466" s="33"/>
    </row>
    <row r="467" spans="1:13" s="34" customFormat="1" ht="25.5" customHeight="1" x14ac:dyDescent="0.25">
      <c r="A467" s="23" t="str">
        <f>Лист4!A465</f>
        <v xml:space="preserve">Лычманова ул. д.26 </v>
      </c>
      <c r="B467" s="71" t="str">
        <f>Лист4!C465</f>
        <v>г. Астрахань</v>
      </c>
      <c r="C467" s="41">
        <f t="shared" si="14"/>
        <v>1.8383193548387096</v>
      </c>
      <c r="D467" s="41">
        <f t="shared" si="15"/>
        <v>0.12678064516129031</v>
      </c>
      <c r="E467" s="30">
        <v>0</v>
      </c>
      <c r="F467" s="31">
        <v>0.12678064516129031</v>
      </c>
      <c r="G467" s="32">
        <v>0</v>
      </c>
      <c r="H467" s="32">
        <v>0</v>
      </c>
      <c r="I467" s="32">
        <v>0</v>
      </c>
      <c r="J467" s="32"/>
      <c r="K467" s="29">
        <f>Лист4!E465/1000-J467</f>
        <v>1.9650999999999998</v>
      </c>
      <c r="L467" s="33"/>
      <c r="M467" s="33"/>
    </row>
    <row r="468" spans="1:13" s="34" customFormat="1" ht="25.5" customHeight="1" x14ac:dyDescent="0.25">
      <c r="A468" s="23" t="str">
        <f>Лист4!A466</f>
        <v xml:space="preserve">Лычманова ул. д.27 </v>
      </c>
      <c r="B468" s="71" t="str">
        <f>Лист4!C466</f>
        <v>г. Астрахань</v>
      </c>
      <c r="C468" s="41">
        <f t="shared" si="14"/>
        <v>34.107461290322576</v>
      </c>
      <c r="D468" s="41">
        <f t="shared" si="15"/>
        <v>2.3522387096774193</v>
      </c>
      <c r="E468" s="30">
        <v>0</v>
      </c>
      <c r="F468" s="31">
        <v>2.3522387096774193</v>
      </c>
      <c r="G468" s="32">
        <v>0</v>
      </c>
      <c r="H468" s="32">
        <v>0</v>
      </c>
      <c r="I468" s="32">
        <v>0</v>
      </c>
      <c r="J468" s="32"/>
      <c r="K468" s="29">
        <f>Лист4!E466/1000</f>
        <v>36.459699999999998</v>
      </c>
      <c r="L468" s="33"/>
      <c r="M468" s="33"/>
    </row>
    <row r="469" spans="1:13" s="34" customFormat="1" ht="25.5" customHeight="1" x14ac:dyDescent="0.25">
      <c r="A469" s="23" t="str">
        <f>Лист4!A467</f>
        <v xml:space="preserve">Лычманова ул. д.28 </v>
      </c>
      <c r="B469" s="71" t="str">
        <f>Лист4!C467</f>
        <v>г. Астрахань</v>
      </c>
      <c r="C469" s="41">
        <f t="shared" si="14"/>
        <v>2.9860645161290322</v>
      </c>
      <c r="D469" s="41">
        <f t="shared" si="15"/>
        <v>0.20593548387096774</v>
      </c>
      <c r="E469" s="30">
        <v>0</v>
      </c>
      <c r="F469" s="31">
        <v>0.20593548387096774</v>
      </c>
      <c r="G469" s="32">
        <v>0</v>
      </c>
      <c r="H469" s="32">
        <v>0</v>
      </c>
      <c r="I469" s="32">
        <v>0</v>
      </c>
      <c r="J469" s="32"/>
      <c r="K469" s="29">
        <f>Лист4!E467/1000</f>
        <v>3.1920000000000002</v>
      </c>
      <c r="L469" s="33"/>
      <c r="M469" s="33"/>
    </row>
    <row r="470" spans="1:13" s="34" customFormat="1" ht="25.5" customHeight="1" x14ac:dyDescent="0.25">
      <c r="A470" s="23" t="str">
        <f>Лист4!A468</f>
        <v xml:space="preserve">Лычманова ул. д.3 </v>
      </c>
      <c r="B470" s="71" t="str">
        <f>Лист4!C468</f>
        <v>г. Астрахань</v>
      </c>
      <c r="C470" s="41">
        <f t="shared" si="14"/>
        <v>24.645004516129035</v>
      </c>
      <c r="D470" s="41">
        <f t="shared" si="15"/>
        <v>1.6996554838709679</v>
      </c>
      <c r="E470" s="30">
        <v>0</v>
      </c>
      <c r="F470" s="31">
        <v>1.6996554838709679</v>
      </c>
      <c r="G470" s="32">
        <v>0</v>
      </c>
      <c r="H470" s="32">
        <v>0</v>
      </c>
      <c r="I470" s="32">
        <v>0</v>
      </c>
      <c r="J470" s="32"/>
      <c r="K470" s="29">
        <f>Лист4!E468/1000</f>
        <v>26.344660000000001</v>
      </c>
      <c r="L470" s="33"/>
      <c r="M470" s="33"/>
    </row>
    <row r="471" spans="1:13" s="34" customFormat="1" ht="25.5" customHeight="1" x14ac:dyDescent="0.25">
      <c r="A471" s="23" t="str">
        <f>Лист4!A469</f>
        <v xml:space="preserve">Лычманова ул. д.33 </v>
      </c>
      <c r="B471" s="71" t="str">
        <f>Лист4!C469</f>
        <v>г. Астрахань</v>
      </c>
      <c r="C471" s="41">
        <f t="shared" si="14"/>
        <v>17.61001612903226</v>
      </c>
      <c r="D471" s="41">
        <f t="shared" si="15"/>
        <v>1.2144838709677419</v>
      </c>
      <c r="E471" s="30">
        <v>0</v>
      </c>
      <c r="F471" s="31">
        <v>1.2144838709677419</v>
      </c>
      <c r="G471" s="32">
        <v>0</v>
      </c>
      <c r="H471" s="32">
        <v>0</v>
      </c>
      <c r="I471" s="32">
        <v>0</v>
      </c>
      <c r="J471" s="32"/>
      <c r="K471" s="29">
        <f>Лист4!E469/1000</f>
        <v>18.8245</v>
      </c>
      <c r="L471" s="33"/>
      <c r="M471" s="33"/>
    </row>
    <row r="472" spans="1:13" s="34" customFormat="1" ht="25.5" customHeight="1" x14ac:dyDescent="0.25">
      <c r="A472" s="23" t="str">
        <f>Лист4!A470</f>
        <v xml:space="preserve">Лычманова ул. д.39 </v>
      </c>
      <c r="B472" s="71" t="str">
        <f>Лист4!C470</f>
        <v>г. Астрахань</v>
      </c>
      <c r="C472" s="41">
        <f t="shared" si="14"/>
        <v>18.309664516129033</v>
      </c>
      <c r="D472" s="41">
        <f t="shared" si="15"/>
        <v>1.2627354838709679</v>
      </c>
      <c r="E472" s="30">
        <v>0</v>
      </c>
      <c r="F472" s="31">
        <v>1.2627354838709679</v>
      </c>
      <c r="G472" s="32">
        <v>0</v>
      </c>
      <c r="H472" s="32">
        <v>0</v>
      </c>
      <c r="I472" s="32">
        <v>0</v>
      </c>
      <c r="J472" s="32"/>
      <c r="K472" s="29">
        <f>Лист4!E470/1000</f>
        <v>19.572400000000002</v>
      </c>
      <c r="L472" s="33"/>
      <c r="M472" s="33"/>
    </row>
    <row r="473" spans="1:13" s="34" customFormat="1" ht="18.75" customHeight="1" x14ac:dyDescent="0.25">
      <c r="A473" s="23" t="str">
        <f>Лист4!A471</f>
        <v xml:space="preserve">Лычманова ул. д.40 </v>
      </c>
      <c r="B473" s="71" t="str">
        <f>Лист4!C471</f>
        <v>г. Астрахань</v>
      </c>
      <c r="C473" s="41">
        <f t="shared" si="14"/>
        <v>104.54211870967742</v>
      </c>
      <c r="D473" s="41">
        <f t="shared" si="15"/>
        <v>7.2098012903225817</v>
      </c>
      <c r="E473" s="30">
        <v>0</v>
      </c>
      <c r="F473" s="31">
        <v>7.2098012903225817</v>
      </c>
      <c r="G473" s="32">
        <v>0</v>
      </c>
      <c r="H473" s="32">
        <v>0</v>
      </c>
      <c r="I473" s="32">
        <v>0</v>
      </c>
      <c r="J473" s="32"/>
      <c r="K473" s="29">
        <f>Лист4!E471/1000</f>
        <v>111.75192000000001</v>
      </c>
      <c r="L473" s="33"/>
      <c r="M473" s="33"/>
    </row>
    <row r="474" spans="1:13" s="34" customFormat="1" ht="18.75" customHeight="1" x14ac:dyDescent="0.25">
      <c r="A474" s="23" t="str">
        <f>Лист4!A472</f>
        <v xml:space="preserve">Лычманова ул. д.45 </v>
      </c>
      <c r="B474" s="71" t="str">
        <f>Лист4!C472</f>
        <v>г. Астрахань</v>
      </c>
      <c r="C474" s="41">
        <f t="shared" si="14"/>
        <v>0</v>
      </c>
      <c r="D474" s="41">
        <f t="shared" si="15"/>
        <v>0</v>
      </c>
      <c r="E474" s="30">
        <v>0</v>
      </c>
      <c r="F474" s="31">
        <v>0</v>
      </c>
      <c r="G474" s="32">
        <v>0</v>
      </c>
      <c r="H474" s="32">
        <v>0</v>
      </c>
      <c r="I474" s="32">
        <v>0</v>
      </c>
      <c r="J474" s="32"/>
      <c r="K474" s="29">
        <f>Лист4!E472/1000</f>
        <v>0</v>
      </c>
      <c r="L474" s="33"/>
      <c r="M474" s="33"/>
    </row>
    <row r="475" spans="1:13" s="34" customFormat="1" ht="18.75" customHeight="1" x14ac:dyDescent="0.25">
      <c r="A475" s="23" t="str">
        <f>Лист4!A473</f>
        <v xml:space="preserve">Лычманова ул. д.5 </v>
      </c>
      <c r="B475" s="71" t="str">
        <f>Лист4!C473</f>
        <v>г. Астрахань</v>
      </c>
      <c r="C475" s="41">
        <f t="shared" si="14"/>
        <v>0</v>
      </c>
      <c r="D475" s="41">
        <f t="shared" si="15"/>
        <v>0</v>
      </c>
      <c r="E475" s="30">
        <v>0</v>
      </c>
      <c r="F475" s="31">
        <v>0</v>
      </c>
      <c r="G475" s="32">
        <v>0</v>
      </c>
      <c r="H475" s="32">
        <v>0</v>
      </c>
      <c r="I475" s="32">
        <v>0</v>
      </c>
      <c r="J475" s="32"/>
      <c r="K475" s="29">
        <f>Лист4!E473/1000</f>
        <v>0</v>
      </c>
      <c r="L475" s="33"/>
      <c r="M475" s="33"/>
    </row>
    <row r="476" spans="1:13" s="34" customFormat="1" ht="18.75" customHeight="1" x14ac:dyDescent="0.25">
      <c r="A476" s="23" t="str">
        <f>Лист4!A474</f>
        <v xml:space="preserve">Лычманова ул. д.50 </v>
      </c>
      <c r="B476" s="71" t="str">
        <f>Лист4!C474</f>
        <v>г. Астрахань</v>
      </c>
      <c r="C476" s="41">
        <f t="shared" si="14"/>
        <v>27.984579032258065</v>
      </c>
      <c r="D476" s="41">
        <f t="shared" si="15"/>
        <v>1.9299709677419357</v>
      </c>
      <c r="E476" s="30">
        <v>0</v>
      </c>
      <c r="F476" s="31">
        <v>1.9299709677419357</v>
      </c>
      <c r="G476" s="32">
        <v>0</v>
      </c>
      <c r="H476" s="32">
        <v>0</v>
      </c>
      <c r="I476" s="32">
        <v>0</v>
      </c>
      <c r="J476" s="32"/>
      <c r="K476" s="29">
        <f>Лист4!E474/1000</f>
        <v>29.914550000000002</v>
      </c>
      <c r="L476" s="33"/>
      <c r="M476" s="33"/>
    </row>
    <row r="477" spans="1:13" s="34" customFormat="1" ht="18.75" customHeight="1" x14ac:dyDescent="0.25">
      <c r="A477" s="23" t="str">
        <f>Лист4!A475</f>
        <v xml:space="preserve">Лычманова ул. д.54 </v>
      </c>
      <c r="B477" s="71" t="str">
        <f>Лист4!C475</f>
        <v>г. Астрахань</v>
      </c>
      <c r="C477" s="41">
        <f t="shared" si="14"/>
        <v>1.7837806451612903</v>
      </c>
      <c r="D477" s="41">
        <f t="shared" si="15"/>
        <v>0.12301935483870968</v>
      </c>
      <c r="E477" s="30">
        <v>0</v>
      </c>
      <c r="F477" s="31">
        <v>0.12301935483870968</v>
      </c>
      <c r="G477" s="32">
        <v>0</v>
      </c>
      <c r="H477" s="32">
        <v>0</v>
      </c>
      <c r="I477" s="32">
        <v>0</v>
      </c>
      <c r="J477" s="32"/>
      <c r="K477" s="29">
        <f>Лист4!E475/1000</f>
        <v>1.9068000000000001</v>
      </c>
      <c r="L477" s="33"/>
      <c r="M477" s="33"/>
    </row>
    <row r="478" spans="1:13" s="34" customFormat="1" ht="18.75" customHeight="1" x14ac:dyDescent="0.25">
      <c r="A478" s="23" t="str">
        <f>Лист4!A476</f>
        <v xml:space="preserve">Лычманова ул. д.55 </v>
      </c>
      <c r="B478" s="71" t="str">
        <f>Лист4!C476</f>
        <v>г. Астрахань</v>
      </c>
      <c r="C478" s="41">
        <f t="shared" si="14"/>
        <v>0</v>
      </c>
      <c r="D478" s="41">
        <f t="shared" si="15"/>
        <v>0</v>
      </c>
      <c r="E478" s="30">
        <v>0</v>
      </c>
      <c r="F478" s="31">
        <v>0</v>
      </c>
      <c r="G478" s="32">
        <v>0</v>
      </c>
      <c r="H478" s="32">
        <v>0</v>
      </c>
      <c r="I478" s="32">
        <v>0</v>
      </c>
      <c r="J478" s="32"/>
      <c r="K478" s="29">
        <f>Лист4!E476/1000</f>
        <v>0</v>
      </c>
      <c r="L478" s="33"/>
      <c r="M478" s="33"/>
    </row>
    <row r="479" spans="1:13" s="34" customFormat="1" ht="18.75" customHeight="1" x14ac:dyDescent="0.25">
      <c r="A479" s="23" t="str">
        <f>Лист4!A477</f>
        <v xml:space="preserve">Лычманова ул. д.59 </v>
      </c>
      <c r="B479" s="71" t="str">
        <f>Лист4!C477</f>
        <v>г. Астрахань</v>
      </c>
      <c r="C479" s="41">
        <f t="shared" si="14"/>
        <v>0.55960645161290334</v>
      </c>
      <c r="D479" s="41">
        <f t="shared" si="15"/>
        <v>3.8593548387096777E-2</v>
      </c>
      <c r="E479" s="30">
        <v>0</v>
      </c>
      <c r="F479" s="31">
        <v>3.8593548387096777E-2</v>
      </c>
      <c r="G479" s="32">
        <v>0</v>
      </c>
      <c r="H479" s="32">
        <v>0</v>
      </c>
      <c r="I479" s="32">
        <v>0</v>
      </c>
      <c r="J479" s="32"/>
      <c r="K479" s="29">
        <f>Лист4!E477/1000</f>
        <v>0.59820000000000007</v>
      </c>
      <c r="L479" s="33"/>
      <c r="M479" s="33"/>
    </row>
    <row r="480" spans="1:13" s="34" customFormat="1" ht="18.75" customHeight="1" x14ac:dyDescent="0.25">
      <c r="A480" s="23" t="str">
        <f>Лист4!A478</f>
        <v xml:space="preserve">Лычманова ул. д.81 </v>
      </c>
      <c r="B480" s="71" t="str">
        <f>Лист4!C478</f>
        <v>г. Астрахань</v>
      </c>
      <c r="C480" s="41">
        <f t="shared" si="14"/>
        <v>2.2227096774193549</v>
      </c>
      <c r="D480" s="41">
        <f t="shared" si="15"/>
        <v>0.15329032258064515</v>
      </c>
      <c r="E480" s="30">
        <v>0</v>
      </c>
      <c r="F480" s="31">
        <v>0.15329032258064515</v>
      </c>
      <c r="G480" s="32">
        <v>0</v>
      </c>
      <c r="H480" s="32">
        <v>0</v>
      </c>
      <c r="I480" s="32">
        <v>0</v>
      </c>
      <c r="J480" s="32"/>
      <c r="K480" s="29">
        <f>Лист4!E478/1000</f>
        <v>2.3759999999999999</v>
      </c>
      <c r="L480" s="33"/>
      <c r="M480" s="33"/>
    </row>
    <row r="481" spans="1:13" s="34" customFormat="1" ht="18.75" customHeight="1" x14ac:dyDescent="0.25">
      <c r="A481" s="23" t="str">
        <f>Лист4!A479</f>
        <v xml:space="preserve">Лычманова ул. д.9 </v>
      </c>
      <c r="B481" s="71" t="str">
        <f>Лист4!C479</f>
        <v>г. Астрахань</v>
      </c>
      <c r="C481" s="41">
        <f t="shared" si="14"/>
        <v>60.922638709677422</v>
      </c>
      <c r="D481" s="41">
        <f t="shared" si="15"/>
        <v>4.201561290322581</v>
      </c>
      <c r="E481" s="30">
        <v>0</v>
      </c>
      <c r="F481" s="31">
        <v>4.201561290322581</v>
      </c>
      <c r="G481" s="32">
        <v>0</v>
      </c>
      <c r="H481" s="32">
        <v>0</v>
      </c>
      <c r="I481" s="32">
        <v>0</v>
      </c>
      <c r="J481" s="32"/>
      <c r="K481" s="29">
        <f>Лист4!E479/1000</f>
        <v>65.124200000000002</v>
      </c>
      <c r="L481" s="33"/>
      <c r="M481" s="33"/>
    </row>
    <row r="482" spans="1:13" s="34" customFormat="1" ht="25.5" customHeight="1" x14ac:dyDescent="0.25">
      <c r="A482" s="23" t="str">
        <f>Лист4!A480</f>
        <v xml:space="preserve">М.Горького ул. д.11 </v>
      </c>
      <c r="B482" s="71" t="str">
        <f>Лист4!C480</f>
        <v>г. Астрахань</v>
      </c>
      <c r="C482" s="41">
        <f t="shared" si="14"/>
        <v>2.6998064516129032</v>
      </c>
      <c r="D482" s="41">
        <f t="shared" si="15"/>
        <v>0.18619354838709679</v>
      </c>
      <c r="E482" s="30">
        <v>0</v>
      </c>
      <c r="F482" s="31">
        <v>0.18619354838709679</v>
      </c>
      <c r="G482" s="32">
        <v>0</v>
      </c>
      <c r="H482" s="32">
        <v>0</v>
      </c>
      <c r="I482" s="32">
        <v>0</v>
      </c>
      <c r="J482" s="32"/>
      <c r="K482" s="29">
        <f>Лист4!E480/1000</f>
        <v>2.8860000000000001</v>
      </c>
      <c r="L482" s="33"/>
      <c r="M482" s="33"/>
    </row>
    <row r="483" spans="1:13" s="34" customFormat="1" ht="18.75" customHeight="1" x14ac:dyDescent="0.25">
      <c r="A483" s="23" t="str">
        <f>Лист4!A481</f>
        <v xml:space="preserve">М.Горького ул. д.15 </v>
      </c>
      <c r="B483" s="71" t="str">
        <f>Лист4!C481</f>
        <v>г. Астрахань</v>
      </c>
      <c r="C483" s="41">
        <f t="shared" si="14"/>
        <v>26.53447612903226</v>
      </c>
      <c r="D483" s="41">
        <f t="shared" si="15"/>
        <v>1.8299638709677422</v>
      </c>
      <c r="E483" s="30">
        <v>0</v>
      </c>
      <c r="F483" s="31">
        <v>1.8299638709677422</v>
      </c>
      <c r="G483" s="32">
        <v>0</v>
      </c>
      <c r="H483" s="32">
        <v>0</v>
      </c>
      <c r="I483" s="32">
        <v>0</v>
      </c>
      <c r="J483" s="32"/>
      <c r="K483" s="29">
        <f>Лист4!E481/1000</f>
        <v>28.364440000000002</v>
      </c>
      <c r="L483" s="33"/>
      <c r="M483" s="33"/>
    </row>
    <row r="484" spans="1:13" s="34" customFormat="1" ht="18.75" customHeight="1" x14ac:dyDescent="0.25">
      <c r="A484" s="23" t="str">
        <f>Лист4!A482</f>
        <v xml:space="preserve">М.Горького ул. д.16 </v>
      </c>
      <c r="B484" s="71" t="str">
        <f>Лист4!C482</f>
        <v>г. Астрахань</v>
      </c>
      <c r="C484" s="41">
        <f t="shared" si="14"/>
        <v>91.296958064516119</v>
      </c>
      <c r="D484" s="41">
        <f t="shared" si="15"/>
        <v>6.2963419354838699</v>
      </c>
      <c r="E484" s="30">
        <v>0</v>
      </c>
      <c r="F484" s="31">
        <v>6.2963419354838699</v>
      </c>
      <c r="G484" s="32">
        <v>0</v>
      </c>
      <c r="H484" s="32">
        <v>0</v>
      </c>
      <c r="I484" s="32">
        <v>0</v>
      </c>
      <c r="J484" s="32"/>
      <c r="K484" s="29">
        <f>Лист4!E482/1000</f>
        <v>97.593299999999985</v>
      </c>
      <c r="L484" s="33"/>
      <c r="M484" s="33"/>
    </row>
    <row r="485" spans="1:13" s="34" customFormat="1" ht="18.75" customHeight="1" x14ac:dyDescent="0.25">
      <c r="A485" s="23" t="str">
        <f>Лист4!A483</f>
        <v xml:space="preserve">М.Горького ул. д.17 </v>
      </c>
      <c r="B485" s="71" t="str">
        <f>Лист4!C483</f>
        <v>г. Астрахань</v>
      </c>
      <c r="C485" s="41">
        <f t="shared" si="14"/>
        <v>39.787345161290325</v>
      </c>
      <c r="D485" s="41">
        <f t="shared" si="15"/>
        <v>2.7439548387096777</v>
      </c>
      <c r="E485" s="30">
        <v>0</v>
      </c>
      <c r="F485" s="31">
        <v>2.7439548387096777</v>
      </c>
      <c r="G485" s="32">
        <v>0</v>
      </c>
      <c r="H485" s="32">
        <v>0</v>
      </c>
      <c r="I485" s="32">
        <v>0</v>
      </c>
      <c r="J485" s="32"/>
      <c r="K485" s="29">
        <f>Лист4!E483/1000</f>
        <v>42.531300000000002</v>
      </c>
      <c r="L485" s="33"/>
      <c r="M485" s="33"/>
    </row>
    <row r="486" spans="1:13" s="34" customFormat="1" ht="18.75" customHeight="1" x14ac:dyDescent="0.25">
      <c r="A486" s="23" t="str">
        <f>Лист4!A484</f>
        <v xml:space="preserve">М.Горького ул. д.21 </v>
      </c>
      <c r="B486" s="71" t="str">
        <f>Лист4!C484</f>
        <v>г. Астрахань</v>
      </c>
      <c r="C486" s="41">
        <f t="shared" si="14"/>
        <v>89.512036129032268</v>
      </c>
      <c r="D486" s="41">
        <f t="shared" si="15"/>
        <v>6.1732438709677426</v>
      </c>
      <c r="E486" s="30">
        <v>0</v>
      </c>
      <c r="F486" s="31">
        <v>6.1732438709677426</v>
      </c>
      <c r="G486" s="32">
        <v>0</v>
      </c>
      <c r="H486" s="32">
        <v>0</v>
      </c>
      <c r="I486" s="32">
        <v>0</v>
      </c>
      <c r="J486" s="32"/>
      <c r="K486" s="29">
        <f>Лист4!E484/1000</f>
        <v>95.685280000000006</v>
      </c>
      <c r="L486" s="33"/>
      <c r="M486" s="33"/>
    </row>
    <row r="487" spans="1:13" s="34" customFormat="1" ht="18.75" customHeight="1" x14ac:dyDescent="0.25">
      <c r="A487" s="23" t="str">
        <f>Лист4!A485</f>
        <v xml:space="preserve">М.Горького ул. д.23 </v>
      </c>
      <c r="B487" s="71" t="str">
        <f>Лист4!C485</f>
        <v>г. Астрахань</v>
      </c>
      <c r="C487" s="41">
        <f t="shared" si="14"/>
        <v>101.93853612903226</v>
      </c>
      <c r="D487" s="41">
        <f t="shared" si="15"/>
        <v>7.0302438709677419</v>
      </c>
      <c r="E487" s="30">
        <v>0</v>
      </c>
      <c r="F487" s="31">
        <v>7.0302438709677419</v>
      </c>
      <c r="G487" s="32">
        <v>0</v>
      </c>
      <c r="H487" s="32">
        <v>0</v>
      </c>
      <c r="I487" s="32">
        <v>0</v>
      </c>
      <c r="J487" s="32"/>
      <c r="K487" s="29">
        <f>Лист4!E485/1000</f>
        <v>108.96878</v>
      </c>
      <c r="L487" s="33"/>
      <c r="M487" s="33"/>
    </row>
    <row r="488" spans="1:13" s="34" customFormat="1" ht="18.75" customHeight="1" x14ac:dyDescent="0.25">
      <c r="A488" s="23" t="str">
        <f>Лист4!A486</f>
        <v xml:space="preserve">М.Горького ул. д.25 </v>
      </c>
      <c r="B488" s="71" t="str">
        <f>Лист4!C486</f>
        <v>г. Астрахань</v>
      </c>
      <c r="C488" s="41">
        <f t="shared" si="14"/>
        <v>138.21334516129033</v>
      </c>
      <c r="D488" s="41">
        <f t="shared" si="15"/>
        <v>9.5319548387096784</v>
      </c>
      <c r="E488" s="30">
        <v>0</v>
      </c>
      <c r="F488" s="31">
        <v>9.5319548387096784</v>
      </c>
      <c r="G488" s="32">
        <v>0</v>
      </c>
      <c r="H488" s="32">
        <v>0</v>
      </c>
      <c r="I488" s="32">
        <v>0</v>
      </c>
      <c r="J488" s="32"/>
      <c r="K488" s="29">
        <f>Лист4!E486/1000</f>
        <v>147.74530000000001</v>
      </c>
      <c r="L488" s="33"/>
      <c r="M488" s="33"/>
    </row>
    <row r="489" spans="1:13" s="34" customFormat="1" ht="18.75" customHeight="1" x14ac:dyDescent="0.25">
      <c r="A489" s="23" t="str">
        <f>Лист4!A487</f>
        <v xml:space="preserve">М.Горького ул. д.26 </v>
      </c>
      <c r="B489" s="71" t="str">
        <f>Лист4!C487</f>
        <v>г. Астрахань</v>
      </c>
      <c r="C489" s="41">
        <f t="shared" si="14"/>
        <v>14.732748387096773</v>
      </c>
      <c r="D489" s="41">
        <f t="shared" si="15"/>
        <v>1.0160516129032258</v>
      </c>
      <c r="E489" s="30">
        <v>0</v>
      </c>
      <c r="F489" s="31">
        <v>1.0160516129032258</v>
      </c>
      <c r="G489" s="32">
        <v>0</v>
      </c>
      <c r="H489" s="32">
        <v>0</v>
      </c>
      <c r="I489" s="32">
        <v>0</v>
      </c>
      <c r="J489" s="32"/>
      <c r="K489" s="29">
        <f>Лист4!E487/1000</f>
        <v>15.748799999999999</v>
      </c>
      <c r="L489" s="33"/>
      <c r="M489" s="33"/>
    </row>
    <row r="490" spans="1:13" s="34" customFormat="1" ht="18.75" customHeight="1" x14ac:dyDescent="0.25">
      <c r="A490" s="23" t="str">
        <f>Лист4!A488</f>
        <v xml:space="preserve">М.Горького ул. д.27 </v>
      </c>
      <c r="B490" s="71" t="str">
        <f>Лист4!C488</f>
        <v>г. Астрахань</v>
      </c>
      <c r="C490" s="41">
        <f t="shared" si="14"/>
        <v>85.019300000000015</v>
      </c>
      <c r="D490" s="41">
        <f t="shared" si="15"/>
        <v>5.8634000000000013</v>
      </c>
      <c r="E490" s="30">
        <v>0</v>
      </c>
      <c r="F490" s="31">
        <v>5.8634000000000013</v>
      </c>
      <c r="G490" s="32">
        <v>0</v>
      </c>
      <c r="H490" s="32">
        <v>0</v>
      </c>
      <c r="I490" s="32">
        <v>0</v>
      </c>
      <c r="J490" s="32"/>
      <c r="K490" s="29">
        <f>Лист4!E488/1000</f>
        <v>90.882700000000014</v>
      </c>
      <c r="L490" s="33"/>
      <c r="M490" s="33"/>
    </row>
    <row r="491" spans="1:13" s="34" customFormat="1" ht="18.75" customHeight="1" x14ac:dyDescent="0.25">
      <c r="A491" s="23" t="str">
        <f>Лист4!A489</f>
        <v xml:space="preserve">М.Горького ул. д.3 </v>
      </c>
      <c r="B491" s="71" t="str">
        <f>Лист4!C489</f>
        <v>г. Астрахань</v>
      </c>
      <c r="C491" s="41">
        <f t="shared" si="14"/>
        <v>120.33690322580645</v>
      </c>
      <c r="D491" s="41">
        <f t="shared" si="15"/>
        <v>8.2990967741935489</v>
      </c>
      <c r="E491" s="30">
        <v>0</v>
      </c>
      <c r="F491" s="31">
        <v>8.2990967741935489</v>
      </c>
      <c r="G491" s="32">
        <v>0</v>
      </c>
      <c r="H491" s="32">
        <v>0</v>
      </c>
      <c r="I491" s="32">
        <v>0</v>
      </c>
      <c r="J491" s="32"/>
      <c r="K491" s="29">
        <f>Лист4!E489/1000</f>
        <v>128.636</v>
      </c>
      <c r="L491" s="33"/>
      <c r="M491" s="33"/>
    </row>
    <row r="492" spans="1:13" s="34" customFormat="1" ht="18.75" customHeight="1" x14ac:dyDescent="0.25">
      <c r="A492" s="23" t="str">
        <f>Лист4!A490</f>
        <v xml:space="preserve">М.Горького ул. д.33 </v>
      </c>
      <c r="B492" s="71" t="str">
        <f>Лист4!C490</f>
        <v>г. Астрахань</v>
      </c>
      <c r="C492" s="41">
        <f t="shared" si="14"/>
        <v>30.804641935483868</v>
      </c>
      <c r="D492" s="41">
        <f t="shared" si="15"/>
        <v>2.1244580645161291</v>
      </c>
      <c r="E492" s="30">
        <v>0</v>
      </c>
      <c r="F492" s="31">
        <v>2.1244580645161291</v>
      </c>
      <c r="G492" s="32">
        <v>0</v>
      </c>
      <c r="H492" s="32">
        <v>0</v>
      </c>
      <c r="I492" s="32">
        <v>0</v>
      </c>
      <c r="J492" s="32"/>
      <c r="K492" s="29">
        <f>Лист4!E490/1000</f>
        <v>32.929099999999998</v>
      </c>
      <c r="L492" s="33"/>
      <c r="M492" s="33"/>
    </row>
    <row r="493" spans="1:13" s="34" customFormat="1" ht="18.75" customHeight="1" x14ac:dyDescent="0.25">
      <c r="A493" s="23" t="str">
        <f>Лист4!A491</f>
        <v xml:space="preserve">М.Горького ул. д.35 </v>
      </c>
      <c r="B493" s="71" t="str">
        <f>Лист4!C491</f>
        <v>г. Астрахань</v>
      </c>
      <c r="C493" s="41">
        <f t="shared" si="14"/>
        <v>0</v>
      </c>
      <c r="D493" s="41">
        <f t="shared" si="15"/>
        <v>0</v>
      </c>
      <c r="E493" s="30">
        <v>0</v>
      </c>
      <c r="F493" s="31">
        <v>0</v>
      </c>
      <c r="G493" s="32">
        <v>0</v>
      </c>
      <c r="H493" s="32">
        <v>0</v>
      </c>
      <c r="I493" s="32">
        <v>0</v>
      </c>
      <c r="J493" s="32"/>
      <c r="K493" s="29">
        <f>Лист4!E491/1000</f>
        <v>0</v>
      </c>
      <c r="L493" s="33"/>
      <c r="M493" s="33"/>
    </row>
    <row r="494" spans="1:13" s="34" customFormat="1" ht="18.75" customHeight="1" x14ac:dyDescent="0.25">
      <c r="A494" s="23" t="str">
        <f>Лист4!A492</f>
        <v xml:space="preserve">М.Горького ул. д.37 </v>
      </c>
      <c r="B494" s="71" t="str">
        <f>Лист4!C492</f>
        <v>г. Астрахань</v>
      </c>
      <c r="C494" s="41">
        <f t="shared" si="14"/>
        <v>4.1236129032258066</v>
      </c>
      <c r="D494" s="41">
        <f t="shared" si="15"/>
        <v>0.28438709677419355</v>
      </c>
      <c r="E494" s="30">
        <v>0</v>
      </c>
      <c r="F494" s="31">
        <v>0.28438709677419355</v>
      </c>
      <c r="G494" s="32">
        <v>0</v>
      </c>
      <c r="H494" s="32">
        <v>0</v>
      </c>
      <c r="I494" s="32">
        <v>0</v>
      </c>
      <c r="J494" s="32"/>
      <c r="K494" s="29">
        <f>Лист4!E492/1000</f>
        <v>4.4080000000000004</v>
      </c>
      <c r="L494" s="33"/>
      <c r="M494" s="33"/>
    </row>
    <row r="495" spans="1:13" s="34" customFormat="1" ht="18.75" customHeight="1" x14ac:dyDescent="0.25">
      <c r="A495" s="23" t="str">
        <f>Лист4!A493</f>
        <v xml:space="preserve">М.Горького ул. д.37/3 </v>
      </c>
      <c r="B495" s="71" t="str">
        <f>Лист4!C493</f>
        <v>г. Астрахань</v>
      </c>
      <c r="C495" s="41">
        <f t="shared" si="14"/>
        <v>5.9541677419354837</v>
      </c>
      <c r="D495" s="41">
        <f t="shared" si="15"/>
        <v>0.41063225806451614</v>
      </c>
      <c r="E495" s="30">
        <v>0</v>
      </c>
      <c r="F495" s="31">
        <v>0.41063225806451614</v>
      </c>
      <c r="G495" s="32">
        <v>0</v>
      </c>
      <c r="H495" s="32">
        <v>0</v>
      </c>
      <c r="I495" s="32">
        <v>0</v>
      </c>
      <c r="J495" s="32"/>
      <c r="K495" s="29">
        <f>Лист4!E493/1000</f>
        <v>6.3647999999999998</v>
      </c>
      <c r="L495" s="33"/>
      <c r="M495" s="33"/>
    </row>
    <row r="496" spans="1:13" s="34" customFormat="1" ht="18.75" customHeight="1" x14ac:dyDescent="0.25">
      <c r="A496" s="23" t="str">
        <f>Лист4!A494</f>
        <v xml:space="preserve">М.Горького ул. д.41 </v>
      </c>
      <c r="B496" s="71" t="str">
        <f>Лист4!C494</f>
        <v>г. Астрахань</v>
      </c>
      <c r="C496" s="41">
        <f t="shared" si="14"/>
        <v>2.4096193548387097</v>
      </c>
      <c r="D496" s="41">
        <f t="shared" si="15"/>
        <v>0.16618064516129033</v>
      </c>
      <c r="E496" s="30">
        <v>0</v>
      </c>
      <c r="F496" s="31">
        <v>0.16618064516129033</v>
      </c>
      <c r="G496" s="32">
        <v>0</v>
      </c>
      <c r="H496" s="32">
        <v>0</v>
      </c>
      <c r="I496" s="32">
        <v>0</v>
      </c>
      <c r="J496" s="32"/>
      <c r="K496" s="29">
        <f>Лист4!E494/1000</f>
        <v>2.5758000000000001</v>
      </c>
      <c r="L496" s="33"/>
      <c r="M496" s="33"/>
    </row>
    <row r="497" spans="1:13" s="34" customFormat="1" ht="18.75" customHeight="1" x14ac:dyDescent="0.25">
      <c r="A497" s="23" t="str">
        <f>Лист4!A495</f>
        <v xml:space="preserve">М.Горького ул. д.41/44 </v>
      </c>
      <c r="B497" s="71" t="str">
        <f>Лист4!C495</f>
        <v>г. Астрахань</v>
      </c>
      <c r="C497" s="41">
        <f t="shared" si="14"/>
        <v>87.548006451612892</v>
      </c>
      <c r="D497" s="41">
        <f t="shared" si="15"/>
        <v>6.0377935483870964</v>
      </c>
      <c r="E497" s="30">
        <v>0</v>
      </c>
      <c r="F497" s="31">
        <v>6.0377935483870964</v>
      </c>
      <c r="G497" s="32">
        <v>0</v>
      </c>
      <c r="H497" s="32">
        <v>0</v>
      </c>
      <c r="I497" s="32">
        <v>0</v>
      </c>
      <c r="J497" s="32"/>
      <c r="K497" s="29">
        <f>Лист4!E495/1000</f>
        <v>93.585799999999992</v>
      </c>
      <c r="L497" s="33"/>
      <c r="M497" s="33"/>
    </row>
    <row r="498" spans="1:13" s="34" customFormat="1" ht="18.75" customHeight="1" x14ac:dyDescent="0.25">
      <c r="A498" s="23" t="str">
        <f>Лист4!A496</f>
        <v xml:space="preserve">М.Горького ул. д.43 </v>
      </c>
      <c r="B498" s="71" t="str">
        <f>Лист4!C496</f>
        <v>г. Астрахань</v>
      </c>
      <c r="C498" s="41">
        <f t="shared" si="14"/>
        <v>50.307048387096771</v>
      </c>
      <c r="D498" s="41">
        <f t="shared" si="15"/>
        <v>3.4694516129032258</v>
      </c>
      <c r="E498" s="30">
        <v>0</v>
      </c>
      <c r="F498" s="31">
        <v>3.4694516129032258</v>
      </c>
      <c r="G498" s="32">
        <v>0</v>
      </c>
      <c r="H498" s="32">
        <v>0</v>
      </c>
      <c r="I498" s="32">
        <v>0</v>
      </c>
      <c r="J498" s="32"/>
      <c r="K498" s="29">
        <f>Лист4!E496/1000</f>
        <v>53.776499999999999</v>
      </c>
      <c r="L498" s="33"/>
      <c r="M498" s="33"/>
    </row>
    <row r="499" spans="1:13" s="34" customFormat="1" ht="18.75" customHeight="1" x14ac:dyDescent="0.25">
      <c r="A499" s="23" t="str">
        <f>Лист4!A497</f>
        <v xml:space="preserve">М.Горького ул. д.45 </v>
      </c>
      <c r="B499" s="71" t="str">
        <f>Лист4!C497</f>
        <v>г. Астрахань</v>
      </c>
      <c r="C499" s="41">
        <f t="shared" si="14"/>
        <v>35.031812903225799</v>
      </c>
      <c r="D499" s="41">
        <f t="shared" si="15"/>
        <v>2.415987096774193</v>
      </c>
      <c r="E499" s="30">
        <v>0</v>
      </c>
      <c r="F499" s="31">
        <v>2.415987096774193</v>
      </c>
      <c r="G499" s="32">
        <v>0</v>
      </c>
      <c r="H499" s="32">
        <v>0</v>
      </c>
      <c r="I499" s="32">
        <v>0</v>
      </c>
      <c r="J499" s="32"/>
      <c r="K499" s="29">
        <f>Лист4!E497/1000</f>
        <v>37.447799999999994</v>
      </c>
      <c r="L499" s="33"/>
      <c r="M499" s="33"/>
    </row>
    <row r="500" spans="1:13" s="34" customFormat="1" ht="18.75" customHeight="1" x14ac:dyDescent="0.25">
      <c r="A500" s="23" t="str">
        <f>Лист4!A498</f>
        <v xml:space="preserve">М.Горького ул. д.47 </v>
      </c>
      <c r="B500" s="71" t="str">
        <f>Лист4!C498</f>
        <v>г. Астрахань</v>
      </c>
      <c r="C500" s="41">
        <f t="shared" si="14"/>
        <v>78.669890322580642</v>
      </c>
      <c r="D500" s="41">
        <f t="shared" si="15"/>
        <v>5.4255096774193543</v>
      </c>
      <c r="E500" s="30">
        <v>0</v>
      </c>
      <c r="F500" s="31">
        <v>5.4255096774193543</v>
      </c>
      <c r="G500" s="32">
        <v>0</v>
      </c>
      <c r="H500" s="32">
        <v>0</v>
      </c>
      <c r="I500" s="32">
        <v>0</v>
      </c>
      <c r="J500" s="32"/>
      <c r="K500" s="29">
        <f>Лист4!E498/1000</f>
        <v>84.095399999999998</v>
      </c>
      <c r="L500" s="33"/>
      <c r="M500" s="33"/>
    </row>
    <row r="501" spans="1:13" s="34" customFormat="1" ht="18.75" customHeight="1" x14ac:dyDescent="0.25">
      <c r="A501" s="23" t="str">
        <f>Лист4!A499</f>
        <v xml:space="preserve">М.Горького ул. д.52/11 </v>
      </c>
      <c r="B501" s="71" t="str">
        <f>Лист4!C499</f>
        <v>г. Астрахань</v>
      </c>
      <c r="C501" s="41">
        <f t="shared" si="14"/>
        <v>78.416467741935492</v>
      </c>
      <c r="D501" s="41">
        <f t="shared" si="15"/>
        <v>5.4080322580645159</v>
      </c>
      <c r="E501" s="30">
        <v>0</v>
      </c>
      <c r="F501" s="31">
        <v>5.4080322580645159</v>
      </c>
      <c r="G501" s="32">
        <v>0</v>
      </c>
      <c r="H501" s="32">
        <v>0</v>
      </c>
      <c r="I501" s="32">
        <v>0</v>
      </c>
      <c r="J501" s="32"/>
      <c r="K501" s="29">
        <f>Лист4!E499/1000</f>
        <v>83.8245</v>
      </c>
      <c r="L501" s="33"/>
      <c r="M501" s="33"/>
    </row>
    <row r="502" spans="1:13" s="34" customFormat="1" ht="18" customHeight="1" x14ac:dyDescent="0.25">
      <c r="A502" s="23" t="str">
        <f>Лист4!A500</f>
        <v xml:space="preserve">М.Горького ул. д.55 </v>
      </c>
      <c r="B502" s="71" t="str">
        <f>Лист4!C500</f>
        <v>г. Астрахань</v>
      </c>
      <c r="C502" s="41">
        <f t="shared" si="14"/>
        <v>71.837677419354833</v>
      </c>
      <c r="D502" s="41">
        <f t="shared" si="15"/>
        <v>4.9543225806451616</v>
      </c>
      <c r="E502" s="30">
        <v>0</v>
      </c>
      <c r="F502" s="31">
        <v>4.9543225806451616</v>
      </c>
      <c r="G502" s="32">
        <v>0</v>
      </c>
      <c r="H502" s="32">
        <v>0</v>
      </c>
      <c r="I502" s="32">
        <v>0</v>
      </c>
      <c r="J502" s="32"/>
      <c r="K502" s="29">
        <f>Лист4!E500/1000</f>
        <v>76.792000000000002</v>
      </c>
      <c r="L502" s="33"/>
      <c r="M502" s="33"/>
    </row>
    <row r="503" spans="1:13" s="34" customFormat="1" ht="18" customHeight="1" x14ac:dyDescent="0.25">
      <c r="A503" s="23" t="str">
        <f>Лист4!A501</f>
        <v xml:space="preserve">М.Горького ул. д.59 </v>
      </c>
      <c r="B503" s="71" t="str">
        <f>Лист4!C501</f>
        <v>г. Астрахань</v>
      </c>
      <c r="C503" s="41">
        <f t="shared" si="14"/>
        <v>0</v>
      </c>
      <c r="D503" s="41">
        <f t="shared" si="15"/>
        <v>0</v>
      </c>
      <c r="E503" s="30">
        <v>0</v>
      </c>
      <c r="F503" s="31">
        <v>0</v>
      </c>
      <c r="G503" s="32">
        <v>0</v>
      </c>
      <c r="H503" s="32">
        <v>0</v>
      </c>
      <c r="I503" s="32">
        <v>0</v>
      </c>
      <c r="J503" s="32"/>
      <c r="K503" s="29">
        <f>Лист4!E501/1000</f>
        <v>0</v>
      </c>
      <c r="L503" s="33"/>
      <c r="M503" s="33"/>
    </row>
    <row r="504" spans="1:13" s="34" customFormat="1" ht="18" customHeight="1" x14ac:dyDescent="0.25">
      <c r="A504" s="23" t="str">
        <f>Лист4!A502</f>
        <v xml:space="preserve">М.Горького ул. д.6 </v>
      </c>
      <c r="B504" s="71" t="str">
        <f>Лист4!C502</f>
        <v>г. Астрахань</v>
      </c>
      <c r="C504" s="41">
        <f t="shared" si="14"/>
        <v>87.643519354838716</v>
      </c>
      <c r="D504" s="41">
        <f t="shared" si="15"/>
        <v>6.0443806451612909</v>
      </c>
      <c r="E504" s="30">
        <v>0</v>
      </c>
      <c r="F504" s="31">
        <v>6.0443806451612909</v>
      </c>
      <c r="G504" s="32">
        <v>0</v>
      </c>
      <c r="H504" s="32">
        <v>0</v>
      </c>
      <c r="I504" s="32">
        <v>0</v>
      </c>
      <c r="J504" s="32"/>
      <c r="K504" s="29">
        <f>Лист4!E502/1000</f>
        <v>93.687900000000013</v>
      </c>
      <c r="L504" s="33"/>
      <c r="M504" s="33"/>
    </row>
    <row r="505" spans="1:13" s="34" customFormat="1" ht="18.75" customHeight="1" x14ac:dyDescent="0.25">
      <c r="A505" s="23" t="str">
        <f>Лист4!A503</f>
        <v xml:space="preserve">М.Горького ул. д.6/2 </v>
      </c>
      <c r="B505" s="71" t="str">
        <f>Лист4!C503</f>
        <v>г. Астрахань</v>
      </c>
      <c r="C505" s="41">
        <f t="shared" si="14"/>
        <v>11.604677419354838</v>
      </c>
      <c r="D505" s="41">
        <f t="shared" si="15"/>
        <v>0.80032258064516126</v>
      </c>
      <c r="E505" s="30">
        <v>0</v>
      </c>
      <c r="F505" s="31">
        <v>0.80032258064516126</v>
      </c>
      <c r="G505" s="32">
        <v>0</v>
      </c>
      <c r="H505" s="32">
        <v>0</v>
      </c>
      <c r="I505" s="32">
        <v>0</v>
      </c>
      <c r="J505" s="32"/>
      <c r="K505" s="29">
        <f>Лист4!E503/1000</f>
        <v>12.404999999999999</v>
      </c>
      <c r="L505" s="33"/>
      <c r="M505" s="33"/>
    </row>
    <row r="506" spans="1:13" s="34" customFormat="1" ht="18.75" customHeight="1" x14ac:dyDescent="0.25">
      <c r="A506" s="23" t="str">
        <f>Лист4!A504</f>
        <v xml:space="preserve">М.Горького ул. д.8 </v>
      </c>
      <c r="B506" s="71" t="str">
        <f>Лист4!C504</f>
        <v>г. Астрахань</v>
      </c>
      <c r="C506" s="41">
        <f t="shared" si="14"/>
        <v>63.499896774193559</v>
      </c>
      <c r="D506" s="41">
        <f t="shared" si="15"/>
        <v>4.3793032258064519</v>
      </c>
      <c r="E506" s="30">
        <v>0</v>
      </c>
      <c r="F506" s="31">
        <v>4.3793032258064519</v>
      </c>
      <c r="G506" s="32">
        <v>0</v>
      </c>
      <c r="H506" s="32">
        <v>0</v>
      </c>
      <c r="I506" s="32">
        <v>0</v>
      </c>
      <c r="J506" s="32"/>
      <c r="K506" s="29">
        <f>Лист4!E504/1000</f>
        <v>67.879200000000012</v>
      </c>
      <c r="L506" s="33"/>
      <c r="M506" s="33"/>
    </row>
    <row r="507" spans="1:13" s="34" customFormat="1" ht="18.75" customHeight="1" x14ac:dyDescent="0.25">
      <c r="A507" s="23" t="str">
        <f>Лист4!A505</f>
        <v xml:space="preserve">Магнитогорская ул. д.11 </v>
      </c>
      <c r="B507" s="71" t="str">
        <f>Лист4!C505</f>
        <v>г. Астрахань</v>
      </c>
      <c r="C507" s="41">
        <f t="shared" si="14"/>
        <v>0</v>
      </c>
      <c r="D507" s="41">
        <f t="shared" si="15"/>
        <v>0</v>
      </c>
      <c r="E507" s="30">
        <v>0</v>
      </c>
      <c r="F507" s="31">
        <v>0</v>
      </c>
      <c r="G507" s="32">
        <v>0</v>
      </c>
      <c r="H507" s="32">
        <v>0</v>
      </c>
      <c r="I507" s="32">
        <v>0</v>
      </c>
      <c r="J507" s="32"/>
      <c r="K507" s="29">
        <f>Лист4!E505/1000</f>
        <v>0</v>
      </c>
      <c r="L507" s="33"/>
      <c r="M507" s="33"/>
    </row>
    <row r="508" spans="1:13" s="34" customFormat="1" ht="18.75" customHeight="1" x14ac:dyDescent="0.25">
      <c r="A508" s="23" t="str">
        <f>Лист4!A506</f>
        <v xml:space="preserve">Магнитогорская ул. д.13 </v>
      </c>
      <c r="B508" s="71" t="str">
        <f>Лист4!C506</f>
        <v>г. Астрахань</v>
      </c>
      <c r="C508" s="41">
        <f t="shared" si="14"/>
        <v>8.2915677419354843</v>
      </c>
      <c r="D508" s="41">
        <f t="shared" si="15"/>
        <v>0.57183225806451621</v>
      </c>
      <c r="E508" s="30">
        <v>0</v>
      </c>
      <c r="F508" s="31">
        <v>0.57183225806451621</v>
      </c>
      <c r="G508" s="32">
        <v>0</v>
      </c>
      <c r="H508" s="32">
        <v>0</v>
      </c>
      <c r="I508" s="32">
        <v>0</v>
      </c>
      <c r="J508" s="32"/>
      <c r="K508" s="29">
        <f>Лист4!E506/1000</f>
        <v>8.8634000000000004</v>
      </c>
      <c r="L508" s="33"/>
      <c r="M508" s="33"/>
    </row>
    <row r="509" spans="1:13" s="34" customFormat="1" ht="18.75" customHeight="1" x14ac:dyDescent="0.25">
      <c r="A509" s="23" t="str">
        <f>Лист4!A507</f>
        <v xml:space="preserve">Маяковского ул. д.11 </v>
      </c>
      <c r="B509" s="71" t="str">
        <f>Лист4!C507</f>
        <v>г. Астрахань</v>
      </c>
      <c r="C509" s="41">
        <f t="shared" si="14"/>
        <v>0</v>
      </c>
      <c r="D509" s="41">
        <f t="shared" si="15"/>
        <v>0</v>
      </c>
      <c r="E509" s="30">
        <v>0</v>
      </c>
      <c r="F509" s="31">
        <v>0</v>
      </c>
      <c r="G509" s="32">
        <v>0</v>
      </c>
      <c r="H509" s="32">
        <v>0</v>
      </c>
      <c r="I509" s="32">
        <v>0</v>
      </c>
      <c r="J509" s="32"/>
      <c r="K509" s="29">
        <f>Лист4!E507/1000</f>
        <v>0</v>
      </c>
      <c r="L509" s="33"/>
      <c r="M509" s="33"/>
    </row>
    <row r="510" spans="1:13" s="34" customFormat="1" ht="18.75" customHeight="1" x14ac:dyDescent="0.25">
      <c r="A510" s="23" t="str">
        <f>Лист4!A508</f>
        <v xml:space="preserve">Маяковского ул. д.14 </v>
      </c>
      <c r="B510" s="71" t="str">
        <f>Лист4!C508</f>
        <v>г. Астрахань</v>
      </c>
      <c r="C510" s="41">
        <f t="shared" si="14"/>
        <v>7.0179064516129035</v>
      </c>
      <c r="D510" s="41">
        <f t="shared" si="15"/>
        <v>0.48399354838709679</v>
      </c>
      <c r="E510" s="30">
        <v>0</v>
      </c>
      <c r="F510" s="31">
        <v>0.48399354838709679</v>
      </c>
      <c r="G510" s="32">
        <v>0</v>
      </c>
      <c r="H510" s="32">
        <v>0</v>
      </c>
      <c r="I510" s="32">
        <v>0</v>
      </c>
      <c r="J510" s="32"/>
      <c r="K510" s="29">
        <f>Лист4!E508/1000</f>
        <v>7.5019</v>
      </c>
      <c r="L510" s="33"/>
      <c r="M510" s="33"/>
    </row>
    <row r="511" spans="1:13" s="34" customFormat="1" ht="18.75" customHeight="1" x14ac:dyDescent="0.25">
      <c r="A511" s="23" t="str">
        <f>Лист4!A509</f>
        <v xml:space="preserve">Маяковского ул. д.17 </v>
      </c>
      <c r="B511" s="71" t="str">
        <f>Лист4!C509</f>
        <v>г. Астрахань</v>
      </c>
      <c r="C511" s="41">
        <f t="shared" si="14"/>
        <v>10.124929032258065</v>
      </c>
      <c r="D511" s="41">
        <f t="shared" si="15"/>
        <v>0.69827096774193553</v>
      </c>
      <c r="E511" s="30">
        <v>0</v>
      </c>
      <c r="F511" s="31">
        <v>0.69827096774193553</v>
      </c>
      <c r="G511" s="32">
        <v>0</v>
      </c>
      <c r="H511" s="32">
        <v>0</v>
      </c>
      <c r="I511" s="32">
        <v>0</v>
      </c>
      <c r="J511" s="32"/>
      <c r="K511" s="29">
        <f>Лист4!E509/1000</f>
        <v>10.8232</v>
      </c>
      <c r="L511" s="33"/>
      <c r="M511" s="33"/>
    </row>
    <row r="512" spans="1:13" s="34" customFormat="1" ht="18.75" customHeight="1" x14ac:dyDescent="0.25">
      <c r="A512" s="23" t="str">
        <f>Лист4!A510</f>
        <v xml:space="preserve">Маяковского ул. д.2 </v>
      </c>
      <c r="B512" s="71" t="str">
        <f>Лист4!C510</f>
        <v>г. Астрахань</v>
      </c>
      <c r="C512" s="41">
        <f t="shared" si="14"/>
        <v>65.454777419354826</v>
      </c>
      <c r="D512" s="41">
        <f t="shared" si="15"/>
        <v>4.5141225806451608</v>
      </c>
      <c r="E512" s="30">
        <v>0</v>
      </c>
      <c r="F512" s="31">
        <v>4.5141225806451608</v>
      </c>
      <c r="G512" s="32">
        <v>0</v>
      </c>
      <c r="H512" s="32">
        <v>0</v>
      </c>
      <c r="I512" s="32">
        <v>0</v>
      </c>
      <c r="J512" s="32"/>
      <c r="K512" s="29">
        <f>Лист4!E510/1000</f>
        <v>69.968899999999991</v>
      </c>
      <c r="L512" s="33"/>
      <c r="M512" s="33"/>
    </row>
    <row r="513" spans="1:13" s="34" customFormat="1" ht="18.75" customHeight="1" x14ac:dyDescent="0.25">
      <c r="A513" s="23" t="str">
        <f>Лист4!A511</f>
        <v xml:space="preserve">Маяковского ул. д.23 </v>
      </c>
      <c r="B513" s="71" t="str">
        <f>Лист4!C511</f>
        <v>г. Астрахань</v>
      </c>
      <c r="C513" s="41">
        <f t="shared" si="14"/>
        <v>4.7059516129032257</v>
      </c>
      <c r="D513" s="41">
        <f t="shared" si="15"/>
        <v>0.32454838709677419</v>
      </c>
      <c r="E513" s="30">
        <v>0</v>
      </c>
      <c r="F513" s="31">
        <v>0.32454838709677419</v>
      </c>
      <c r="G513" s="32">
        <v>0</v>
      </c>
      <c r="H513" s="32">
        <v>0</v>
      </c>
      <c r="I513" s="32">
        <v>0</v>
      </c>
      <c r="J513" s="32"/>
      <c r="K513" s="29">
        <f>Лист4!E511/1000</f>
        <v>5.0305</v>
      </c>
      <c r="L513" s="33"/>
      <c r="M513" s="33"/>
    </row>
    <row r="514" spans="1:13" s="34" customFormat="1" ht="18.75" customHeight="1" x14ac:dyDescent="0.25">
      <c r="A514" s="23" t="str">
        <f>Лист4!A512</f>
        <v xml:space="preserve">Маяковского ул. д.26 </v>
      </c>
      <c r="B514" s="71" t="str">
        <f>Лист4!C512</f>
        <v>г. Астрахань</v>
      </c>
      <c r="C514" s="41">
        <f t="shared" si="14"/>
        <v>3.045654838709678</v>
      </c>
      <c r="D514" s="41">
        <f t="shared" si="15"/>
        <v>0.21004516129032261</v>
      </c>
      <c r="E514" s="30">
        <v>0</v>
      </c>
      <c r="F514" s="31">
        <v>0.21004516129032261</v>
      </c>
      <c r="G514" s="32">
        <v>0</v>
      </c>
      <c r="H514" s="32">
        <v>0</v>
      </c>
      <c r="I514" s="32">
        <v>0</v>
      </c>
      <c r="J514" s="32"/>
      <c r="K514" s="29">
        <f>Лист4!E512/1000</f>
        <v>3.2557000000000005</v>
      </c>
      <c r="L514" s="33"/>
      <c r="M514" s="33"/>
    </row>
    <row r="515" spans="1:13" s="34" customFormat="1" ht="18.75" customHeight="1" x14ac:dyDescent="0.25">
      <c r="A515" s="23" t="str">
        <f>Лист4!A513</f>
        <v xml:space="preserve">Маяковского ул. д.27 </v>
      </c>
      <c r="B515" s="71" t="str">
        <f>Лист4!C513</f>
        <v>г. Астрахань</v>
      </c>
      <c r="C515" s="41">
        <f t="shared" si="14"/>
        <v>10.375825806451614</v>
      </c>
      <c r="D515" s="41">
        <f t="shared" si="15"/>
        <v>0.71557419354838714</v>
      </c>
      <c r="E515" s="30">
        <v>0</v>
      </c>
      <c r="F515" s="31">
        <v>0.71557419354838714</v>
      </c>
      <c r="G515" s="32">
        <v>0</v>
      </c>
      <c r="H515" s="32">
        <v>0</v>
      </c>
      <c r="I515" s="32">
        <v>0</v>
      </c>
      <c r="J515" s="32"/>
      <c r="K515" s="29">
        <f>Лист4!E513/1000</f>
        <v>11.0914</v>
      </c>
      <c r="L515" s="33"/>
      <c r="M515" s="33"/>
    </row>
    <row r="516" spans="1:13" s="34" customFormat="1" ht="18.75" customHeight="1" x14ac:dyDescent="0.25">
      <c r="A516" s="23" t="str">
        <f>Лист4!A514</f>
        <v xml:space="preserve">Маяковского ул. д.28 </v>
      </c>
      <c r="B516" s="71" t="str">
        <f>Лист4!C514</f>
        <v>г. Астрахань</v>
      </c>
      <c r="C516" s="41">
        <f t="shared" si="14"/>
        <v>8.893832258064517</v>
      </c>
      <c r="D516" s="41">
        <f t="shared" si="15"/>
        <v>0.61336774193548393</v>
      </c>
      <c r="E516" s="30">
        <v>0</v>
      </c>
      <c r="F516" s="31">
        <v>0.61336774193548393</v>
      </c>
      <c r="G516" s="32">
        <v>0</v>
      </c>
      <c r="H516" s="32">
        <v>0</v>
      </c>
      <c r="I516" s="32">
        <v>0</v>
      </c>
      <c r="J516" s="32"/>
      <c r="K516" s="29">
        <f>Лист4!E514/1000</f>
        <v>9.507200000000001</v>
      </c>
      <c r="L516" s="33"/>
      <c r="M516" s="33"/>
    </row>
    <row r="517" spans="1:13" s="34" customFormat="1" ht="18.75" customHeight="1" x14ac:dyDescent="0.25">
      <c r="A517" s="23" t="str">
        <f>Лист4!A515</f>
        <v xml:space="preserve">Маяковского ул. д.34 </v>
      </c>
      <c r="B517" s="71" t="str">
        <f>Лист4!C515</f>
        <v>г. Астрахань</v>
      </c>
      <c r="C517" s="41">
        <f t="shared" si="14"/>
        <v>0.81602258064516131</v>
      </c>
      <c r="D517" s="41">
        <f t="shared" si="15"/>
        <v>5.6277419354838709E-2</v>
      </c>
      <c r="E517" s="30">
        <v>0</v>
      </c>
      <c r="F517" s="31">
        <v>5.6277419354838709E-2</v>
      </c>
      <c r="G517" s="32">
        <v>0</v>
      </c>
      <c r="H517" s="32">
        <v>0</v>
      </c>
      <c r="I517" s="32">
        <v>0</v>
      </c>
      <c r="J517" s="32"/>
      <c r="K517" s="29">
        <f>Лист4!E515/1000</f>
        <v>0.87229999999999996</v>
      </c>
      <c r="L517" s="33"/>
      <c r="M517" s="33"/>
    </row>
    <row r="518" spans="1:13" s="34" customFormat="1" ht="18.75" customHeight="1" x14ac:dyDescent="0.25">
      <c r="A518" s="23" t="str">
        <f>Лист4!A516</f>
        <v xml:space="preserve">Маяковского ул. д.36 </v>
      </c>
      <c r="B518" s="71" t="str">
        <f>Лист4!C516</f>
        <v>г. Астрахань</v>
      </c>
      <c r="C518" s="41">
        <f t="shared" si="14"/>
        <v>0</v>
      </c>
      <c r="D518" s="41">
        <f t="shared" si="15"/>
        <v>0</v>
      </c>
      <c r="E518" s="30">
        <v>0</v>
      </c>
      <c r="F518" s="31">
        <v>0</v>
      </c>
      <c r="G518" s="32">
        <v>0</v>
      </c>
      <c r="H518" s="32">
        <v>0</v>
      </c>
      <c r="I518" s="32">
        <v>0</v>
      </c>
      <c r="J518" s="32"/>
      <c r="K518" s="29">
        <f>Лист4!E516/1000</f>
        <v>0</v>
      </c>
      <c r="L518" s="33"/>
      <c r="M518" s="33"/>
    </row>
    <row r="519" spans="1:13" s="34" customFormat="1" ht="18.75" customHeight="1" x14ac:dyDescent="0.25">
      <c r="A519" s="23" t="str">
        <f>Лист4!A517</f>
        <v xml:space="preserve">Маяковского ул. д.4 </v>
      </c>
      <c r="B519" s="71" t="str">
        <f>Лист4!C517</f>
        <v>г. Астрахань</v>
      </c>
      <c r="C519" s="41">
        <f t="shared" ref="C519:C582" si="16">K519+J519-F519</f>
        <v>16.315025806451615</v>
      </c>
      <c r="D519" s="41">
        <f t="shared" ref="D519:D582" si="17">F519</f>
        <v>1.1251741935483872</v>
      </c>
      <c r="E519" s="30">
        <v>0</v>
      </c>
      <c r="F519" s="31">
        <v>1.1251741935483872</v>
      </c>
      <c r="G519" s="32">
        <v>0</v>
      </c>
      <c r="H519" s="32">
        <v>0</v>
      </c>
      <c r="I519" s="32">
        <v>0</v>
      </c>
      <c r="J519" s="32"/>
      <c r="K519" s="29">
        <f>Лист4!E517/1000</f>
        <v>17.440200000000001</v>
      </c>
      <c r="L519" s="33"/>
      <c r="M519" s="33"/>
    </row>
    <row r="520" spans="1:13" s="34" customFormat="1" ht="18.75" customHeight="1" x14ac:dyDescent="0.25">
      <c r="A520" s="23" t="str">
        <f>Лист4!A518</f>
        <v xml:space="preserve">Маяковского ул. д.40 </v>
      </c>
      <c r="B520" s="71" t="str">
        <f>Лист4!C518</f>
        <v>г. Астрахань</v>
      </c>
      <c r="C520" s="41">
        <f t="shared" si="16"/>
        <v>0.87327419354838709</v>
      </c>
      <c r="D520" s="41">
        <f t="shared" si="17"/>
        <v>6.02258064516129E-2</v>
      </c>
      <c r="E520" s="30">
        <v>0</v>
      </c>
      <c r="F520" s="31">
        <v>6.02258064516129E-2</v>
      </c>
      <c r="G520" s="32">
        <v>0</v>
      </c>
      <c r="H520" s="32">
        <v>0</v>
      </c>
      <c r="I520" s="32">
        <v>0</v>
      </c>
      <c r="J520" s="32"/>
      <c r="K520" s="29">
        <f>Лист4!E518/1000</f>
        <v>0.9335</v>
      </c>
      <c r="L520" s="33"/>
      <c r="M520" s="33"/>
    </row>
    <row r="521" spans="1:13" s="34" customFormat="1" ht="18.75" customHeight="1" x14ac:dyDescent="0.25">
      <c r="A521" s="23" t="str">
        <f>Лист4!A519</f>
        <v xml:space="preserve">Маяковского ул. д.41 </v>
      </c>
      <c r="B521" s="71" t="str">
        <f>Лист4!C519</f>
        <v>г. Астрахань</v>
      </c>
      <c r="C521" s="41">
        <f t="shared" si="16"/>
        <v>2.0831729032258064</v>
      </c>
      <c r="D521" s="41">
        <f t="shared" si="17"/>
        <v>0.14366709677419356</v>
      </c>
      <c r="E521" s="30">
        <v>0</v>
      </c>
      <c r="F521" s="31">
        <v>0.14366709677419356</v>
      </c>
      <c r="G521" s="32">
        <v>0</v>
      </c>
      <c r="H521" s="32">
        <v>0</v>
      </c>
      <c r="I521" s="32">
        <v>0</v>
      </c>
      <c r="J521" s="32"/>
      <c r="K521" s="29">
        <f>Лист4!E519/1000</f>
        <v>2.2268400000000002</v>
      </c>
      <c r="L521" s="33"/>
      <c r="M521" s="33"/>
    </row>
    <row r="522" spans="1:13" s="34" customFormat="1" ht="18.75" customHeight="1" x14ac:dyDescent="0.25">
      <c r="A522" s="23" t="str">
        <f>Лист4!A520</f>
        <v xml:space="preserve">Мельникова ул. д.10 </v>
      </c>
      <c r="B522" s="71" t="str">
        <f>Лист4!C520</f>
        <v>г. Астрахань</v>
      </c>
      <c r="C522" s="41">
        <f t="shared" si="16"/>
        <v>0</v>
      </c>
      <c r="D522" s="41">
        <f t="shared" si="17"/>
        <v>0</v>
      </c>
      <c r="E522" s="30">
        <v>0</v>
      </c>
      <c r="F522" s="31">
        <v>0</v>
      </c>
      <c r="G522" s="32">
        <v>0</v>
      </c>
      <c r="H522" s="32">
        <v>0</v>
      </c>
      <c r="I522" s="32">
        <v>0</v>
      </c>
      <c r="J522" s="32"/>
      <c r="K522" s="29">
        <f>Лист4!E520/1000</f>
        <v>0</v>
      </c>
      <c r="L522" s="33"/>
      <c r="M522" s="33"/>
    </row>
    <row r="523" spans="1:13" s="34" customFormat="1" ht="25.5" customHeight="1" x14ac:dyDescent="0.25">
      <c r="A523" s="23" t="str">
        <f>Лист4!A521</f>
        <v xml:space="preserve">Мельникова ул. д.4 </v>
      </c>
      <c r="B523" s="71" t="str">
        <f>Лист4!C521</f>
        <v>г. Астрахань</v>
      </c>
      <c r="C523" s="41">
        <f t="shared" si="16"/>
        <v>0.29972903225806447</v>
      </c>
      <c r="D523" s="41">
        <f t="shared" si="17"/>
        <v>2.067096774193548E-2</v>
      </c>
      <c r="E523" s="30">
        <v>0</v>
      </c>
      <c r="F523" s="31">
        <v>2.067096774193548E-2</v>
      </c>
      <c r="G523" s="32">
        <v>0</v>
      </c>
      <c r="H523" s="32">
        <v>0</v>
      </c>
      <c r="I523" s="32">
        <v>0</v>
      </c>
      <c r="J523" s="32"/>
      <c r="K523" s="29">
        <f>Лист4!E521/1000</f>
        <v>0.32039999999999996</v>
      </c>
      <c r="L523" s="33"/>
      <c r="M523" s="33"/>
    </row>
    <row r="524" spans="1:13" s="34" customFormat="1" ht="18.75" customHeight="1" x14ac:dyDescent="0.25">
      <c r="A524" s="23" t="str">
        <f>Лист4!A522</f>
        <v xml:space="preserve">Мельникова ул. д.8 </v>
      </c>
      <c r="B524" s="71" t="str">
        <f>Лист4!C522</f>
        <v>г. Астрахань</v>
      </c>
      <c r="C524" s="41">
        <f t="shared" si="16"/>
        <v>0</v>
      </c>
      <c r="D524" s="41">
        <f t="shared" si="17"/>
        <v>0</v>
      </c>
      <c r="E524" s="30">
        <v>0</v>
      </c>
      <c r="F524" s="31">
        <v>0</v>
      </c>
      <c r="G524" s="32">
        <v>0</v>
      </c>
      <c r="H524" s="32">
        <v>0</v>
      </c>
      <c r="I524" s="32">
        <v>0</v>
      </c>
      <c r="J524" s="32"/>
      <c r="K524" s="29">
        <f>Лист4!E522/1000</f>
        <v>0</v>
      </c>
      <c r="L524" s="33"/>
      <c r="M524" s="33"/>
    </row>
    <row r="525" spans="1:13" s="34" customFormat="1" ht="18.75" customHeight="1" x14ac:dyDescent="0.25">
      <c r="A525" s="23" t="str">
        <f>Лист4!A523</f>
        <v xml:space="preserve">Мечникова ул. д.11 </v>
      </c>
      <c r="B525" s="71" t="str">
        <f>Лист4!C523</f>
        <v>г. Астрахань</v>
      </c>
      <c r="C525" s="41">
        <f t="shared" si="16"/>
        <v>8.9555741935483866</v>
      </c>
      <c r="D525" s="41">
        <f t="shared" si="17"/>
        <v>0.61762580645161291</v>
      </c>
      <c r="E525" s="30">
        <v>0</v>
      </c>
      <c r="F525" s="31">
        <v>0.61762580645161291</v>
      </c>
      <c r="G525" s="32">
        <v>0</v>
      </c>
      <c r="H525" s="32">
        <v>0</v>
      </c>
      <c r="I525" s="32">
        <v>0</v>
      </c>
      <c r="J525" s="32"/>
      <c r="K525" s="29">
        <f>Лист4!E523/1000</f>
        <v>9.5731999999999999</v>
      </c>
      <c r="L525" s="33"/>
      <c r="M525" s="33"/>
    </row>
    <row r="526" spans="1:13" s="34" customFormat="1" ht="18.75" customHeight="1" x14ac:dyDescent="0.25">
      <c r="A526" s="23" t="str">
        <f>Лист4!A524</f>
        <v xml:space="preserve">Минусинская ул. д.14 - корп. 3 </v>
      </c>
      <c r="B526" s="71" t="str">
        <f>Лист4!C524</f>
        <v>г. Астрахань</v>
      </c>
      <c r="C526" s="41">
        <f t="shared" si="16"/>
        <v>26.625891612903228</v>
      </c>
      <c r="D526" s="41">
        <f t="shared" si="17"/>
        <v>1.8362683870967742</v>
      </c>
      <c r="E526" s="30">
        <v>0</v>
      </c>
      <c r="F526" s="31">
        <v>1.8362683870967742</v>
      </c>
      <c r="G526" s="32">
        <v>0</v>
      </c>
      <c r="H526" s="32">
        <v>0</v>
      </c>
      <c r="I526" s="32">
        <v>0</v>
      </c>
      <c r="J526" s="32"/>
      <c r="K526" s="29">
        <f>Лист4!E524/1000</f>
        <v>28.462160000000001</v>
      </c>
      <c r="L526" s="33"/>
      <c r="M526" s="33"/>
    </row>
    <row r="527" spans="1:13" s="34" customFormat="1" ht="18.75" customHeight="1" x14ac:dyDescent="0.25">
      <c r="A527" s="23" t="str">
        <f>Лист4!A525</f>
        <v xml:space="preserve">Минусинская ул. д.2 </v>
      </c>
      <c r="B527" s="71" t="str">
        <f>Лист4!C525</f>
        <v>г. Астрахань</v>
      </c>
      <c r="C527" s="41">
        <f t="shared" si="16"/>
        <v>840.53241709677422</v>
      </c>
      <c r="D527" s="41">
        <f t="shared" si="17"/>
        <v>57.967752903225808</v>
      </c>
      <c r="E527" s="30">
        <v>0</v>
      </c>
      <c r="F527" s="31">
        <v>57.967752903225808</v>
      </c>
      <c r="G527" s="32">
        <v>0</v>
      </c>
      <c r="H527" s="32">
        <v>0</v>
      </c>
      <c r="I527" s="32">
        <v>0</v>
      </c>
      <c r="J527" s="32"/>
      <c r="K527" s="29">
        <f>Лист4!E525/1000</f>
        <v>898.50017000000003</v>
      </c>
      <c r="L527" s="33"/>
      <c r="M527" s="33"/>
    </row>
    <row r="528" spans="1:13" s="34" customFormat="1" ht="18.75" customHeight="1" x14ac:dyDescent="0.25">
      <c r="A528" s="23" t="str">
        <f>Лист4!A526</f>
        <v xml:space="preserve">Минусинская ул. д.5 </v>
      </c>
      <c r="B528" s="71" t="str">
        <f>Лист4!C526</f>
        <v>г. Астрахань</v>
      </c>
      <c r="C528" s="41">
        <f t="shared" si="16"/>
        <v>1837.57746</v>
      </c>
      <c r="D528" s="41">
        <f t="shared" si="17"/>
        <v>126.72948</v>
      </c>
      <c r="E528" s="30">
        <v>0</v>
      </c>
      <c r="F528" s="31">
        <v>126.72948</v>
      </c>
      <c r="G528" s="32">
        <v>0</v>
      </c>
      <c r="H528" s="32">
        <v>0</v>
      </c>
      <c r="I528" s="32">
        <v>0</v>
      </c>
      <c r="J528" s="32"/>
      <c r="K528" s="29">
        <f>Лист4!E526/1000</f>
        <v>1964.3069399999999</v>
      </c>
      <c r="L528" s="33"/>
      <c r="M528" s="33"/>
    </row>
    <row r="529" spans="1:13" s="34" customFormat="1" ht="18.75" customHeight="1" x14ac:dyDescent="0.25">
      <c r="A529" s="23" t="str">
        <f>Лист4!A527</f>
        <v xml:space="preserve">Михаила Аладьина ул. д.3 </v>
      </c>
      <c r="B529" s="71" t="str">
        <f>Лист4!C527</f>
        <v>г. Астрахань</v>
      </c>
      <c r="C529" s="41">
        <f t="shared" si="16"/>
        <v>33.067577419354834</v>
      </c>
      <c r="D529" s="41">
        <f t="shared" si="17"/>
        <v>2.2805225806451608</v>
      </c>
      <c r="E529" s="30">
        <v>0</v>
      </c>
      <c r="F529" s="31">
        <v>2.2805225806451608</v>
      </c>
      <c r="G529" s="32">
        <v>0</v>
      </c>
      <c r="H529" s="32">
        <v>0</v>
      </c>
      <c r="I529" s="32">
        <v>0</v>
      </c>
      <c r="J529" s="32"/>
      <c r="K529" s="29">
        <f>Лист4!E527/1000</f>
        <v>35.348099999999995</v>
      </c>
      <c r="L529" s="33"/>
      <c r="M529" s="33"/>
    </row>
    <row r="530" spans="1:13" s="34" customFormat="1" ht="18.75" customHeight="1" x14ac:dyDescent="0.25">
      <c r="A530" s="23" t="str">
        <f>Лист4!A528</f>
        <v xml:space="preserve">Михаила Аладьина ул. д.6 </v>
      </c>
      <c r="B530" s="71" t="str">
        <f>Лист4!C528</f>
        <v>г. Астрахань</v>
      </c>
      <c r="C530" s="41">
        <f t="shared" si="16"/>
        <v>839.56377032258081</v>
      </c>
      <c r="D530" s="41">
        <f t="shared" si="17"/>
        <v>57.900949677419369</v>
      </c>
      <c r="E530" s="30">
        <v>0</v>
      </c>
      <c r="F530" s="31">
        <v>57.900949677419369</v>
      </c>
      <c r="G530" s="32">
        <v>0</v>
      </c>
      <c r="H530" s="32">
        <v>0</v>
      </c>
      <c r="I530" s="32">
        <v>0</v>
      </c>
      <c r="J530" s="32"/>
      <c r="K530" s="29">
        <f>Лист4!E528/1000</f>
        <v>897.46472000000017</v>
      </c>
      <c r="L530" s="33"/>
      <c r="M530" s="33"/>
    </row>
    <row r="531" spans="1:13" s="34" customFormat="1" ht="18.75" customHeight="1" x14ac:dyDescent="0.25">
      <c r="A531" s="23" t="str">
        <f>Лист4!A529</f>
        <v xml:space="preserve">Михаила Аладьина ул. д.8 </v>
      </c>
      <c r="B531" s="71" t="str">
        <f>Лист4!C529</f>
        <v>г. Астрахань</v>
      </c>
      <c r="C531" s="41">
        <f t="shared" si="16"/>
        <v>587.44308387096771</v>
      </c>
      <c r="D531" s="41">
        <f t="shared" si="17"/>
        <v>40.513316129032262</v>
      </c>
      <c r="E531" s="30">
        <v>0</v>
      </c>
      <c r="F531" s="31">
        <v>40.513316129032262</v>
      </c>
      <c r="G531" s="32">
        <v>0</v>
      </c>
      <c r="H531" s="32">
        <v>0</v>
      </c>
      <c r="I531" s="32">
        <v>0</v>
      </c>
      <c r="J531" s="32"/>
      <c r="K531" s="29">
        <f>Лист4!E529/1000</f>
        <v>627.95640000000003</v>
      </c>
      <c r="L531" s="33"/>
      <c r="M531" s="33"/>
    </row>
    <row r="532" spans="1:13" s="34" customFormat="1" ht="18.75" customHeight="1" x14ac:dyDescent="0.25">
      <c r="A532" s="23" t="str">
        <f>Лист4!A530</f>
        <v xml:space="preserve">Молодой Гвардии ул. д.15/36 </v>
      </c>
      <c r="B532" s="71" t="str">
        <f>Лист4!C530</f>
        <v>г. Астрахань</v>
      </c>
      <c r="C532" s="41">
        <f t="shared" si="16"/>
        <v>966.1073003225805</v>
      </c>
      <c r="D532" s="41">
        <f t="shared" si="17"/>
        <v>66.628089677419339</v>
      </c>
      <c r="E532" s="30">
        <v>0</v>
      </c>
      <c r="F532" s="31">
        <v>66.628089677419339</v>
      </c>
      <c r="G532" s="32">
        <v>0</v>
      </c>
      <c r="H532" s="32">
        <v>0</v>
      </c>
      <c r="I532" s="32">
        <v>0</v>
      </c>
      <c r="J532" s="32"/>
      <c r="K532" s="29">
        <f>Лист4!E530/1000</f>
        <v>1032.7353899999998</v>
      </c>
      <c r="L532" s="33"/>
      <c r="M532" s="33"/>
    </row>
    <row r="533" spans="1:13" s="34" customFormat="1" ht="18.75" customHeight="1" x14ac:dyDescent="0.25">
      <c r="A533" s="23" t="str">
        <f>Лист4!A531</f>
        <v xml:space="preserve">Молодой Гвардии ул. д.16 </v>
      </c>
      <c r="B533" s="71" t="str">
        <f>Лист4!C531</f>
        <v>г. Астрахань</v>
      </c>
      <c r="C533" s="41">
        <f t="shared" si="16"/>
        <v>26.696838709677419</v>
      </c>
      <c r="D533" s="41">
        <f t="shared" si="17"/>
        <v>1.8411612903225807</v>
      </c>
      <c r="E533" s="30">
        <v>0</v>
      </c>
      <c r="F533" s="31">
        <v>1.8411612903225807</v>
      </c>
      <c r="G533" s="32">
        <v>0</v>
      </c>
      <c r="H533" s="32">
        <v>0</v>
      </c>
      <c r="I533" s="32">
        <v>0</v>
      </c>
      <c r="J533" s="32"/>
      <c r="K533" s="29">
        <f>Лист4!E531/1000</f>
        <v>28.538</v>
      </c>
      <c r="L533" s="33"/>
      <c r="M533" s="33"/>
    </row>
    <row r="534" spans="1:13" s="34" customFormat="1" ht="18.75" customHeight="1" x14ac:dyDescent="0.25">
      <c r="A534" s="23" t="str">
        <f>Лист4!A532</f>
        <v xml:space="preserve">Молодой Гвардии ул. д.9 </v>
      </c>
      <c r="B534" s="71" t="str">
        <f>Лист4!C532</f>
        <v>г. Астрахань</v>
      </c>
      <c r="C534" s="41">
        <f t="shared" si="16"/>
        <v>30.842435483870965</v>
      </c>
      <c r="D534" s="41">
        <f t="shared" si="17"/>
        <v>2.1270645161290322</v>
      </c>
      <c r="E534" s="30">
        <v>0</v>
      </c>
      <c r="F534" s="31">
        <v>2.1270645161290322</v>
      </c>
      <c r="G534" s="32">
        <v>0</v>
      </c>
      <c r="H534" s="32">
        <v>0</v>
      </c>
      <c r="I534" s="32">
        <v>0</v>
      </c>
      <c r="J534" s="32"/>
      <c r="K534" s="29">
        <f>Лист4!E532/1000</f>
        <v>32.969499999999996</v>
      </c>
      <c r="L534" s="33"/>
      <c r="M534" s="33"/>
    </row>
    <row r="535" spans="1:13" s="34" customFormat="1" ht="18.75" customHeight="1" x14ac:dyDescent="0.25">
      <c r="A535" s="23" t="str">
        <f>Лист4!A533</f>
        <v xml:space="preserve">Московская ул. д.12 </v>
      </c>
      <c r="B535" s="71" t="str">
        <f>Лист4!C533</f>
        <v>г. Астрахань</v>
      </c>
      <c r="C535" s="41">
        <f t="shared" si="16"/>
        <v>13.856948387096773</v>
      </c>
      <c r="D535" s="41">
        <f t="shared" si="17"/>
        <v>0.95565161290322576</v>
      </c>
      <c r="E535" s="30">
        <v>0</v>
      </c>
      <c r="F535" s="31">
        <v>0.95565161290322576</v>
      </c>
      <c r="G535" s="32">
        <v>0</v>
      </c>
      <c r="H535" s="32">
        <v>0</v>
      </c>
      <c r="I535" s="32">
        <v>0</v>
      </c>
      <c r="J535" s="32"/>
      <c r="K535" s="29">
        <f>Лист4!E533/1000</f>
        <v>14.8126</v>
      </c>
      <c r="L535" s="33"/>
      <c r="M535" s="33"/>
    </row>
    <row r="536" spans="1:13" s="34" customFormat="1" ht="18.75" customHeight="1" x14ac:dyDescent="0.25">
      <c r="A536" s="23" t="str">
        <f>Лист4!A534</f>
        <v xml:space="preserve">Московская ул. д.13 </v>
      </c>
      <c r="B536" s="71" t="str">
        <f>Лист4!C534</f>
        <v>г. Астрахань</v>
      </c>
      <c r="C536" s="41">
        <f t="shared" si="16"/>
        <v>0</v>
      </c>
      <c r="D536" s="41">
        <f t="shared" si="17"/>
        <v>0</v>
      </c>
      <c r="E536" s="30">
        <v>0</v>
      </c>
      <c r="F536" s="31">
        <v>0</v>
      </c>
      <c r="G536" s="32">
        <v>0</v>
      </c>
      <c r="H536" s="32">
        <v>0</v>
      </c>
      <c r="I536" s="32">
        <v>0</v>
      </c>
      <c r="J536" s="32"/>
      <c r="K536" s="29">
        <f>Лист4!E534/1000</f>
        <v>0</v>
      </c>
      <c r="L536" s="33"/>
      <c r="M536" s="33"/>
    </row>
    <row r="537" spans="1:13" s="34" customFormat="1" ht="18.75" customHeight="1" x14ac:dyDescent="0.25">
      <c r="A537" s="23" t="str">
        <f>Лист4!A535</f>
        <v xml:space="preserve">Московская ул. д.17Б </v>
      </c>
      <c r="B537" s="71" t="str">
        <f>Лист4!C535</f>
        <v>г. Астрахань</v>
      </c>
      <c r="C537" s="41">
        <f t="shared" si="16"/>
        <v>0</v>
      </c>
      <c r="D537" s="41">
        <f t="shared" si="17"/>
        <v>0</v>
      </c>
      <c r="E537" s="30">
        <v>0</v>
      </c>
      <c r="F537" s="31">
        <v>0</v>
      </c>
      <c r="G537" s="32">
        <v>0</v>
      </c>
      <c r="H537" s="32">
        <v>0</v>
      </c>
      <c r="I537" s="32">
        <v>0</v>
      </c>
      <c r="J537" s="32"/>
      <c r="K537" s="29">
        <f>Лист4!E535/1000</f>
        <v>0</v>
      </c>
      <c r="L537" s="33"/>
      <c r="M537" s="33"/>
    </row>
    <row r="538" spans="1:13" s="34" customFormat="1" ht="18.75" customHeight="1" x14ac:dyDescent="0.25">
      <c r="A538" s="23" t="str">
        <f>Лист4!A536</f>
        <v xml:space="preserve">Московская ул. д.2 </v>
      </c>
      <c r="B538" s="71" t="str">
        <f>Лист4!C536</f>
        <v>г. Астрахань</v>
      </c>
      <c r="C538" s="41">
        <f t="shared" si="16"/>
        <v>16.173580645161291</v>
      </c>
      <c r="D538" s="41">
        <f t="shared" si="17"/>
        <v>1.1154193548387097</v>
      </c>
      <c r="E538" s="30">
        <v>0</v>
      </c>
      <c r="F538" s="31">
        <v>1.1154193548387097</v>
      </c>
      <c r="G538" s="32">
        <v>0</v>
      </c>
      <c r="H538" s="32">
        <v>0</v>
      </c>
      <c r="I538" s="32">
        <v>0</v>
      </c>
      <c r="J538" s="32"/>
      <c r="K538" s="29">
        <f>Лист4!E536/1000</f>
        <v>17.289000000000001</v>
      </c>
      <c r="L538" s="33"/>
      <c r="M538" s="33"/>
    </row>
    <row r="539" spans="1:13" s="34" customFormat="1" ht="18.75" customHeight="1" x14ac:dyDescent="0.25">
      <c r="A539" s="23" t="str">
        <f>Лист4!A537</f>
        <v xml:space="preserve">Московская ул. д.22 </v>
      </c>
      <c r="B539" s="71" t="str">
        <f>Лист4!C537</f>
        <v>г. Астрахань</v>
      </c>
      <c r="C539" s="41">
        <f t="shared" si="16"/>
        <v>287.70843870967741</v>
      </c>
      <c r="D539" s="41">
        <f t="shared" si="17"/>
        <v>19.84196129032258</v>
      </c>
      <c r="E539" s="30">
        <v>0</v>
      </c>
      <c r="F539" s="31">
        <v>19.84196129032258</v>
      </c>
      <c r="G539" s="32">
        <v>0</v>
      </c>
      <c r="H539" s="32">
        <v>0</v>
      </c>
      <c r="I539" s="32">
        <v>0</v>
      </c>
      <c r="J539" s="32"/>
      <c r="K539" s="29">
        <f>Лист4!E537/1000</f>
        <v>307.55039999999997</v>
      </c>
      <c r="L539" s="33"/>
      <c r="M539" s="33"/>
    </row>
    <row r="540" spans="1:13" s="34" customFormat="1" ht="18.75" customHeight="1" x14ac:dyDescent="0.25">
      <c r="A540" s="23" t="str">
        <f>Лист4!A538</f>
        <v xml:space="preserve">Московская ул. д.7 </v>
      </c>
      <c r="B540" s="71" t="str">
        <f>Лист4!C538</f>
        <v>г. Астрахань</v>
      </c>
      <c r="C540" s="41">
        <f t="shared" si="16"/>
        <v>50.126593548387092</v>
      </c>
      <c r="D540" s="41">
        <f t="shared" si="17"/>
        <v>3.4570064516129029</v>
      </c>
      <c r="E540" s="30">
        <v>0</v>
      </c>
      <c r="F540" s="31">
        <v>3.4570064516129029</v>
      </c>
      <c r="G540" s="32">
        <v>0</v>
      </c>
      <c r="H540" s="32">
        <v>0</v>
      </c>
      <c r="I540" s="32">
        <v>0</v>
      </c>
      <c r="J540" s="32"/>
      <c r="K540" s="29">
        <f>Лист4!E538/1000</f>
        <v>53.583599999999997</v>
      </c>
      <c r="L540" s="33"/>
      <c r="M540" s="33"/>
    </row>
    <row r="541" spans="1:13" s="34" customFormat="1" ht="18.75" customHeight="1" x14ac:dyDescent="0.25">
      <c r="A541" s="23" t="str">
        <f>Лист4!A539</f>
        <v xml:space="preserve">Московская ул. д.9 </v>
      </c>
      <c r="B541" s="71" t="str">
        <f>Лист4!C539</f>
        <v>г. Астрахань</v>
      </c>
      <c r="C541" s="41">
        <f t="shared" si="16"/>
        <v>0.28064516129032258</v>
      </c>
      <c r="D541" s="41">
        <f t="shared" si="17"/>
        <v>1.935483870967742E-2</v>
      </c>
      <c r="E541" s="30">
        <v>0</v>
      </c>
      <c r="F541" s="31">
        <v>1.935483870967742E-2</v>
      </c>
      <c r="G541" s="32">
        <v>0</v>
      </c>
      <c r="H541" s="32">
        <v>0</v>
      </c>
      <c r="I541" s="32">
        <v>0</v>
      </c>
      <c r="J541" s="32"/>
      <c r="K541" s="29">
        <f>Лист4!E539/1000</f>
        <v>0.3</v>
      </c>
      <c r="L541" s="33"/>
      <c r="M541" s="33"/>
    </row>
    <row r="542" spans="1:13" s="34" customFormat="1" ht="18.75" customHeight="1" x14ac:dyDescent="0.25">
      <c r="A542" s="23" t="str">
        <f>Лист4!A540</f>
        <v xml:space="preserve">Мусы Джалиля ул. д.12 </v>
      </c>
      <c r="B542" s="71" t="str">
        <f>Лист4!C540</f>
        <v>г. Астрахань</v>
      </c>
      <c r="C542" s="41">
        <f t="shared" si="16"/>
        <v>9.5969419354838692</v>
      </c>
      <c r="D542" s="41">
        <f t="shared" si="17"/>
        <v>0.66185806451612894</v>
      </c>
      <c r="E542" s="30">
        <v>0</v>
      </c>
      <c r="F542" s="31">
        <v>0.66185806451612894</v>
      </c>
      <c r="G542" s="32">
        <v>0</v>
      </c>
      <c r="H542" s="32">
        <v>0</v>
      </c>
      <c r="I542" s="32">
        <v>0</v>
      </c>
      <c r="J542" s="32"/>
      <c r="K542" s="29">
        <f>Лист4!E540/1000</f>
        <v>10.258799999999999</v>
      </c>
      <c r="L542" s="33"/>
      <c r="M542" s="33"/>
    </row>
    <row r="543" spans="1:13" s="34" customFormat="1" ht="18.75" customHeight="1" x14ac:dyDescent="0.25">
      <c r="A543" s="23" t="str">
        <f>Лист4!A541</f>
        <v xml:space="preserve">Набережная 1-го Мая ул. д.101 </v>
      </c>
      <c r="B543" s="71" t="str">
        <f>Лист4!C541</f>
        <v>г. Астрахань</v>
      </c>
      <c r="C543" s="41">
        <f t="shared" si="16"/>
        <v>137.68788387096774</v>
      </c>
      <c r="D543" s="41">
        <f t="shared" si="17"/>
        <v>9.4957161290322567</v>
      </c>
      <c r="E543" s="30">
        <v>0</v>
      </c>
      <c r="F543" s="31">
        <v>9.4957161290322567</v>
      </c>
      <c r="G543" s="32">
        <v>0</v>
      </c>
      <c r="H543" s="32">
        <v>0</v>
      </c>
      <c r="I543" s="32">
        <v>0</v>
      </c>
      <c r="J543" s="32"/>
      <c r="K543" s="29">
        <f>Лист4!E541/1000</f>
        <v>147.18359999999998</v>
      </c>
      <c r="L543" s="33"/>
      <c r="M543" s="33"/>
    </row>
    <row r="544" spans="1:13" s="34" customFormat="1" ht="18.75" customHeight="1" x14ac:dyDescent="0.25">
      <c r="A544" s="23" t="str">
        <f>Лист4!A542</f>
        <v xml:space="preserve">Набережная 1-го Мая ул. д.103 </v>
      </c>
      <c r="B544" s="71" t="str">
        <f>Лист4!C542</f>
        <v>г. Астрахань</v>
      </c>
      <c r="C544" s="41">
        <f t="shared" si="16"/>
        <v>75.748654838709683</v>
      </c>
      <c r="D544" s="41">
        <f t="shared" si="17"/>
        <v>5.2240451612903227</v>
      </c>
      <c r="E544" s="30">
        <v>0</v>
      </c>
      <c r="F544" s="31">
        <v>5.2240451612903227</v>
      </c>
      <c r="G544" s="32">
        <v>0</v>
      </c>
      <c r="H544" s="32">
        <v>0</v>
      </c>
      <c r="I544" s="32">
        <v>0</v>
      </c>
      <c r="J544" s="32"/>
      <c r="K544" s="29">
        <f>Лист4!E542/1000</f>
        <v>80.972700000000003</v>
      </c>
      <c r="L544" s="33"/>
      <c r="M544" s="33"/>
    </row>
    <row r="545" spans="1:13" s="34" customFormat="1" ht="18.75" customHeight="1" x14ac:dyDescent="0.25">
      <c r="A545" s="23" t="str">
        <f>Лист4!A543</f>
        <v xml:space="preserve">Набережная 1-го Мая ул. д.104 </v>
      </c>
      <c r="B545" s="71" t="str">
        <f>Лист4!C543</f>
        <v>г. Астрахань</v>
      </c>
      <c r="C545" s="41">
        <f t="shared" si="16"/>
        <v>39.633177419354837</v>
      </c>
      <c r="D545" s="41">
        <f t="shared" si="17"/>
        <v>2.7333225806451615</v>
      </c>
      <c r="E545" s="30">
        <v>0</v>
      </c>
      <c r="F545" s="31">
        <v>2.7333225806451615</v>
      </c>
      <c r="G545" s="32">
        <v>0</v>
      </c>
      <c r="H545" s="32">
        <v>0</v>
      </c>
      <c r="I545" s="32">
        <v>0</v>
      </c>
      <c r="J545" s="32"/>
      <c r="K545" s="29">
        <f>Лист4!E543/1000</f>
        <v>42.366500000000002</v>
      </c>
      <c r="L545" s="33"/>
      <c r="M545" s="33"/>
    </row>
    <row r="546" spans="1:13" s="34" customFormat="1" ht="18.75" customHeight="1" x14ac:dyDescent="0.25">
      <c r="A546" s="23" t="str">
        <f>Лист4!A544</f>
        <v xml:space="preserve">Набережная 1-го Мая ул. д.106 </v>
      </c>
      <c r="B546" s="71" t="str">
        <f>Лист4!C544</f>
        <v>г. Астрахань</v>
      </c>
      <c r="C546" s="41">
        <f t="shared" si="16"/>
        <v>111.67385483870967</v>
      </c>
      <c r="D546" s="41">
        <f t="shared" si="17"/>
        <v>7.7016451612903225</v>
      </c>
      <c r="E546" s="30">
        <v>0</v>
      </c>
      <c r="F546" s="31">
        <v>7.7016451612903225</v>
      </c>
      <c r="G546" s="32">
        <v>0</v>
      </c>
      <c r="H546" s="32">
        <v>0</v>
      </c>
      <c r="I546" s="32">
        <v>0</v>
      </c>
      <c r="J546" s="32"/>
      <c r="K546" s="29">
        <f>Лист4!E544/1000</f>
        <v>119.3755</v>
      </c>
      <c r="L546" s="33"/>
      <c r="M546" s="33"/>
    </row>
    <row r="547" spans="1:13" s="34" customFormat="1" ht="18.75" customHeight="1" x14ac:dyDescent="0.25">
      <c r="A547" s="23" t="str">
        <f>Лист4!A545</f>
        <v xml:space="preserve">Набережная 1-го Мая ул. д.107 </v>
      </c>
      <c r="B547" s="71" t="str">
        <f>Лист4!C545</f>
        <v>г. Астрахань</v>
      </c>
      <c r="C547" s="41">
        <f t="shared" si="16"/>
        <v>70.097958064516121</v>
      </c>
      <c r="D547" s="41">
        <f t="shared" si="17"/>
        <v>4.834341935483871</v>
      </c>
      <c r="E547" s="30">
        <v>0</v>
      </c>
      <c r="F547" s="31">
        <v>4.834341935483871</v>
      </c>
      <c r="G547" s="32">
        <v>0</v>
      </c>
      <c r="H547" s="32">
        <v>0</v>
      </c>
      <c r="I547" s="32">
        <v>0</v>
      </c>
      <c r="J547" s="32"/>
      <c r="K547" s="29">
        <f>Лист4!E545/1000</f>
        <v>74.932299999999998</v>
      </c>
      <c r="L547" s="33"/>
      <c r="M547" s="33"/>
    </row>
    <row r="548" spans="1:13" s="34" customFormat="1" ht="18.75" customHeight="1" x14ac:dyDescent="0.25">
      <c r="A548" s="23" t="str">
        <f>Лист4!A546</f>
        <v xml:space="preserve">Набережная 1-го Мая ул. д.108 </v>
      </c>
      <c r="B548" s="71" t="str">
        <f>Лист4!C546</f>
        <v>г. Астрахань</v>
      </c>
      <c r="C548" s="41">
        <f t="shared" si="16"/>
        <v>56.560664516129037</v>
      </c>
      <c r="D548" s="41">
        <f t="shared" si="17"/>
        <v>3.9007354838709682</v>
      </c>
      <c r="E548" s="30">
        <v>0</v>
      </c>
      <c r="F548" s="31">
        <v>3.9007354838709682</v>
      </c>
      <c r="G548" s="32">
        <v>0</v>
      </c>
      <c r="H548" s="32">
        <v>0</v>
      </c>
      <c r="I548" s="32">
        <v>0</v>
      </c>
      <c r="J548" s="32"/>
      <c r="K548" s="29">
        <f>Лист4!E546/1000</f>
        <v>60.461400000000005</v>
      </c>
      <c r="L548" s="33"/>
      <c r="M548" s="33"/>
    </row>
    <row r="549" spans="1:13" s="34" customFormat="1" ht="18.75" customHeight="1" x14ac:dyDescent="0.25">
      <c r="A549" s="23" t="str">
        <f>Лист4!A547</f>
        <v xml:space="preserve">Набережная 1-го Мая ул. д.109 </v>
      </c>
      <c r="B549" s="71" t="str">
        <f>Лист4!C547</f>
        <v>г. Астрахань</v>
      </c>
      <c r="C549" s="41">
        <f t="shared" si="16"/>
        <v>0.14032258064516129</v>
      </c>
      <c r="D549" s="41">
        <f t="shared" si="17"/>
        <v>9.6774193548387101E-3</v>
      </c>
      <c r="E549" s="30">
        <v>0</v>
      </c>
      <c r="F549" s="31">
        <v>9.6774193548387101E-3</v>
      </c>
      <c r="G549" s="32">
        <v>0</v>
      </c>
      <c r="H549" s="32">
        <v>0</v>
      </c>
      <c r="I549" s="32">
        <v>0</v>
      </c>
      <c r="J549" s="32"/>
      <c r="K549" s="29">
        <f>Лист4!E547/1000</f>
        <v>0.15</v>
      </c>
      <c r="L549" s="33"/>
      <c r="M549" s="33"/>
    </row>
    <row r="550" spans="1:13" s="34" customFormat="1" ht="18.75" customHeight="1" x14ac:dyDescent="0.25">
      <c r="A550" s="23" t="str">
        <f>Лист4!A548</f>
        <v xml:space="preserve">Набережная 1-го Мая ул. д.111 </v>
      </c>
      <c r="B550" s="71" t="str">
        <f>Лист4!C548</f>
        <v>г. Астрахань</v>
      </c>
      <c r="C550" s="41">
        <f t="shared" si="16"/>
        <v>85.204338709677401</v>
      </c>
      <c r="D550" s="41">
        <f t="shared" si="17"/>
        <v>5.8761612903225799</v>
      </c>
      <c r="E550" s="30">
        <v>0</v>
      </c>
      <c r="F550" s="31">
        <v>5.8761612903225799</v>
      </c>
      <c r="G550" s="32">
        <v>0</v>
      </c>
      <c r="H550" s="32">
        <v>0</v>
      </c>
      <c r="I550" s="32">
        <v>0</v>
      </c>
      <c r="J550" s="32"/>
      <c r="K550" s="29">
        <f>Лист4!E548/1000</f>
        <v>91.080499999999986</v>
      </c>
      <c r="L550" s="33"/>
      <c r="M550" s="33"/>
    </row>
    <row r="551" spans="1:13" s="34" customFormat="1" ht="25.5" customHeight="1" x14ac:dyDescent="0.25">
      <c r="A551" s="23" t="str">
        <f>Лист4!A549</f>
        <v xml:space="preserve">Набережная 1-го Мая ул. д.112 </v>
      </c>
      <c r="B551" s="71" t="str">
        <f>Лист4!C549</f>
        <v>г. Астрахань</v>
      </c>
      <c r="C551" s="41">
        <f t="shared" si="16"/>
        <v>0.34575483870967744</v>
      </c>
      <c r="D551" s="41">
        <f t="shared" si="17"/>
        <v>2.3845161290322582E-2</v>
      </c>
      <c r="E551" s="30">
        <v>0</v>
      </c>
      <c r="F551" s="31">
        <v>2.3845161290322582E-2</v>
      </c>
      <c r="G551" s="32">
        <v>0</v>
      </c>
      <c r="H551" s="32">
        <v>0</v>
      </c>
      <c r="I551" s="32">
        <v>0</v>
      </c>
      <c r="J551" s="32"/>
      <c r="K551" s="29">
        <f>Лист4!E549/1000</f>
        <v>0.36960000000000004</v>
      </c>
      <c r="L551" s="33"/>
      <c r="M551" s="33"/>
    </row>
    <row r="552" spans="1:13" s="34" customFormat="1" ht="18.75" customHeight="1" x14ac:dyDescent="0.25">
      <c r="A552" s="23" t="str">
        <f>Лист4!A550</f>
        <v xml:space="preserve">Набережная 1-го Мая ул. д.113 </v>
      </c>
      <c r="B552" s="71" t="str">
        <f>Лист4!C550</f>
        <v>г. Астрахань</v>
      </c>
      <c r="C552" s="41">
        <f t="shared" si="16"/>
        <v>65.098451612903219</v>
      </c>
      <c r="D552" s="41">
        <f t="shared" si="17"/>
        <v>4.4895483870967734</v>
      </c>
      <c r="E552" s="30">
        <v>0</v>
      </c>
      <c r="F552" s="31">
        <v>4.4895483870967734</v>
      </c>
      <c r="G552" s="32">
        <v>0</v>
      </c>
      <c r="H552" s="32">
        <v>0</v>
      </c>
      <c r="I552" s="32">
        <v>0</v>
      </c>
      <c r="J552" s="32"/>
      <c r="K552" s="29">
        <f>Лист4!E550/1000</f>
        <v>69.587999999999994</v>
      </c>
      <c r="L552" s="33"/>
      <c r="M552" s="33"/>
    </row>
    <row r="553" spans="1:13" s="34" customFormat="1" ht="18.75" customHeight="1" x14ac:dyDescent="0.25">
      <c r="A553" s="23" t="str">
        <f>Лист4!A551</f>
        <v xml:space="preserve">Набережная 1-го Мая ул. д.114 </v>
      </c>
      <c r="B553" s="71" t="str">
        <f>Лист4!C551</f>
        <v>г. Астрахань</v>
      </c>
      <c r="C553" s="41">
        <f t="shared" si="16"/>
        <v>13.473306451612903</v>
      </c>
      <c r="D553" s="41">
        <f t="shared" si="17"/>
        <v>0.92919354838709678</v>
      </c>
      <c r="E553" s="30">
        <v>0</v>
      </c>
      <c r="F553" s="31">
        <v>0.92919354838709678</v>
      </c>
      <c r="G553" s="32">
        <v>0</v>
      </c>
      <c r="H553" s="32">
        <v>0</v>
      </c>
      <c r="I553" s="32">
        <v>0</v>
      </c>
      <c r="J553" s="32"/>
      <c r="K553" s="29">
        <f>Лист4!E551/1000</f>
        <v>14.4025</v>
      </c>
      <c r="L553" s="33"/>
      <c r="M553" s="33"/>
    </row>
    <row r="554" spans="1:13" s="34" customFormat="1" ht="18.75" customHeight="1" x14ac:dyDescent="0.25">
      <c r="A554" s="23" t="str">
        <f>Лист4!A552</f>
        <v xml:space="preserve">Набережная 1-го Мая ул. д.116 </v>
      </c>
      <c r="B554" s="71" t="str">
        <f>Лист4!C552</f>
        <v>г. Астрахань</v>
      </c>
      <c r="C554" s="41">
        <f t="shared" si="16"/>
        <v>23.310574193548391</v>
      </c>
      <c r="D554" s="41">
        <f t="shared" si="17"/>
        <v>1.6076258064516131</v>
      </c>
      <c r="E554" s="30">
        <v>0</v>
      </c>
      <c r="F554" s="31">
        <v>1.6076258064516131</v>
      </c>
      <c r="G554" s="32">
        <v>0</v>
      </c>
      <c r="H554" s="32">
        <v>0</v>
      </c>
      <c r="I554" s="32">
        <v>0</v>
      </c>
      <c r="J554" s="32"/>
      <c r="K554" s="29">
        <f>Лист4!E552/1000</f>
        <v>24.918200000000002</v>
      </c>
      <c r="L554" s="33"/>
      <c r="M554" s="33"/>
    </row>
    <row r="555" spans="1:13" s="34" customFormat="1" ht="18.75" customHeight="1" x14ac:dyDescent="0.25">
      <c r="A555" s="23" t="str">
        <f>Лист4!A553</f>
        <v xml:space="preserve">Набережная 1-го Мая ул. д.119 </v>
      </c>
      <c r="B555" s="71" t="str">
        <f>Лист4!C553</f>
        <v>г. Астрахань</v>
      </c>
      <c r="C555" s="41">
        <f t="shared" si="16"/>
        <v>214.8548258064516</v>
      </c>
      <c r="D555" s="41">
        <f t="shared" si="17"/>
        <v>14.817574193548387</v>
      </c>
      <c r="E555" s="30">
        <v>0</v>
      </c>
      <c r="F555" s="31">
        <v>14.817574193548387</v>
      </c>
      <c r="G555" s="32">
        <v>0</v>
      </c>
      <c r="H555" s="32">
        <v>0</v>
      </c>
      <c r="I555" s="32">
        <v>0</v>
      </c>
      <c r="J555" s="32"/>
      <c r="K555" s="29">
        <f>Лист4!E553/1000</f>
        <v>229.67239999999998</v>
      </c>
      <c r="L555" s="33"/>
      <c r="M555" s="33"/>
    </row>
    <row r="556" spans="1:13" s="34" customFormat="1" ht="18.75" customHeight="1" x14ac:dyDescent="0.25">
      <c r="A556" s="23" t="str">
        <f>Лист4!A554</f>
        <v xml:space="preserve">Набережная 1-го Мая ул. д.12 </v>
      </c>
      <c r="B556" s="71" t="str">
        <f>Лист4!C554</f>
        <v>г. Астрахань</v>
      </c>
      <c r="C556" s="41">
        <f t="shared" si="16"/>
        <v>17.008219354838712</v>
      </c>
      <c r="D556" s="41">
        <f t="shared" si="17"/>
        <v>1.1729806451612903</v>
      </c>
      <c r="E556" s="30">
        <v>0</v>
      </c>
      <c r="F556" s="31">
        <v>1.1729806451612903</v>
      </c>
      <c r="G556" s="32">
        <v>0</v>
      </c>
      <c r="H556" s="32">
        <v>0</v>
      </c>
      <c r="I556" s="32">
        <v>0</v>
      </c>
      <c r="J556" s="32"/>
      <c r="K556" s="29">
        <f>Лист4!E554/1000</f>
        <v>18.1812</v>
      </c>
      <c r="L556" s="33"/>
      <c r="M556" s="33"/>
    </row>
    <row r="557" spans="1:13" s="34" customFormat="1" ht="18.75" customHeight="1" x14ac:dyDescent="0.25">
      <c r="A557" s="23" t="str">
        <f>Лист4!A555</f>
        <v xml:space="preserve">Набережная 1-го Мая ул. д.122 </v>
      </c>
      <c r="B557" s="71" t="str">
        <f>Лист4!C555</f>
        <v>г. Астрахань</v>
      </c>
      <c r="C557" s="41">
        <f t="shared" si="16"/>
        <v>29.138329999999996</v>
      </c>
      <c r="D557" s="41">
        <f t="shared" si="17"/>
        <v>2.0095399999999994</v>
      </c>
      <c r="E557" s="30">
        <v>0</v>
      </c>
      <c r="F557" s="31">
        <v>2.0095399999999994</v>
      </c>
      <c r="G557" s="32">
        <v>0</v>
      </c>
      <c r="H557" s="32">
        <v>0</v>
      </c>
      <c r="I557" s="32">
        <v>0</v>
      </c>
      <c r="J557" s="32"/>
      <c r="K557" s="29">
        <f>Лист4!E555/1000</f>
        <v>31.147869999999994</v>
      </c>
      <c r="L557" s="33"/>
      <c r="M557" s="33"/>
    </row>
    <row r="558" spans="1:13" s="34" customFormat="1" ht="17.25" customHeight="1" x14ac:dyDescent="0.25">
      <c r="A558" s="23" t="str">
        <f>Лист4!A556</f>
        <v xml:space="preserve">Набережная 1-го Мая ул. д.123 </v>
      </c>
      <c r="B558" s="71" t="str">
        <f>Лист4!C556</f>
        <v>г. Астрахань</v>
      </c>
      <c r="C558" s="41">
        <f t="shared" si="16"/>
        <v>6.9462483870967739</v>
      </c>
      <c r="D558" s="41">
        <f t="shared" si="17"/>
        <v>0.47905161290322579</v>
      </c>
      <c r="E558" s="30">
        <v>0</v>
      </c>
      <c r="F558" s="31">
        <v>0.47905161290322579</v>
      </c>
      <c r="G558" s="32">
        <v>0</v>
      </c>
      <c r="H558" s="32">
        <v>0</v>
      </c>
      <c r="I558" s="32">
        <v>0</v>
      </c>
      <c r="J558" s="32"/>
      <c r="K558" s="29">
        <f>Лист4!E556/1000</f>
        <v>7.4253</v>
      </c>
      <c r="L558" s="33"/>
      <c r="M558" s="33"/>
    </row>
    <row r="559" spans="1:13" s="34" customFormat="1" ht="18.75" customHeight="1" x14ac:dyDescent="0.25">
      <c r="A559" s="23" t="str">
        <f>Лист4!A557</f>
        <v xml:space="preserve">Набережная 1-го Мая ул. д.125 </v>
      </c>
      <c r="B559" s="71" t="str">
        <f>Лист4!C557</f>
        <v>г. Астрахань</v>
      </c>
      <c r="C559" s="41">
        <f t="shared" si="16"/>
        <v>22.240605161290325</v>
      </c>
      <c r="D559" s="41">
        <f t="shared" si="17"/>
        <v>1.5338348387096776</v>
      </c>
      <c r="E559" s="30">
        <v>0</v>
      </c>
      <c r="F559" s="31">
        <v>1.5338348387096776</v>
      </c>
      <c r="G559" s="32">
        <v>0</v>
      </c>
      <c r="H559" s="32">
        <v>0</v>
      </c>
      <c r="I559" s="32">
        <v>0</v>
      </c>
      <c r="J559" s="32"/>
      <c r="K559" s="29">
        <f>Лист4!E557/1000</f>
        <v>23.774440000000002</v>
      </c>
      <c r="L559" s="33"/>
      <c r="M559" s="33"/>
    </row>
    <row r="560" spans="1:13" s="34" customFormat="1" ht="18.75" customHeight="1" x14ac:dyDescent="0.25">
      <c r="A560" s="23" t="str">
        <f>Лист4!A558</f>
        <v xml:space="preserve">Набережная 1-го Мая ул. д.126 </v>
      </c>
      <c r="B560" s="71" t="str">
        <f>Лист4!C558</f>
        <v>г. Астрахань</v>
      </c>
      <c r="C560" s="41">
        <f t="shared" si="16"/>
        <v>35.293374193548388</v>
      </c>
      <c r="D560" s="41">
        <f t="shared" si="17"/>
        <v>2.4340258064516131</v>
      </c>
      <c r="E560" s="30">
        <v>0</v>
      </c>
      <c r="F560" s="31">
        <v>2.4340258064516131</v>
      </c>
      <c r="G560" s="32">
        <v>0</v>
      </c>
      <c r="H560" s="32">
        <v>0</v>
      </c>
      <c r="I560" s="32">
        <v>0</v>
      </c>
      <c r="J560" s="32"/>
      <c r="K560" s="29">
        <f>Лист4!E558/1000</f>
        <v>37.727400000000003</v>
      </c>
      <c r="L560" s="33"/>
      <c r="M560" s="33"/>
    </row>
    <row r="561" spans="1:13" s="34" customFormat="1" ht="18.75" customHeight="1" x14ac:dyDescent="0.25">
      <c r="A561" s="23" t="str">
        <f>Лист4!A559</f>
        <v xml:space="preserve">Набережная 1-го Мая ул. д.127 </v>
      </c>
      <c r="B561" s="71" t="str">
        <f>Лист4!C559</f>
        <v>г. Астрахань</v>
      </c>
      <c r="C561" s="41">
        <f t="shared" si="16"/>
        <v>28.249835483870967</v>
      </c>
      <c r="D561" s="41">
        <f t="shared" si="17"/>
        <v>1.9482645161290322</v>
      </c>
      <c r="E561" s="30">
        <v>0</v>
      </c>
      <c r="F561" s="31">
        <v>1.9482645161290322</v>
      </c>
      <c r="G561" s="32">
        <v>0</v>
      </c>
      <c r="H561" s="32">
        <v>0</v>
      </c>
      <c r="I561" s="32">
        <v>0</v>
      </c>
      <c r="J561" s="32"/>
      <c r="K561" s="29">
        <f>Лист4!E559/1000</f>
        <v>30.1981</v>
      </c>
      <c r="L561" s="33"/>
      <c r="M561" s="33"/>
    </row>
    <row r="562" spans="1:13" s="34" customFormat="1" ht="18.75" customHeight="1" x14ac:dyDescent="0.25">
      <c r="A562" s="23" t="str">
        <f>Лист4!A560</f>
        <v xml:space="preserve">Набережная 1-го Мая ул. д.129 </v>
      </c>
      <c r="B562" s="71" t="str">
        <f>Лист4!C560</f>
        <v>г. Астрахань</v>
      </c>
      <c r="C562" s="41">
        <f t="shared" si="16"/>
        <v>33.350187096774192</v>
      </c>
      <c r="D562" s="41">
        <f t="shared" si="17"/>
        <v>2.3000129032258063</v>
      </c>
      <c r="E562" s="30">
        <v>0</v>
      </c>
      <c r="F562" s="31">
        <v>2.3000129032258063</v>
      </c>
      <c r="G562" s="32">
        <v>0</v>
      </c>
      <c r="H562" s="32">
        <v>0</v>
      </c>
      <c r="I562" s="32">
        <v>0</v>
      </c>
      <c r="J562" s="32"/>
      <c r="K562" s="29">
        <f>Лист4!E560/1000</f>
        <v>35.650199999999998</v>
      </c>
      <c r="L562" s="33"/>
      <c r="M562" s="33"/>
    </row>
    <row r="563" spans="1:13" s="34" customFormat="1" ht="18.75" customHeight="1" x14ac:dyDescent="0.25">
      <c r="A563" s="23" t="str">
        <f>Лист4!A561</f>
        <v xml:space="preserve">Набережная 1-го Мая ул. д.133 </v>
      </c>
      <c r="B563" s="71" t="str">
        <f>Лист4!C561</f>
        <v>г. Астрахань</v>
      </c>
      <c r="C563" s="41">
        <f t="shared" si="16"/>
        <v>15.602093548387094</v>
      </c>
      <c r="D563" s="41">
        <f t="shared" si="17"/>
        <v>1.0760064516129031</v>
      </c>
      <c r="E563" s="30">
        <v>0</v>
      </c>
      <c r="F563" s="31">
        <v>1.0760064516129031</v>
      </c>
      <c r="G563" s="32">
        <v>0</v>
      </c>
      <c r="H563" s="32">
        <v>0</v>
      </c>
      <c r="I563" s="32">
        <v>0</v>
      </c>
      <c r="J563" s="32"/>
      <c r="K563" s="29">
        <f>Лист4!E561/1000</f>
        <v>16.678099999999997</v>
      </c>
      <c r="L563" s="33"/>
      <c r="M563" s="33"/>
    </row>
    <row r="564" spans="1:13" s="34" customFormat="1" ht="18.75" customHeight="1" x14ac:dyDescent="0.25">
      <c r="A564" s="23" t="str">
        <f>Лист4!A562</f>
        <v xml:space="preserve">Набережная 1-го Мая ул. д.134 </v>
      </c>
      <c r="B564" s="71" t="str">
        <f>Лист4!C562</f>
        <v>г. Астрахань</v>
      </c>
      <c r="C564" s="41">
        <f t="shared" si="16"/>
        <v>74.89128387096774</v>
      </c>
      <c r="D564" s="41">
        <f t="shared" si="17"/>
        <v>5.1649161290322585</v>
      </c>
      <c r="E564" s="30">
        <v>0</v>
      </c>
      <c r="F564" s="31">
        <v>5.1649161290322585</v>
      </c>
      <c r="G564" s="32">
        <v>0</v>
      </c>
      <c r="H564" s="32">
        <v>0</v>
      </c>
      <c r="I564" s="32">
        <v>0</v>
      </c>
      <c r="J564" s="32"/>
      <c r="K564" s="29">
        <f>Лист4!E562/1000</f>
        <v>80.056200000000004</v>
      </c>
      <c r="L564" s="33"/>
      <c r="M564" s="33"/>
    </row>
    <row r="565" spans="1:13" s="34" customFormat="1" ht="18.75" customHeight="1" x14ac:dyDescent="0.25">
      <c r="A565" s="23" t="str">
        <f>Лист4!A563</f>
        <v xml:space="preserve">Набережная 1-го Мая ул. д.136 </v>
      </c>
      <c r="B565" s="71" t="str">
        <f>Лист4!C563</f>
        <v>г. Астрахань</v>
      </c>
      <c r="C565" s="41">
        <f t="shared" si="16"/>
        <v>28.383329032258061</v>
      </c>
      <c r="D565" s="41">
        <f t="shared" si="17"/>
        <v>1.9574709677419353</v>
      </c>
      <c r="E565" s="30">
        <v>0</v>
      </c>
      <c r="F565" s="31">
        <v>1.9574709677419353</v>
      </c>
      <c r="G565" s="32">
        <v>0</v>
      </c>
      <c r="H565" s="32">
        <v>0</v>
      </c>
      <c r="I565" s="32">
        <v>0</v>
      </c>
      <c r="J565" s="32"/>
      <c r="K565" s="29">
        <f>Лист4!E563/1000</f>
        <v>30.340799999999998</v>
      </c>
      <c r="L565" s="33"/>
      <c r="M565" s="33"/>
    </row>
    <row r="566" spans="1:13" s="34" customFormat="1" ht="18.75" customHeight="1" x14ac:dyDescent="0.25">
      <c r="A566" s="23" t="str">
        <f>Лист4!A564</f>
        <v xml:space="preserve">Набережная 1-го Мая ул. д.139 </v>
      </c>
      <c r="B566" s="71" t="str">
        <f>Лист4!C564</f>
        <v>г. Астрахань</v>
      </c>
      <c r="C566" s="41">
        <f t="shared" si="16"/>
        <v>5.0627451612903229</v>
      </c>
      <c r="D566" s="41">
        <f t="shared" si="17"/>
        <v>0.34915483870967745</v>
      </c>
      <c r="E566" s="30">
        <v>0</v>
      </c>
      <c r="F566" s="31">
        <v>0.34915483870967745</v>
      </c>
      <c r="G566" s="32">
        <v>0</v>
      </c>
      <c r="H566" s="32">
        <v>0</v>
      </c>
      <c r="I566" s="32">
        <v>0</v>
      </c>
      <c r="J566" s="32"/>
      <c r="K566" s="29">
        <f>Лист4!E564/1000</f>
        <v>5.4119000000000002</v>
      </c>
      <c r="L566" s="33"/>
      <c r="M566" s="33"/>
    </row>
    <row r="567" spans="1:13" s="34" customFormat="1" ht="18.75" customHeight="1" x14ac:dyDescent="0.25">
      <c r="A567" s="23" t="str">
        <f>Лист4!A565</f>
        <v xml:space="preserve">Набережная 1-го Мая ул. д.14 </v>
      </c>
      <c r="B567" s="71" t="str">
        <f>Лист4!C565</f>
        <v>г. Астрахань</v>
      </c>
      <c r="C567" s="41">
        <f t="shared" si="16"/>
        <v>55.645667741935483</v>
      </c>
      <c r="D567" s="41">
        <f t="shared" si="17"/>
        <v>3.8376322580645161</v>
      </c>
      <c r="E567" s="30">
        <v>0</v>
      </c>
      <c r="F567" s="31">
        <v>3.8376322580645161</v>
      </c>
      <c r="G567" s="32">
        <v>0</v>
      </c>
      <c r="H567" s="32">
        <v>0</v>
      </c>
      <c r="I567" s="32">
        <v>0</v>
      </c>
      <c r="J567" s="32"/>
      <c r="K567" s="29">
        <f>Лист4!E565/1000</f>
        <v>59.4833</v>
      </c>
      <c r="L567" s="33"/>
      <c r="M567" s="33"/>
    </row>
    <row r="568" spans="1:13" s="34" customFormat="1" ht="18.75" customHeight="1" x14ac:dyDescent="0.25">
      <c r="A568" s="23" t="str">
        <f>Лист4!A566</f>
        <v xml:space="preserve">Набережная 1-го Мая ул. д.140 </v>
      </c>
      <c r="B568" s="71" t="str">
        <f>Лист4!C566</f>
        <v>г. Астрахань</v>
      </c>
      <c r="C568" s="41">
        <f t="shared" si="16"/>
        <v>0.28111290322580645</v>
      </c>
      <c r="D568" s="41">
        <f t="shared" si="17"/>
        <v>1.9387096774193549E-2</v>
      </c>
      <c r="E568" s="30">
        <v>0</v>
      </c>
      <c r="F568" s="31">
        <v>1.9387096774193549E-2</v>
      </c>
      <c r="G568" s="32">
        <v>0</v>
      </c>
      <c r="H568" s="32">
        <v>0</v>
      </c>
      <c r="I568" s="32">
        <v>0</v>
      </c>
      <c r="J568" s="32"/>
      <c r="K568" s="29">
        <f>Лист4!E566/1000</f>
        <v>0.30049999999999999</v>
      </c>
      <c r="L568" s="33"/>
      <c r="M568" s="33"/>
    </row>
    <row r="569" spans="1:13" s="34" customFormat="1" ht="18.75" customHeight="1" x14ac:dyDescent="0.25">
      <c r="A569" s="23" t="str">
        <f>Лист4!A567</f>
        <v xml:space="preserve">Набережная 1-го Мая ул. д.145 </v>
      </c>
      <c r="B569" s="71" t="str">
        <f>Лист4!C567</f>
        <v>г. Астрахань</v>
      </c>
      <c r="C569" s="41">
        <f t="shared" si="16"/>
        <v>76.536238709677406</v>
      </c>
      <c r="D569" s="41">
        <f t="shared" si="17"/>
        <v>5.2783612903225796</v>
      </c>
      <c r="E569" s="30">
        <v>0</v>
      </c>
      <c r="F569" s="31">
        <v>5.2783612903225796</v>
      </c>
      <c r="G569" s="32">
        <v>0</v>
      </c>
      <c r="H569" s="32">
        <v>0</v>
      </c>
      <c r="I569" s="32">
        <v>0</v>
      </c>
      <c r="J569" s="32"/>
      <c r="K569" s="29">
        <f>Лист4!E567/1000</f>
        <v>81.814599999999984</v>
      </c>
      <c r="L569" s="33"/>
      <c r="M569" s="33"/>
    </row>
    <row r="570" spans="1:13" s="34" customFormat="1" ht="18.75" customHeight="1" x14ac:dyDescent="0.25">
      <c r="A570" s="23" t="str">
        <f>Лист4!A568</f>
        <v xml:space="preserve">Набережная 1-го Мая ул. д.147 </v>
      </c>
      <c r="B570" s="71" t="str">
        <f>Лист4!C568</f>
        <v>г. Астрахань</v>
      </c>
      <c r="C570" s="41">
        <f t="shared" si="16"/>
        <v>256.68592258064513</v>
      </c>
      <c r="D570" s="41">
        <f t="shared" si="17"/>
        <v>17.702477419354839</v>
      </c>
      <c r="E570" s="30">
        <v>0</v>
      </c>
      <c r="F570" s="31">
        <v>17.702477419354839</v>
      </c>
      <c r="G570" s="32">
        <v>0</v>
      </c>
      <c r="H570" s="32">
        <v>0</v>
      </c>
      <c r="I570" s="32">
        <v>0</v>
      </c>
      <c r="J570" s="32"/>
      <c r="K570" s="29">
        <f>Лист4!E568/1000</f>
        <v>274.38839999999999</v>
      </c>
      <c r="L570" s="33"/>
      <c r="M570" s="33"/>
    </row>
    <row r="571" spans="1:13" s="34" customFormat="1" ht="25.5" customHeight="1" x14ac:dyDescent="0.25">
      <c r="A571" s="23" t="str">
        <f>Лист4!A569</f>
        <v xml:space="preserve">Набережная 1-го Мая ул. д.148 </v>
      </c>
      <c r="B571" s="71" t="str">
        <f>Лист4!C569</f>
        <v>г. Астрахань</v>
      </c>
      <c r="C571" s="41">
        <f t="shared" si="16"/>
        <v>0</v>
      </c>
      <c r="D571" s="41">
        <f t="shared" si="17"/>
        <v>0</v>
      </c>
      <c r="E571" s="30">
        <v>0</v>
      </c>
      <c r="F571" s="31">
        <v>0</v>
      </c>
      <c r="G571" s="32">
        <v>0</v>
      </c>
      <c r="H571" s="32">
        <v>0</v>
      </c>
      <c r="I571" s="32">
        <v>0</v>
      </c>
      <c r="J571" s="32"/>
      <c r="K571" s="29">
        <f>Лист4!E569/1000</f>
        <v>0</v>
      </c>
      <c r="L571" s="33"/>
      <c r="M571" s="33"/>
    </row>
    <row r="572" spans="1:13" s="34" customFormat="1" ht="18.75" customHeight="1" x14ac:dyDescent="0.25">
      <c r="A572" s="23" t="str">
        <f>Лист4!A570</f>
        <v xml:space="preserve">Набережная 1-го Мая ул. д.15 </v>
      </c>
      <c r="B572" s="71" t="str">
        <f>Лист4!C570</f>
        <v>г. Астрахань</v>
      </c>
      <c r="C572" s="41">
        <f t="shared" si="16"/>
        <v>152.8508612903226</v>
      </c>
      <c r="D572" s="41">
        <f t="shared" si="17"/>
        <v>10.54143870967742</v>
      </c>
      <c r="E572" s="30">
        <v>0</v>
      </c>
      <c r="F572" s="31">
        <v>10.54143870967742</v>
      </c>
      <c r="G572" s="32">
        <v>0</v>
      </c>
      <c r="H572" s="32">
        <v>0</v>
      </c>
      <c r="I572" s="32">
        <v>0</v>
      </c>
      <c r="J572" s="32"/>
      <c r="K572" s="29">
        <f>Лист4!E570/1000</f>
        <v>163.39230000000001</v>
      </c>
      <c r="L572" s="33"/>
      <c r="M572" s="33"/>
    </row>
    <row r="573" spans="1:13" s="34" customFormat="1" ht="18.75" customHeight="1" x14ac:dyDescent="0.25">
      <c r="A573" s="23" t="str">
        <f>Лист4!A571</f>
        <v xml:space="preserve">Набережная 1-го Мая ул. д.150 </v>
      </c>
      <c r="B573" s="71" t="str">
        <f>Лист4!C571</f>
        <v>г. Астрахань</v>
      </c>
      <c r="C573" s="41">
        <f t="shared" si="16"/>
        <v>23.958958064516132</v>
      </c>
      <c r="D573" s="41">
        <f t="shared" si="17"/>
        <v>1.6523419354838711</v>
      </c>
      <c r="E573" s="30">
        <v>0</v>
      </c>
      <c r="F573" s="31">
        <v>1.6523419354838711</v>
      </c>
      <c r="G573" s="32">
        <v>0</v>
      </c>
      <c r="H573" s="32">
        <v>0</v>
      </c>
      <c r="I573" s="32">
        <v>0</v>
      </c>
      <c r="J573" s="32"/>
      <c r="K573" s="29">
        <f>Лист4!E571/1000</f>
        <v>25.611300000000004</v>
      </c>
      <c r="L573" s="33"/>
      <c r="M573" s="33"/>
    </row>
    <row r="574" spans="1:13" s="34" customFormat="1" ht="18.75" customHeight="1" x14ac:dyDescent="0.25">
      <c r="A574" s="23" t="str">
        <f>Лист4!A572</f>
        <v xml:space="preserve">Набережная 1-го Мая ул. д.154А </v>
      </c>
      <c r="B574" s="71" t="str">
        <f>Лист4!C572</f>
        <v>г. Астрахань</v>
      </c>
      <c r="C574" s="41">
        <f t="shared" si="16"/>
        <v>86.548441935483879</v>
      </c>
      <c r="D574" s="41">
        <f t="shared" si="17"/>
        <v>5.9688580645161293</v>
      </c>
      <c r="E574" s="30">
        <v>0</v>
      </c>
      <c r="F574" s="31">
        <v>5.9688580645161293</v>
      </c>
      <c r="G574" s="32">
        <v>0</v>
      </c>
      <c r="H574" s="32">
        <v>0</v>
      </c>
      <c r="I574" s="32">
        <v>0</v>
      </c>
      <c r="J574" s="32"/>
      <c r="K574" s="29">
        <f>Лист4!E572/1000</f>
        <v>92.517300000000006</v>
      </c>
      <c r="L574" s="33"/>
      <c r="M574" s="33"/>
    </row>
    <row r="575" spans="1:13" s="34" customFormat="1" ht="18.75" customHeight="1" x14ac:dyDescent="0.25">
      <c r="A575" s="23" t="str">
        <f>Лист4!A573</f>
        <v xml:space="preserve">Набережная 1-го Мая ул. д.16 </v>
      </c>
      <c r="B575" s="71" t="str">
        <f>Лист4!C573</f>
        <v>г. Астрахань</v>
      </c>
      <c r="C575" s="41">
        <f t="shared" si="16"/>
        <v>3.3741032258064516</v>
      </c>
      <c r="D575" s="41">
        <f t="shared" si="17"/>
        <v>0.23269677419354839</v>
      </c>
      <c r="E575" s="30">
        <v>0</v>
      </c>
      <c r="F575" s="31">
        <v>0.23269677419354839</v>
      </c>
      <c r="G575" s="32">
        <v>0</v>
      </c>
      <c r="H575" s="32">
        <v>0</v>
      </c>
      <c r="I575" s="32">
        <v>0</v>
      </c>
      <c r="J575" s="32"/>
      <c r="K575" s="29">
        <f>Лист4!E573/1000</f>
        <v>3.6068000000000002</v>
      </c>
      <c r="L575" s="33"/>
      <c r="M575" s="33"/>
    </row>
    <row r="576" spans="1:13" s="34" customFormat="1" ht="18.75" customHeight="1" x14ac:dyDescent="0.25">
      <c r="A576" s="23" t="str">
        <f>Лист4!A574</f>
        <v xml:space="preserve">Набережная 1-го Мая ул. д.22 </v>
      </c>
      <c r="B576" s="71" t="str">
        <f>Лист4!C574</f>
        <v>г. Астрахань</v>
      </c>
      <c r="C576" s="41">
        <f t="shared" si="16"/>
        <v>28.992890322580646</v>
      </c>
      <c r="D576" s="41">
        <f t="shared" si="17"/>
        <v>1.9995096774193548</v>
      </c>
      <c r="E576" s="30">
        <v>0</v>
      </c>
      <c r="F576" s="31">
        <v>1.9995096774193548</v>
      </c>
      <c r="G576" s="32">
        <v>0</v>
      </c>
      <c r="H576" s="32">
        <v>0</v>
      </c>
      <c r="I576" s="32">
        <v>0</v>
      </c>
      <c r="J576" s="32"/>
      <c r="K576" s="29">
        <f>Лист4!E574/1000</f>
        <v>30.9924</v>
      </c>
      <c r="L576" s="33"/>
      <c r="M576" s="33"/>
    </row>
    <row r="577" spans="1:13" s="34" customFormat="1" ht="18.75" customHeight="1" x14ac:dyDescent="0.25">
      <c r="A577" s="23" t="str">
        <f>Лист4!A575</f>
        <v xml:space="preserve">Набережная 1-го Мая ул. д.23 </v>
      </c>
      <c r="B577" s="71" t="str">
        <f>Лист4!C575</f>
        <v>г. Астрахань</v>
      </c>
      <c r="C577" s="41">
        <f t="shared" si="16"/>
        <v>43.119632258064513</v>
      </c>
      <c r="D577" s="41">
        <f t="shared" si="17"/>
        <v>2.9737677419354838</v>
      </c>
      <c r="E577" s="30">
        <v>0</v>
      </c>
      <c r="F577" s="31">
        <v>2.9737677419354838</v>
      </c>
      <c r="G577" s="32">
        <v>0</v>
      </c>
      <c r="H577" s="32">
        <v>0</v>
      </c>
      <c r="I577" s="32">
        <v>0</v>
      </c>
      <c r="J577" s="32"/>
      <c r="K577" s="29">
        <f>Лист4!E575/1000</f>
        <v>46.093399999999995</v>
      </c>
      <c r="L577" s="33"/>
      <c r="M577" s="33"/>
    </row>
    <row r="578" spans="1:13" s="34" customFormat="1" ht="18.75" customHeight="1" x14ac:dyDescent="0.25">
      <c r="A578" s="23" t="str">
        <f>Лист4!A576</f>
        <v xml:space="preserve">Набережная 1-го Мая ул. д.26 </v>
      </c>
      <c r="B578" s="71" t="str">
        <f>Лист4!C576</f>
        <v>г. Астрахань</v>
      </c>
      <c r="C578" s="41">
        <f t="shared" si="16"/>
        <v>36.794077419354842</v>
      </c>
      <c r="D578" s="41">
        <f t="shared" si="17"/>
        <v>2.5375225806451613</v>
      </c>
      <c r="E578" s="30">
        <v>0</v>
      </c>
      <c r="F578" s="31">
        <v>2.5375225806451613</v>
      </c>
      <c r="G578" s="32">
        <v>0</v>
      </c>
      <c r="H578" s="32">
        <v>0</v>
      </c>
      <c r="I578" s="32">
        <v>0</v>
      </c>
      <c r="J578" s="32"/>
      <c r="K578" s="29">
        <f>Лист4!E576/1000</f>
        <v>39.331600000000002</v>
      </c>
      <c r="L578" s="33"/>
      <c r="M578" s="33"/>
    </row>
    <row r="579" spans="1:13" s="34" customFormat="1" ht="25.5" customHeight="1" x14ac:dyDescent="0.25">
      <c r="A579" s="23" t="str">
        <f>Лист4!A577</f>
        <v xml:space="preserve">Набережная 1-го Мая ул. д.3 </v>
      </c>
      <c r="B579" s="71" t="str">
        <f>Лист4!C577</f>
        <v>г. Астрахань</v>
      </c>
      <c r="C579" s="41">
        <f t="shared" si="16"/>
        <v>53.627829032258063</v>
      </c>
      <c r="D579" s="41">
        <f t="shared" si="17"/>
        <v>3.6984709677419354</v>
      </c>
      <c r="E579" s="30">
        <v>0</v>
      </c>
      <c r="F579" s="31">
        <v>3.6984709677419354</v>
      </c>
      <c r="G579" s="32">
        <v>0</v>
      </c>
      <c r="H579" s="32">
        <v>0</v>
      </c>
      <c r="I579" s="32">
        <v>0</v>
      </c>
      <c r="J579" s="32"/>
      <c r="K579" s="29">
        <f>Лист4!E577/1000</f>
        <v>57.326299999999996</v>
      </c>
      <c r="L579" s="33"/>
      <c r="M579" s="33"/>
    </row>
    <row r="580" spans="1:13" s="34" customFormat="1" ht="18.75" customHeight="1" x14ac:dyDescent="0.25">
      <c r="A580" s="23" t="str">
        <f>Лист4!A578</f>
        <v xml:space="preserve">Набережная 1-го Мая ул. д.31 </v>
      </c>
      <c r="B580" s="71" t="str">
        <f>Лист4!C578</f>
        <v>г. Астрахань</v>
      </c>
      <c r="C580" s="41">
        <f t="shared" si="16"/>
        <v>54.277241935483865</v>
      </c>
      <c r="D580" s="41">
        <f t="shared" si="17"/>
        <v>3.7432580645161284</v>
      </c>
      <c r="E580" s="30">
        <v>0</v>
      </c>
      <c r="F580" s="31">
        <v>3.7432580645161284</v>
      </c>
      <c r="G580" s="32">
        <v>0</v>
      </c>
      <c r="H580" s="32">
        <v>0</v>
      </c>
      <c r="I580" s="32">
        <v>0</v>
      </c>
      <c r="J580" s="32"/>
      <c r="K580" s="29">
        <f>Лист4!E578/1000</f>
        <v>58.020499999999991</v>
      </c>
      <c r="L580" s="33"/>
      <c r="M580" s="33"/>
    </row>
    <row r="581" spans="1:13" s="34" customFormat="1" ht="18.75" customHeight="1" x14ac:dyDescent="0.25">
      <c r="A581" s="23" t="str">
        <f>Лист4!A579</f>
        <v xml:space="preserve">Набережная 1-го Мая ул. д.35 </v>
      </c>
      <c r="B581" s="71" t="str">
        <f>Лист4!C579</f>
        <v>г. Астрахань</v>
      </c>
      <c r="C581" s="41">
        <f t="shared" si="16"/>
        <v>44.526740322580643</v>
      </c>
      <c r="D581" s="41">
        <f t="shared" si="17"/>
        <v>3.0708096774193545</v>
      </c>
      <c r="E581" s="30">
        <v>0</v>
      </c>
      <c r="F581" s="31">
        <v>3.0708096774193545</v>
      </c>
      <c r="G581" s="32">
        <v>0</v>
      </c>
      <c r="H581" s="32">
        <v>0</v>
      </c>
      <c r="I581" s="32">
        <v>0</v>
      </c>
      <c r="J581" s="32"/>
      <c r="K581" s="29">
        <f>Лист4!E579/1000</f>
        <v>47.597549999999998</v>
      </c>
      <c r="L581" s="33"/>
      <c r="M581" s="33"/>
    </row>
    <row r="582" spans="1:13" s="34" customFormat="1" ht="18.75" customHeight="1" x14ac:dyDescent="0.25">
      <c r="A582" s="23" t="str">
        <f>Лист4!A580</f>
        <v xml:space="preserve">Набережная 1-го Мая ул. д.37 </v>
      </c>
      <c r="B582" s="71" t="str">
        <f>Лист4!C580</f>
        <v>г. Астрахань</v>
      </c>
      <c r="C582" s="41">
        <f t="shared" si="16"/>
        <v>59.543922580645159</v>
      </c>
      <c r="D582" s="41">
        <f t="shared" si="17"/>
        <v>4.1064774193548388</v>
      </c>
      <c r="E582" s="30">
        <v>0</v>
      </c>
      <c r="F582" s="31">
        <v>4.1064774193548388</v>
      </c>
      <c r="G582" s="32">
        <v>0</v>
      </c>
      <c r="H582" s="32">
        <v>0</v>
      </c>
      <c r="I582" s="32">
        <v>0</v>
      </c>
      <c r="J582" s="32"/>
      <c r="K582" s="29">
        <f>Лист4!E580/1000</f>
        <v>63.650399999999998</v>
      </c>
      <c r="L582" s="33"/>
      <c r="M582" s="33"/>
    </row>
    <row r="583" spans="1:13" s="34" customFormat="1" ht="17.25" customHeight="1" x14ac:dyDescent="0.25">
      <c r="A583" s="23" t="str">
        <f>Лист4!A581</f>
        <v xml:space="preserve">Набережная 1-го Мая ул. д.48 </v>
      </c>
      <c r="B583" s="71" t="str">
        <f>Лист4!C581</f>
        <v>г. Астрахань</v>
      </c>
      <c r="C583" s="41">
        <f t="shared" ref="C583:C646" si="18">K583+J583-F583</f>
        <v>46.340129032258069</v>
      </c>
      <c r="D583" s="41">
        <f t="shared" ref="D583:D646" si="19">F583</f>
        <v>3.1958709677419361</v>
      </c>
      <c r="E583" s="30">
        <v>0</v>
      </c>
      <c r="F583" s="31">
        <v>3.1958709677419361</v>
      </c>
      <c r="G583" s="32">
        <v>0</v>
      </c>
      <c r="H583" s="32">
        <v>0</v>
      </c>
      <c r="I583" s="32">
        <v>0</v>
      </c>
      <c r="J583" s="32"/>
      <c r="K583" s="29">
        <f>Лист4!E581/1000</f>
        <v>49.536000000000008</v>
      </c>
      <c r="L583" s="33"/>
      <c r="M583" s="33"/>
    </row>
    <row r="584" spans="1:13" s="34" customFormat="1" ht="18.75" customHeight="1" x14ac:dyDescent="0.25">
      <c r="A584" s="23" t="str">
        <f>Лист4!A582</f>
        <v>Набережная 1-го Мая ул. д.51 пом.007</v>
      </c>
      <c r="B584" s="71" t="str">
        <f>Лист4!C582</f>
        <v>г. Астрахань</v>
      </c>
      <c r="C584" s="41">
        <f t="shared" si="18"/>
        <v>53.757552580645161</v>
      </c>
      <c r="D584" s="41">
        <f t="shared" si="19"/>
        <v>3.7074174193548388</v>
      </c>
      <c r="E584" s="30">
        <v>0</v>
      </c>
      <c r="F584" s="31">
        <v>3.7074174193548388</v>
      </c>
      <c r="G584" s="32">
        <v>0</v>
      </c>
      <c r="H584" s="32">
        <v>0</v>
      </c>
      <c r="I584" s="32">
        <v>0</v>
      </c>
      <c r="J584" s="32"/>
      <c r="K584" s="29">
        <f>Лист4!E582/1000</f>
        <v>57.464970000000001</v>
      </c>
      <c r="L584" s="33"/>
      <c r="M584" s="33"/>
    </row>
    <row r="585" spans="1:13" s="34" customFormat="1" ht="18.75" customHeight="1" x14ac:dyDescent="0.25">
      <c r="A585" s="23" t="str">
        <f>Лист4!A583</f>
        <v xml:space="preserve">Набережная 1-го Мая ул. д.57 </v>
      </c>
      <c r="B585" s="71" t="str">
        <f>Лист4!C583</f>
        <v>г. Астрахань</v>
      </c>
      <c r="C585" s="41">
        <f t="shared" si="18"/>
        <v>77.958735483870981</v>
      </c>
      <c r="D585" s="41">
        <f t="shared" si="19"/>
        <v>5.3764645161290332</v>
      </c>
      <c r="E585" s="30">
        <v>0</v>
      </c>
      <c r="F585" s="31">
        <v>5.3764645161290332</v>
      </c>
      <c r="G585" s="32">
        <v>0</v>
      </c>
      <c r="H585" s="32">
        <v>0</v>
      </c>
      <c r="I585" s="32">
        <v>0</v>
      </c>
      <c r="J585" s="32"/>
      <c r="K585" s="29">
        <f>Лист4!E583/1000</f>
        <v>83.335200000000015</v>
      </c>
      <c r="L585" s="33"/>
      <c r="M585" s="33"/>
    </row>
    <row r="586" spans="1:13" s="34" customFormat="1" ht="17.25" customHeight="1" x14ac:dyDescent="0.25">
      <c r="A586" s="23" t="str">
        <f>Лист4!A584</f>
        <v xml:space="preserve">Набережная 1-го Мая ул. д.59 </v>
      </c>
      <c r="B586" s="71" t="str">
        <f>Лист4!C584</f>
        <v>г. Астрахань</v>
      </c>
      <c r="C586" s="41">
        <f t="shared" si="18"/>
        <v>0</v>
      </c>
      <c r="D586" s="41">
        <f t="shared" si="19"/>
        <v>0</v>
      </c>
      <c r="E586" s="30">
        <v>0</v>
      </c>
      <c r="F586" s="31">
        <v>0</v>
      </c>
      <c r="G586" s="32">
        <v>0</v>
      </c>
      <c r="H586" s="32">
        <v>0</v>
      </c>
      <c r="I586" s="32">
        <v>0</v>
      </c>
      <c r="J586" s="32"/>
      <c r="K586" s="29">
        <f>Лист4!E584/1000</f>
        <v>0</v>
      </c>
      <c r="L586" s="33"/>
      <c r="M586" s="33"/>
    </row>
    <row r="587" spans="1:13" s="34" customFormat="1" ht="17.25" customHeight="1" x14ac:dyDescent="0.25">
      <c r="A587" s="23" t="str">
        <f>Лист4!A585</f>
        <v xml:space="preserve">Набережная 1-го Мая ул. д.6 </v>
      </c>
      <c r="B587" s="71" t="str">
        <f>Лист4!C585</f>
        <v>г. Астрахань</v>
      </c>
      <c r="C587" s="41">
        <f t="shared" si="18"/>
        <v>0.56970967741935485</v>
      </c>
      <c r="D587" s="41">
        <f t="shared" si="19"/>
        <v>3.9290322580645159E-2</v>
      </c>
      <c r="E587" s="30">
        <v>0</v>
      </c>
      <c r="F587" s="31">
        <v>3.9290322580645159E-2</v>
      </c>
      <c r="G587" s="32">
        <v>0</v>
      </c>
      <c r="H587" s="32">
        <v>0</v>
      </c>
      <c r="I587" s="32">
        <v>0</v>
      </c>
      <c r="J587" s="32"/>
      <c r="K587" s="29">
        <f>Лист4!E585/1000</f>
        <v>0.60899999999999999</v>
      </c>
      <c r="L587" s="33"/>
      <c r="M587" s="33"/>
    </row>
    <row r="588" spans="1:13" s="34" customFormat="1" ht="17.25" customHeight="1" x14ac:dyDescent="0.25">
      <c r="A588" s="23" t="str">
        <f>Лист4!A586</f>
        <v xml:space="preserve">Набережная 1-го Мая ул. д.61 </v>
      </c>
      <c r="B588" s="71" t="str">
        <f>Лист4!C586</f>
        <v>г. Астрахань</v>
      </c>
      <c r="C588" s="41">
        <f t="shared" si="18"/>
        <v>36.432700000000004</v>
      </c>
      <c r="D588" s="41">
        <f t="shared" si="19"/>
        <v>2.5126000000000004</v>
      </c>
      <c r="E588" s="30">
        <v>0</v>
      </c>
      <c r="F588" s="31">
        <v>2.5126000000000004</v>
      </c>
      <c r="G588" s="32">
        <v>0</v>
      </c>
      <c r="H588" s="32">
        <v>0</v>
      </c>
      <c r="I588" s="32">
        <v>0</v>
      </c>
      <c r="J588" s="32"/>
      <c r="K588" s="29">
        <f>Лист4!E586/1000</f>
        <v>38.945300000000003</v>
      </c>
      <c r="L588" s="33"/>
      <c r="M588" s="33"/>
    </row>
    <row r="589" spans="1:13" s="34" customFormat="1" ht="17.25" customHeight="1" x14ac:dyDescent="0.25">
      <c r="A589" s="23" t="str">
        <f>Лист4!A587</f>
        <v xml:space="preserve">Набережная 1-го Мая ул. д.65 </v>
      </c>
      <c r="B589" s="71" t="str">
        <f>Лист4!C587</f>
        <v>г. Астрахань</v>
      </c>
      <c r="C589" s="41">
        <f t="shared" si="18"/>
        <v>40.455561290322578</v>
      </c>
      <c r="D589" s="41">
        <f t="shared" si="19"/>
        <v>2.7900387096774191</v>
      </c>
      <c r="E589" s="30">
        <v>0</v>
      </c>
      <c r="F589" s="31">
        <v>2.7900387096774191</v>
      </c>
      <c r="G589" s="32">
        <v>0</v>
      </c>
      <c r="H589" s="32">
        <v>0</v>
      </c>
      <c r="I589" s="32">
        <v>0</v>
      </c>
      <c r="J589" s="32"/>
      <c r="K589" s="29">
        <f>Лист4!E587/1000</f>
        <v>43.245599999999996</v>
      </c>
      <c r="L589" s="33"/>
      <c r="M589" s="33"/>
    </row>
    <row r="590" spans="1:13" s="34" customFormat="1" ht="17.25" customHeight="1" x14ac:dyDescent="0.25">
      <c r="A590" s="23" t="str">
        <f>Лист4!A588</f>
        <v xml:space="preserve">Набережная 1-го Мая ул. д.67 </v>
      </c>
      <c r="B590" s="71" t="str">
        <f>Лист4!C588</f>
        <v>г. Астрахань</v>
      </c>
      <c r="C590" s="41">
        <f t="shared" si="18"/>
        <v>14.580170967741937</v>
      </c>
      <c r="D590" s="41">
        <f t="shared" si="19"/>
        <v>1.0055290322580646</v>
      </c>
      <c r="E590" s="30">
        <v>0</v>
      </c>
      <c r="F590" s="31">
        <v>1.0055290322580646</v>
      </c>
      <c r="G590" s="32">
        <v>0</v>
      </c>
      <c r="H590" s="32">
        <v>0</v>
      </c>
      <c r="I590" s="32">
        <v>0</v>
      </c>
      <c r="J590" s="32"/>
      <c r="K590" s="29">
        <f>Лист4!E588/1000</f>
        <v>15.585700000000001</v>
      </c>
      <c r="L590" s="33"/>
      <c r="M590" s="33"/>
    </row>
    <row r="591" spans="1:13" s="34" customFormat="1" ht="17.25" customHeight="1" x14ac:dyDescent="0.25">
      <c r="A591" s="23" t="str">
        <f>Лист4!A589</f>
        <v xml:space="preserve">Набережная 1-го Мая ул. д.68 </v>
      </c>
      <c r="B591" s="71" t="str">
        <f>Лист4!C589</f>
        <v>г. Астрахань</v>
      </c>
      <c r="C591" s="41">
        <f t="shared" si="18"/>
        <v>51.567238709677419</v>
      </c>
      <c r="D591" s="41">
        <f t="shared" si="19"/>
        <v>3.5563612903225805</v>
      </c>
      <c r="E591" s="30">
        <v>0</v>
      </c>
      <c r="F591" s="31">
        <v>3.5563612903225805</v>
      </c>
      <c r="G591" s="32">
        <v>0</v>
      </c>
      <c r="H591" s="32">
        <v>0</v>
      </c>
      <c r="I591" s="32">
        <v>0</v>
      </c>
      <c r="J591" s="32"/>
      <c r="K591" s="29">
        <f>Лист4!E589/1000</f>
        <v>55.123599999999996</v>
      </c>
      <c r="L591" s="33"/>
      <c r="M591" s="33"/>
    </row>
    <row r="592" spans="1:13" s="34" customFormat="1" ht="17.25" customHeight="1" x14ac:dyDescent="0.25">
      <c r="A592" s="23" t="str">
        <f>Лист4!A590</f>
        <v xml:space="preserve">Набережная 1-го Мая ул. д.70 </v>
      </c>
      <c r="B592" s="71" t="str">
        <f>Лист4!C590</f>
        <v>г. Астрахань</v>
      </c>
      <c r="C592" s="41">
        <f t="shared" si="18"/>
        <v>0</v>
      </c>
      <c r="D592" s="41">
        <f t="shared" si="19"/>
        <v>0</v>
      </c>
      <c r="E592" s="30">
        <v>0</v>
      </c>
      <c r="F592" s="31">
        <v>0</v>
      </c>
      <c r="G592" s="32">
        <v>0</v>
      </c>
      <c r="H592" s="32">
        <v>0</v>
      </c>
      <c r="I592" s="32">
        <v>0</v>
      </c>
      <c r="J592" s="32"/>
      <c r="K592" s="29">
        <f>Лист4!E590/1000</f>
        <v>0</v>
      </c>
      <c r="L592" s="33"/>
      <c r="M592" s="33"/>
    </row>
    <row r="593" spans="1:13" s="34" customFormat="1" ht="17.25" customHeight="1" x14ac:dyDescent="0.25">
      <c r="A593" s="23" t="str">
        <f>Лист4!A591</f>
        <v xml:space="preserve">Набережная 1-го Мая ул. д.71 </v>
      </c>
      <c r="B593" s="71" t="str">
        <f>Лист4!C591</f>
        <v>г. Астрахань</v>
      </c>
      <c r="C593" s="41">
        <f t="shared" si="18"/>
        <v>85.899440645161292</v>
      </c>
      <c r="D593" s="41">
        <f t="shared" si="19"/>
        <v>5.9240993548387104</v>
      </c>
      <c r="E593" s="30">
        <v>0</v>
      </c>
      <c r="F593" s="31">
        <v>5.9240993548387104</v>
      </c>
      <c r="G593" s="32">
        <v>0</v>
      </c>
      <c r="H593" s="32">
        <v>0</v>
      </c>
      <c r="I593" s="32">
        <v>0</v>
      </c>
      <c r="J593" s="32"/>
      <c r="K593" s="29">
        <f>Лист4!E591/1000</f>
        <v>91.823540000000008</v>
      </c>
      <c r="L593" s="33"/>
      <c r="M593" s="33"/>
    </row>
    <row r="594" spans="1:13" s="34" customFormat="1" ht="17.25" customHeight="1" x14ac:dyDescent="0.25">
      <c r="A594" s="23" t="str">
        <f>Лист4!A592</f>
        <v xml:space="preserve">Набережная 1-го Мая ул. д.72 </v>
      </c>
      <c r="B594" s="71" t="str">
        <f>Лист4!C592</f>
        <v>г. Астрахань</v>
      </c>
      <c r="C594" s="41">
        <f t="shared" si="18"/>
        <v>15.169469677419356</v>
      </c>
      <c r="D594" s="41">
        <f t="shared" si="19"/>
        <v>1.0461703225806451</v>
      </c>
      <c r="E594" s="30">
        <v>0</v>
      </c>
      <c r="F594" s="31">
        <v>1.0461703225806451</v>
      </c>
      <c r="G594" s="32">
        <v>0</v>
      </c>
      <c r="H594" s="32">
        <v>0</v>
      </c>
      <c r="I594" s="32">
        <v>0</v>
      </c>
      <c r="J594" s="32"/>
      <c r="K594" s="29">
        <f>Лист4!E592/1000</f>
        <v>16.21564</v>
      </c>
      <c r="L594" s="33"/>
      <c r="M594" s="33"/>
    </row>
    <row r="595" spans="1:13" s="34" customFormat="1" ht="17.25" customHeight="1" x14ac:dyDescent="0.25">
      <c r="A595" s="23" t="str">
        <f>Лист4!A593</f>
        <v xml:space="preserve">Набережная 1-го Мая ул. д.74 </v>
      </c>
      <c r="B595" s="71" t="str">
        <f>Лист4!C593</f>
        <v>г. Астрахань</v>
      </c>
      <c r="C595" s="41">
        <f t="shared" si="18"/>
        <v>27.589570967741935</v>
      </c>
      <c r="D595" s="41">
        <f t="shared" si="19"/>
        <v>1.9027290322580646</v>
      </c>
      <c r="E595" s="30">
        <v>0</v>
      </c>
      <c r="F595" s="31">
        <v>1.9027290322580646</v>
      </c>
      <c r="G595" s="32">
        <v>0</v>
      </c>
      <c r="H595" s="32">
        <v>0</v>
      </c>
      <c r="I595" s="32">
        <v>0</v>
      </c>
      <c r="J595" s="32"/>
      <c r="K595" s="29">
        <f>Лист4!E593/1000</f>
        <v>29.4923</v>
      </c>
      <c r="L595" s="33"/>
      <c r="M595" s="33"/>
    </row>
    <row r="596" spans="1:13" s="34" customFormat="1" ht="17.25" customHeight="1" x14ac:dyDescent="0.25">
      <c r="A596" s="23" t="str">
        <f>Лист4!A594</f>
        <v xml:space="preserve">Набережная 1-го Мая ул. д.82 </v>
      </c>
      <c r="B596" s="71" t="str">
        <f>Лист4!C594</f>
        <v>г. Астрахань</v>
      </c>
      <c r="C596" s="41">
        <f t="shared" si="18"/>
        <v>67.711632258064512</v>
      </c>
      <c r="D596" s="41">
        <f t="shared" si="19"/>
        <v>4.6697677419354839</v>
      </c>
      <c r="E596" s="30">
        <v>0</v>
      </c>
      <c r="F596" s="31">
        <v>4.6697677419354839</v>
      </c>
      <c r="G596" s="32">
        <v>0</v>
      </c>
      <c r="H596" s="32">
        <v>0</v>
      </c>
      <c r="I596" s="32">
        <v>0</v>
      </c>
      <c r="J596" s="32"/>
      <c r="K596" s="29">
        <f>Лист4!E594/1000</f>
        <v>72.381399999999999</v>
      </c>
      <c r="L596" s="33"/>
      <c r="M596" s="33"/>
    </row>
    <row r="597" spans="1:13" s="34" customFormat="1" ht="17.25" customHeight="1" x14ac:dyDescent="0.25">
      <c r="A597" s="23" t="str">
        <f>Лист4!A595</f>
        <v xml:space="preserve">Набережная 1-го Мая ул. д.84 </v>
      </c>
      <c r="B597" s="71" t="str">
        <f>Лист4!C595</f>
        <v>г. Астрахань</v>
      </c>
      <c r="C597" s="41">
        <f t="shared" si="18"/>
        <v>100.22035161290323</v>
      </c>
      <c r="D597" s="41">
        <f t="shared" si="19"/>
        <v>6.9117483870967744</v>
      </c>
      <c r="E597" s="30">
        <v>0</v>
      </c>
      <c r="F597" s="31">
        <v>6.9117483870967744</v>
      </c>
      <c r="G597" s="32">
        <v>0</v>
      </c>
      <c r="H597" s="32">
        <v>0</v>
      </c>
      <c r="I597" s="32">
        <v>0</v>
      </c>
      <c r="J597" s="32"/>
      <c r="K597" s="29">
        <f>Лист4!E595/1000</f>
        <v>107.13210000000001</v>
      </c>
      <c r="L597" s="33"/>
      <c r="M597" s="33"/>
    </row>
    <row r="598" spans="1:13" s="34" customFormat="1" ht="17.25" customHeight="1" x14ac:dyDescent="0.25">
      <c r="A598" s="23" t="str">
        <f>Лист4!A596</f>
        <v xml:space="preserve">Набережная 1-го Мая ул. д.88 </v>
      </c>
      <c r="B598" s="71" t="str">
        <f>Лист4!C596</f>
        <v>г. Астрахань</v>
      </c>
      <c r="C598" s="41">
        <f t="shared" si="18"/>
        <v>0</v>
      </c>
      <c r="D598" s="41">
        <f t="shared" si="19"/>
        <v>0</v>
      </c>
      <c r="E598" s="30">
        <v>0</v>
      </c>
      <c r="F598" s="31">
        <v>0</v>
      </c>
      <c r="G598" s="32">
        <v>0</v>
      </c>
      <c r="H598" s="32">
        <v>0</v>
      </c>
      <c r="I598" s="32">
        <v>0</v>
      </c>
      <c r="J598" s="32"/>
      <c r="K598" s="29">
        <f>Лист4!E596/1000</f>
        <v>0</v>
      </c>
      <c r="L598" s="33"/>
      <c r="M598" s="33"/>
    </row>
    <row r="599" spans="1:13" s="34" customFormat="1" ht="17.25" customHeight="1" x14ac:dyDescent="0.25">
      <c r="A599" s="23" t="str">
        <f>Лист4!A597</f>
        <v xml:space="preserve">Набережная 1-го Мая ул. д.88а </v>
      </c>
      <c r="B599" s="71" t="str">
        <f>Лист4!C597</f>
        <v>г. Астрахань</v>
      </c>
      <c r="C599" s="41">
        <f t="shared" si="18"/>
        <v>0</v>
      </c>
      <c r="D599" s="41">
        <f t="shared" si="19"/>
        <v>0</v>
      </c>
      <c r="E599" s="30">
        <v>0</v>
      </c>
      <c r="F599" s="31">
        <v>0</v>
      </c>
      <c r="G599" s="32">
        <v>0</v>
      </c>
      <c r="H599" s="32">
        <v>0</v>
      </c>
      <c r="I599" s="32">
        <v>0</v>
      </c>
      <c r="J599" s="32"/>
      <c r="K599" s="29">
        <f>Лист4!E597/1000</f>
        <v>0</v>
      </c>
      <c r="L599" s="33"/>
      <c r="M599" s="33"/>
    </row>
    <row r="600" spans="1:13" s="34" customFormat="1" ht="17.25" customHeight="1" x14ac:dyDescent="0.25">
      <c r="A600" s="23" t="str">
        <f>Лист4!A598</f>
        <v xml:space="preserve">Набережная 1-го Мая ул. д.9 </v>
      </c>
      <c r="B600" s="71" t="str">
        <f>Лист4!C598</f>
        <v>г. Астрахань</v>
      </c>
      <c r="C600" s="41">
        <f t="shared" si="18"/>
        <v>913.49399419354847</v>
      </c>
      <c r="D600" s="41">
        <f t="shared" si="19"/>
        <v>62.99958580645162</v>
      </c>
      <c r="E600" s="30">
        <v>0</v>
      </c>
      <c r="F600" s="31">
        <v>62.99958580645162</v>
      </c>
      <c r="G600" s="32">
        <v>0</v>
      </c>
      <c r="H600" s="32">
        <v>0</v>
      </c>
      <c r="I600" s="32">
        <v>0</v>
      </c>
      <c r="J600" s="32"/>
      <c r="K600" s="29">
        <f>Лист4!E598/1000</f>
        <v>976.49358000000007</v>
      </c>
      <c r="L600" s="33"/>
      <c r="M600" s="33"/>
    </row>
    <row r="601" spans="1:13" s="34" customFormat="1" ht="17.25" customHeight="1" x14ac:dyDescent="0.25">
      <c r="A601" s="23" t="str">
        <f>Лист4!A599</f>
        <v xml:space="preserve">Набережная 1-го Мая ул. д.90 </v>
      </c>
      <c r="B601" s="71" t="str">
        <f>Лист4!C599</f>
        <v>г. Астрахань</v>
      </c>
      <c r="C601" s="41">
        <f t="shared" si="18"/>
        <v>43.516183870967744</v>
      </c>
      <c r="D601" s="41">
        <f t="shared" si="19"/>
        <v>3.0011161290322579</v>
      </c>
      <c r="E601" s="30">
        <v>0</v>
      </c>
      <c r="F601" s="31">
        <v>3.0011161290322579</v>
      </c>
      <c r="G601" s="32">
        <v>0</v>
      </c>
      <c r="H601" s="32">
        <v>0</v>
      </c>
      <c r="I601" s="32">
        <v>0</v>
      </c>
      <c r="J601" s="32"/>
      <c r="K601" s="29">
        <f>Лист4!E599/1000</f>
        <v>46.517299999999999</v>
      </c>
      <c r="L601" s="33"/>
      <c r="M601" s="33"/>
    </row>
    <row r="602" spans="1:13" s="34" customFormat="1" ht="17.25" customHeight="1" x14ac:dyDescent="0.25">
      <c r="A602" s="23" t="str">
        <f>Лист4!A600</f>
        <v>Набережная 1-го Мая ул. д.91 пом.35</v>
      </c>
      <c r="B602" s="71" t="str">
        <f>Лист4!C600</f>
        <v>г. Астрахань</v>
      </c>
      <c r="C602" s="41">
        <f t="shared" si="18"/>
        <v>434.72805483870968</v>
      </c>
      <c r="D602" s="41">
        <f t="shared" si="19"/>
        <v>29.981245161290321</v>
      </c>
      <c r="E602" s="30">
        <v>0</v>
      </c>
      <c r="F602" s="31">
        <v>29.981245161290321</v>
      </c>
      <c r="G602" s="32">
        <v>0</v>
      </c>
      <c r="H602" s="32">
        <v>0</v>
      </c>
      <c r="I602" s="32">
        <v>0</v>
      </c>
      <c r="J602" s="32"/>
      <c r="K602" s="29">
        <f>Лист4!E600/1000</f>
        <v>464.70929999999998</v>
      </c>
      <c r="L602" s="33"/>
      <c r="M602" s="33"/>
    </row>
    <row r="603" spans="1:13" s="34" customFormat="1" ht="17.25" customHeight="1" x14ac:dyDescent="0.25">
      <c r="A603" s="23" t="str">
        <f>Лист4!A601</f>
        <v xml:space="preserve">Набережная 1-го Мая ул. д.92 </v>
      </c>
      <c r="B603" s="71" t="str">
        <f>Лист4!C601</f>
        <v>г. Астрахань</v>
      </c>
      <c r="C603" s="41">
        <f t="shared" si="18"/>
        <v>29.473729032258067</v>
      </c>
      <c r="D603" s="41">
        <f t="shared" si="19"/>
        <v>2.0326709677419355</v>
      </c>
      <c r="E603" s="30">
        <v>0</v>
      </c>
      <c r="F603" s="31">
        <v>2.0326709677419355</v>
      </c>
      <c r="G603" s="32">
        <v>0</v>
      </c>
      <c r="H603" s="32">
        <v>0</v>
      </c>
      <c r="I603" s="32">
        <v>0</v>
      </c>
      <c r="J603" s="32"/>
      <c r="K603" s="29">
        <f>Лист4!E601/1000</f>
        <v>31.506400000000003</v>
      </c>
      <c r="L603" s="33"/>
      <c r="M603" s="33"/>
    </row>
    <row r="604" spans="1:13" s="34" customFormat="1" ht="17.25" customHeight="1" x14ac:dyDescent="0.25">
      <c r="A604" s="23" t="str">
        <f>Лист4!A602</f>
        <v xml:space="preserve">Набережная 1-го Мая ул. д.93 </v>
      </c>
      <c r="B604" s="71" t="str">
        <f>Лист4!C602</f>
        <v>г. Астрахань</v>
      </c>
      <c r="C604" s="41">
        <f t="shared" si="18"/>
        <v>27.704261290322584</v>
      </c>
      <c r="D604" s="41">
        <f t="shared" si="19"/>
        <v>1.9106387096774196</v>
      </c>
      <c r="E604" s="30">
        <v>0</v>
      </c>
      <c r="F604" s="31">
        <v>1.9106387096774196</v>
      </c>
      <c r="G604" s="32">
        <v>0</v>
      </c>
      <c r="H604" s="32">
        <v>0</v>
      </c>
      <c r="I604" s="32">
        <v>0</v>
      </c>
      <c r="J604" s="32"/>
      <c r="K604" s="29">
        <f>Лист4!E602/1000</f>
        <v>29.614900000000002</v>
      </c>
      <c r="L604" s="33"/>
      <c r="M604" s="33"/>
    </row>
    <row r="605" spans="1:13" s="34" customFormat="1" ht="17.25" customHeight="1" x14ac:dyDescent="0.25">
      <c r="A605" s="23" t="str">
        <f>Лист4!A603</f>
        <v xml:space="preserve">Набережная 1-го Мая ул. д.94 </v>
      </c>
      <c r="B605" s="71" t="str">
        <f>Лист4!C603</f>
        <v>г. Астрахань</v>
      </c>
      <c r="C605" s="41">
        <f t="shared" si="18"/>
        <v>31.503729032258065</v>
      </c>
      <c r="D605" s="41">
        <f t="shared" si="19"/>
        <v>2.1726709677419356</v>
      </c>
      <c r="E605" s="30">
        <v>0</v>
      </c>
      <c r="F605" s="31">
        <v>2.1726709677419356</v>
      </c>
      <c r="G605" s="32">
        <v>0</v>
      </c>
      <c r="H605" s="32">
        <v>0</v>
      </c>
      <c r="I605" s="32">
        <v>0</v>
      </c>
      <c r="J605" s="32"/>
      <c r="K605" s="29">
        <f>Лист4!E603/1000</f>
        <v>33.676400000000001</v>
      </c>
      <c r="L605" s="33"/>
      <c r="M605" s="33"/>
    </row>
    <row r="606" spans="1:13" s="34" customFormat="1" ht="17.25" customHeight="1" x14ac:dyDescent="0.25">
      <c r="A606" s="23" t="str">
        <f>Лист4!A604</f>
        <v xml:space="preserve">Набережная 1-го Мая ул. д.97 </v>
      </c>
      <c r="B606" s="71" t="str">
        <f>Лист4!C604</f>
        <v>г. Астрахань</v>
      </c>
      <c r="C606" s="41">
        <f t="shared" si="18"/>
        <v>83.220261612903215</v>
      </c>
      <c r="D606" s="41">
        <f t="shared" si="19"/>
        <v>5.7393283870967737</v>
      </c>
      <c r="E606" s="30">
        <v>0</v>
      </c>
      <c r="F606" s="31">
        <v>5.7393283870967737</v>
      </c>
      <c r="G606" s="32">
        <v>0</v>
      </c>
      <c r="H606" s="32">
        <v>0</v>
      </c>
      <c r="I606" s="32">
        <v>0</v>
      </c>
      <c r="J606" s="32"/>
      <c r="K606" s="29">
        <f>Лист4!E604/1000</f>
        <v>88.959589999999992</v>
      </c>
      <c r="L606" s="33"/>
      <c r="M606" s="33"/>
    </row>
    <row r="607" spans="1:13" s="34" customFormat="1" ht="17.25" customHeight="1" x14ac:dyDescent="0.25">
      <c r="A607" s="23" t="str">
        <f>Лист4!A605</f>
        <v xml:space="preserve">Набережная 1-го Мая ул. д.98 </v>
      </c>
      <c r="B607" s="71" t="str">
        <f>Лист4!C605</f>
        <v>г. Астрахань</v>
      </c>
      <c r="C607" s="41">
        <f t="shared" si="18"/>
        <v>13.8591</v>
      </c>
      <c r="D607" s="41">
        <f t="shared" si="19"/>
        <v>0.95579999999999998</v>
      </c>
      <c r="E607" s="30">
        <v>0</v>
      </c>
      <c r="F607" s="31">
        <v>0.95579999999999998</v>
      </c>
      <c r="G607" s="32">
        <v>0</v>
      </c>
      <c r="H607" s="32">
        <v>0</v>
      </c>
      <c r="I607" s="32">
        <v>0</v>
      </c>
      <c r="J607" s="32"/>
      <c r="K607" s="29">
        <f>Лист4!E605/1000</f>
        <v>14.8149</v>
      </c>
      <c r="L607" s="33"/>
      <c r="M607" s="33"/>
    </row>
    <row r="608" spans="1:13" s="34" customFormat="1" ht="17.25" customHeight="1" x14ac:dyDescent="0.25">
      <c r="A608" s="23" t="str">
        <f>Лист4!A606</f>
        <v xml:space="preserve">Набережная Приволжского затона ул. д.11 </v>
      </c>
      <c r="B608" s="71" t="str">
        <f>Лист4!C606</f>
        <v>г. Астрахань</v>
      </c>
      <c r="C608" s="41">
        <f t="shared" si="18"/>
        <v>80.732127096774192</v>
      </c>
      <c r="D608" s="41">
        <f t="shared" si="19"/>
        <v>5.5677329032258065</v>
      </c>
      <c r="E608" s="30">
        <v>0</v>
      </c>
      <c r="F608" s="31">
        <v>5.5677329032258065</v>
      </c>
      <c r="G608" s="32">
        <v>0</v>
      </c>
      <c r="H608" s="32">
        <v>0</v>
      </c>
      <c r="I608" s="32">
        <v>0</v>
      </c>
      <c r="J608" s="32"/>
      <c r="K608" s="29">
        <f>Лист4!E606/1000</f>
        <v>86.299859999999995</v>
      </c>
      <c r="L608" s="33"/>
      <c r="M608" s="33"/>
    </row>
    <row r="609" spans="1:13" s="34" customFormat="1" ht="17.25" customHeight="1" x14ac:dyDescent="0.25">
      <c r="A609" s="23" t="str">
        <f>Лист4!A607</f>
        <v xml:space="preserve">Набережная Приволжского затона ул. д.14 - корп. 2 </v>
      </c>
      <c r="B609" s="71" t="str">
        <f>Лист4!C607</f>
        <v>г. Астрахань</v>
      </c>
      <c r="C609" s="41">
        <f t="shared" si="18"/>
        <v>1046.0315529032259</v>
      </c>
      <c r="D609" s="41">
        <f t="shared" si="19"/>
        <v>72.140107096774202</v>
      </c>
      <c r="E609" s="30">
        <v>0</v>
      </c>
      <c r="F609" s="31">
        <v>72.140107096774202</v>
      </c>
      <c r="G609" s="32">
        <v>0</v>
      </c>
      <c r="H609" s="32">
        <v>0</v>
      </c>
      <c r="I609" s="32">
        <v>0</v>
      </c>
      <c r="J609" s="32"/>
      <c r="K609" s="29">
        <f>Лист4!E607/1000</f>
        <v>1118.1716600000002</v>
      </c>
      <c r="L609" s="33"/>
      <c r="M609" s="33"/>
    </row>
    <row r="610" spans="1:13" s="34" customFormat="1" ht="17.25" customHeight="1" x14ac:dyDescent="0.25">
      <c r="A610" s="23" t="str">
        <f>Лист4!A608</f>
        <v xml:space="preserve">Набережная Приволжского затона ул. д.16 - корп. 1 </v>
      </c>
      <c r="B610" s="71" t="str">
        <f>Лист4!C608</f>
        <v>г. Астрахань</v>
      </c>
      <c r="C610" s="41">
        <f t="shared" si="18"/>
        <v>622.08274193548414</v>
      </c>
      <c r="D610" s="41">
        <f t="shared" si="19"/>
        <v>42.902258064516147</v>
      </c>
      <c r="E610" s="30">
        <v>0</v>
      </c>
      <c r="F610" s="31">
        <v>42.902258064516147</v>
      </c>
      <c r="G610" s="32">
        <v>0</v>
      </c>
      <c r="H610" s="32">
        <v>0</v>
      </c>
      <c r="I610" s="32">
        <v>0</v>
      </c>
      <c r="J610" s="32"/>
      <c r="K610" s="29">
        <f>Лист4!E608/1000</f>
        <v>664.98500000000024</v>
      </c>
      <c r="L610" s="33"/>
      <c r="M610" s="33"/>
    </row>
    <row r="611" spans="1:13" s="34" customFormat="1" ht="17.25" customHeight="1" x14ac:dyDescent="0.25">
      <c r="A611" s="23" t="str">
        <f>Лист4!A609</f>
        <v xml:space="preserve">Набережная Приволжского затона ул. д.16 - корп. 2 </v>
      </c>
      <c r="B611" s="71" t="str">
        <f>Лист4!C609</f>
        <v>г. Астрахань</v>
      </c>
      <c r="C611" s="41">
        <f t="shared" si="18"/>
        <v>902.42199064516092</v>
      </c>
      <c r="D611" s="41">
        <f t="shared" si="19"/>
        <v>62.235999354838683</v>
      </c>
      <c r="E611" s="30">
        <v>0</v>
      </c>
      <c r="F611" s="31">
        <v>62.235999354838683</v>
      </c>
      <c r="G611" s="32">
        <v>0</v>
      </c>
      <c r="H611" s="32">
        <v>0</v>
      </c>
      <c r="I611" s="32">
        <v>0</v>
      </c>
      <c r="J611" s="32"/>
      <c r="K611" s="29">
        <f>Лист4!E609/1000</f>
        <v>964.65798999999959</v>
      </c>
      <c r="L611" s="33"/>
      <c r="M611" s="33"/>
    </row>
    <row r="612" spans="1:13" s="34" customFormat="1" ht="18.75" customHeight="1" x14ac:dyDescent="0.25">
      <c r="A612" s="23" t="str">
        <f>Лист4!A610</f>
        <v xml:space="preserve">Набережная Приволжского затона ул. д.18 </v>
      </c>
      <c r="B612" s="71" t="str">
        <f>Лист4!C610</f>
        <v>г. Астрахань</v>
      </c>
      <c r="C612" s="41">
        <f t="shared" si="18"/>
        <v>108.29173451612904</v>
      </c>
      <c r="D612" s="41">
        <f t="shared" si="19"/>
        <v>7.4683954838709683</v>
      </c>
      <c r="E612" s="30">
        <v>0</v>
      </c>
      <c r="F612" s="31">
        <v>7.4683954838709683</v>
      </c>
      <c r="G612" s="32">
        <v>0</v>
      </c>
      <c r="H612" s="32">
        <v>0</v>
      </c>
      <c r="I612" s="32">
        <v>0</v>
      </c>
      <c r="J612" s="32"/>
      <c r="K612" s="29">
        <f>Лист4!E610/1000</f>
        <v>115.76013</v>
      </c>
      <c r="L612" s="33"/>
      <c r="M612" s="33"/>
    </row>
    <row r="613" spans="1:13" s="34" customFormat="1" ht="18.75" customHeight="1" x14ac:dyDescent="0.25">
      <c r="A613" s="23" t="str">
        <f>Лист4!A611</f>
        <v xml:space="preserve">Набережная Приволжского затона ул. д.18И </v>
      </c>
      <c r="B613" s="71" t="str">
        <f>Лист4!C611</f>
        <v>г. Астрахань</v>
      </c>
      <c r="C613" s="41">
        <f t="shared" si="18"/>
        <v>133.32609677419353</v>
      </c>
      <c r="D613" s="41">
        <f t="shared" si="19"/>
        <v>9.1949032258064509</v>
      </c>
      <c r="E613" s="30">
        <v>0</v>
      </c>
      <c r="F613" s="31">
        <v>9.1949032258064509</v>
      </c>
      <c r="G613" s="32">
        <v>0</v>
      </c>
      <c r="H613" s="32">
        <v>0</v>
      </c>
      <c r="I613" s="32">
        <v>0</v>
      </c>
      <c r="J613" s="32"/>
      <c r="K613" s="29">
        <f>Лист4!E611/1000</f>
        <v>142.52099999999999</v>
      </c>
      <c r="L613" s="33"/>
      <c r="M613" s="33"/>
    </row>
    <row r="614" spans="1:13" s="34" customFormat="1" ht="18.75" customHeight="1" x14ac:dyDescent="0.25">
      <c r="A614" s="23" t="str">
        <f>Лист4!A612</f>
        <v xml:space="preserve">Набережная Приволжского затона ул. д.18К </v>
      </c>
      <c r="B614" s="71" t="str">
        <f>Лист4!C612</f>
        <v>г. Астрахань</v>
      </c>
      <c r="C614" s="41">
        <f t="shared" si="18"/>
        <v>108.7614129032258</v>
      </c>
      <c r="D614" s="41">
        <f t="shared" si="19"/>
        <v>7.500787096774193</v>
      </c>
      <c r="E614" s="30">
        <v>0</v>
      </c>
      <c r="F614" s="31">
        <v>7.500787096774193</v>
      </c>
      <c r="G614" s="32">
        <v>0</v>
      </c>
      <c r="H614" s="32">
        <v>0</v>
      </c>
      <c r="I614" s="32">
        <v>0</v>
      </c>
      <c r="J614" s="32"/>
      <c r="K614" s="29">
        <f>Лист4!E612/1000</f>
        <v>116.26219999999999</v>
      </c>
      <c r="L614" s="33"/>
      <c r="M614" s="33"/>
    </row>
    <row r="615" spans="1:13" s="34" customFormat="1" ht="18.75" customHeight="1" x14ac:dyDescent="0.25">
      <c r="A615" s="23" t="str">
        <f>Лист4!A613</f>
        <v xml:space="preserve">Набережная Приволжского затона ул. д.18Л </v>
      </c>
      <c r="B615" s="71" t="str">
        <f>Лист4!C613</f>
        <v>г. Астрахань</v>
      </c>
      <c r="C615" s="41">
        <f t="shared" si="18"/>
        <v>97.708203225806457</v>
      </c>
      <c r="D615" s="41">
        <f t="shared" si="19"/>
        <v>6.7384967741935489</v>
      </c>
      <c r="E615" s="30">
        <v>0</v>
      </c>
      <c r="F615" s="31">
        <v>6.7384967741935489</v>
      </c>
      <c r="G615" s="32">
        <v>0</v>
      </c>
      <c r="H615" s="32">
        <v>0</v>
      </c>
      <c r="I615" s="32">
        <v>0</v>
      </c>
      <c r="J615" s="32"/>
      <c r="K615" s="29">
        <f>Лист4!E613/1000</f>
        <v>104.44670000000001</v>
      </c>
      <c r="L615" s="33"/>
      <c r="M615" s="33"/>
    </row>
    <row r="616" spans="1:13" s="34" customFormat="1" ht="18.75" customHeight="1" x14ac:dyDescent="0.25">
      <c r="A616" s="23" t="str">
        <f>Лист4!A614</f>
        <v xml:space="preserve">Набережная Приволжского затона ул. д.34 </v>
      </c>
      <c r="B616" s="71" t="str">
        <f>Лист4!C614</f>
        <v>г. Астрахань</v>
      </c>
      <c r="C616" s="41">
        <f t="shared" si="18"/>
        <v>740.30165354838743</v>
      </c>
      <c r="D616" s="41">
        <f t="shared" si="19"/>
        <v>51.055286451612929</v>
      </c>
      <c r="E616" s="30">
        <v>0</v>
      </c>
      <c r="F616" s="31">
        <v>51.055286451612929</v>
      </c>
      <c r="G616" s="32">
        <v>0</v>
      </c>
      <c r="H616" s="32">
        <v>0</v>
      </c>
      <c r="I616" s="32">
        <v>0</v>
      </c>
      <c r="J616" s="32"/>
      <c r="K616" s="29">
        <f>Лист4!E614/1000</f>
        <v>791.35694000000035</v>
      </c>
      <c r="L616" s="33"/>
      <c r="M616" s="33"/>
    </row>
    <row r="617" spans="1:13" s="34" customFormat="1" ht="18.75" customHeight="1" x14ac:dyDescent="0.25">
      <c r="A617" s="23" t="str">
        <f>Лист4!A615</f>
        <v xml:space="preserve">Набережная Приволжского затона ул. д.36 </v>
      </c>
      <c r="B617" s="71" t="str">
        <f>Лист4!C615</f>
        <v>г. Астрахань</v>
      </c>
      <c r="C617" s="41">
        <f t="shared" si="18"/>
        <v>715.09833354838679</v>
      </c>
      <c r="D617" s="41">
        <f t="shared" si="19"/>
        <v>49.317126451612886</v>
      </c>
      <c r="E617" s="30">
        <v>0</v>
      </c>
      <c r="F617" s="31">
        <v>49.317126451612886</v>
      </c>
      <c r="G617" s="32">
        <v>0</v>
      </c>
      <c r="H617" s="32">
        <v>0</v>
      </c>
      <c r="I617" s="32">
        <v>0</v>
      </c>
      <c r="J617" s="32"/>
      <c r="K617" s="29">
        <f>Лист4!E615/1000</f>
        <v>764.41545999999971</v>
      </c>
      <c r="L617" s="33"/>
      <c r="M617" s="33"/>
    </row>
    <row r="618" spans="1:13" s="34" customFormat="1" ht="25.5" customHeight="1" x14ac:dyDescent="0.25">
      <c r="A618" s="23" t="str">
        <f>Лист4!A616</f>
        <v xml:space="preserve">Наташи Качуевской ул. д.1 </v>
      </c>
      <c r="B618" s="71" t="str">
        <f>Лист4!C616</f>
        <v>г. Астрахань</v>
      </c>
      <c r="C618" s="41">
        <f t="shared" si="18"/>
        <v>26.748477419354838</v>
      </c>
      <c r="D618" s="41">
        <f t="shared" si="19"/>
        <v>1.8447225806451613</v>
      </c>
      <c r="E618" s="30">
        <v>0</v>
      </c>
      <c r="F618" s="31">
        <v>1.8447225806451613</v>
      </c>
      <c r="G618" s="32">
        <v>0</v>
      </c>
      <c r="H618" s="32">
        <v>0</v>
      </c>
      <c r="I618" s="32">
        <v>0</v>
      </c>
      <c r="J618" s="32"/>
      <c r="K618" s="29">
        <f>Лист4!E616/1000</f>
        <v>28.5932</v>
      </c>
      <c r="L618" s="33"/>
      <c r="M618" s="33"/>
    </row>
    <row r="619" spans="1:13" s="34" customFormat="1" ht="18.75" customHeight="1" x14ac:dyDescent="0.25">
      <c r="A619" s="23" t="str">
        <f>Лист4!A617</f>
        <v xml:space="preserve">Наташи Качуевской ул. д.12 </v>
      </c>
      <c r="B619" s="71" t="str">
        <f>Лист4!C617</f>
        <v>г. Астрахань</v>
      </c>
      <c r="C619" s="41">
        <f t="shared" si="18"/>
        <v>72.938274193548395</v>
      </c>
      <c r="D619" s="41">
        <f t="shared" si="19"/>
        <v>5.0302258064516137</v>
      </c>
      <c r="E619" s="30">
        <v>0</v>
      </c>
      <c r="F619" s="31">
        <v>5.0302258064516137</v>
      </c>
      <c r="G619" s="32">
        <v>0</v>
      </c>
      <c r="H619" s="32">
        <v>0</v>
      </c>
      <c r="I619" s="32">
        <v>0</v>
      </c>
      <c r="J619" s="32"/>
      <c r="K619" s="29">
        <f>Лист4!E617/1000</f>
        <v>77.968500000000006</v>
      </c>
      <c r="L619" s="33"/>
      <c r="M619" s="33"/>
    </row>
    <row r="620" spans="1:13" s="34" customFormat="1" ht="18.75" customHeight="1" x14ac:dyDescent="0.25">
      <c r="A620" s="23" t="str">
        <f>Лист4!A618</f>
        <v xml:space="preserve">Наташи Качуевской ул. д.15 </v>
      </c>
      <c r="B620" s="71" t="str">
        <f>Лист4!C618</f>
        <v>г. Астрахань</v>
      </c>
      <c r="C620" s="41">
        <f t="shared" si="18"/>
        <v>6.1401419354838707</v>
      </c>
      <c r="D620" s="41">
        <f t="shared" si="19"/>
        <v>0.42345806451612905</v>
      </c>
      <c r="E620" s="30">
        <v>0</v>
      </c>
      <c r="F620" s="31">
        <v>0.42345806451612905</v>
      </c>
      <c r="G620" s="32">
        <v>0</v>
      </c>
      <c r="H620" s="32">
        <v>0</v>
      </c>
      <c r="I620" s="32">
        <v>0</v>
      </c>
      <c r="J620" s="32"/>
      <c r="K620" s="29">
        <f>Лист4!E618/1000</f>
        <v>6.5636000000000001</v>
      </c>
      <c r="L620" s="33"/>
      <c r="M620" s="33"/>
    </row>
    <row r="621" spans="1:13" s="34" customFormat="1" ht="18.75" customHeight="1" x14ac:dyDescent="0.25">
      <c r="A621" s="23" t="str">
        <f>Лист4!A619</f>
        <v xml:space="preserve">Наташи Качуевской ул. д.17 </v>
      </c>
      <c r="B621" s="71" t="str">
        <f>Лист4!C619</f>
        <v>г. Астрахань</v>
      </c>
      <c r="C621" s="41">
        <f t="shared" si="18"/>
        <v>60.212700000000005</v>
      </c>
      <c r="D621" s="41">
        <f t="shared" si="19"/>
        <v>4.1526000000000005</v>
      </c>
      <c r="E621" s="30">
        <v>0</v>
      </c>
      <c r="F621" s="31">
        <v>4.1526000000000005</v>
      </c>
      <c r="G621" s="32">
        <v>0</v>
      </c>
      <c r="H621" s="32">
        <v>0</v>
      </c>
      <c r="I621" s="32">
        <v>0</v>
      </c>
      <c r="J621" s="32"/>
      <c r="K621" s="29">
        <f>Лист4!E619/1000</f>
        <v>64.365300000000005</v>
      </c>
      <c r="L621" s="33"/>
      <c r="M621" s="33"/>
    </row>
    <row r="622" spans="1:13" s="34" customFormat="1" ht="17.25" customHeight="1" x14ac:dyDescent="0.25">
      <c r="A622" s="23" t="str">
        <f>Лист4!A620</f>
        <v xml:space="preserve">Наташи Качуевской ул. д.18 </v>
      </c>
      <c r="B622" s="71" t="str">
        <f>Лист4!C620</f>
        <v>г. Астрахань</v>
      </c>
      <c r="C622" s="41">
        <f t="shared" si="18"/>
        <v>0.23836129032258063</v>
      </c>
      <c r="D622" s="41">
        <f t="shared" si="19"/>
        <v>1.6438709677419353E-2</v>
      </c>
      <c r="E622" s="30">
        <v>0</v>
      </c>
      <c r="F622" s="31">
        <v>1.6438709677419353E-2</v>
      </c>
      <c r="G622" s="32">
        <v>0</v>
      </c>
      <c r="H622" s="32">
        <v>0</v>
      </c>
      <c r="I622" s="32">
        <v>0</v>
      </c>
      <c r="J622" s="32"/>
      <c r="K622" s="29">
        <f>Лист4!E620/1000</f>
        <v>0.25479999999999997</v>
      </c>
      <c r="L622" s="33"/>
      <c r="M622" s="33"/>
    </row>
    <row r="623" spans="1:13" s="34" customFormat="1" ht="17.25" customHeight="1" x14ac:dyDescent="0.25">
      <c r="A623" s="23" t="str">
        <f>Лист4!A621</f>
        <v xml:space="preserve">Наташи Качуевской ул. д.19 </v>
      </c>
      <c r="B623" s="71" t="str">
        <f>Лист4!C621</f>
        <v>г. Астрахань</v>
      </c>
      <c r="C623" s="41">
        <f t="shared" si="18"/>
        <v>22.264534838709679</v>
      </c>
      <c r="D623" s="41">
        <f t="shared" si="19"/>
        <v>1.5354851612903226</v>
      </c>
      <c r="E623" s="30">
        <v>0</v>
      </c>
      <c r="F623" s="31">
        <v>1.5354851612903226</v>
      </c>
      <c r="G623" s="32">
        <v>0</v>
      </c>
      <c r="H623" s="32">
        <v>0</v>
      </c>
      <c r="I623" s="32">
        <v>0</v>
      </c>
      <c r="J623" s="32"/>
      <c r="K623" s="29">
        <f>Лист4!E621/1000</f>
        <v>23.80002</v>
      </c>
      <c r="L623" s="33"/>
      <c r="M623" s="33"/>
    </row>
    <row r="624" spans="1:13" s="34" customFormat="1" ht="17.25" customHeight="1" x14ac:dyDescent="0.25">
      <c r="A624" s="23" t="str">
        <f>Лист4!A622</f>
        <v xml:space="preserve">Наташи Качуевской ул. д.2 </v>
      </c>
      <c r="B624" s="71" t="str">
        <f>Лист4!C622</f>
        <v>г. Астрахань</v>
      </c>
      <c r="C624" s="41">
        <f t="shared" si="18"/>
        <v>0</v>
      </c>
      <c r="D624" s="41">
        <f t="shared" si="19"/>
        <v>0</v>
      </c>
      <c r="E624" s="30">
        <v>0</v>
      </c>
      <c r="F624" s="31">
        <v>0</v>
      </c>
      <c r="G624" s="32">
        <v>0</v>
      </c>
      <c r="H624" s="32">
        <v>0</v>
      </c>
      <c r="I624" s="32">
        <v>0</v>
      </c>
      <c r="J624" s="32"/>
      <c r="K624" s="29">
        <f>Лист4!E622/1000</f>
        <v>0</v>
      </c>
      <c r="L624" s="33"/>
      <c r="M624" s="33"/>
    </row>
    <row r="625" spans="1:13" s="34" customFormat="1" ht="17.25" customHeight="1" x14ac:dyDescent="0.25">
      <c r="A625" s="23" t="str">
        <f>Лист4!A623</f>
        <v xml:space="preserve">Наташи Качуевской ул. д.3 </v>
      </c>
      <c r="B625" s="71" t="str">
        <f>Лист4!C623</f>
        <v>г. Астрахань</v>
      </c>
      <c r="C625" s="41">
        <f t="shared" si="18"/>
        <v>21.997903225806454</v>
      </c>
      <c r="D625" s="41">
        <f t="shared" si="19"/>
        <v>1.5170967741935484</v>
      </c>
      <c r="E625" s="30">
        <v>0</v>
      </c>
      <c r="F625" s="31">
        <v>1.5170967741935484</v>
      </c>
      <c r="G625" s="32">
        <v>0</v>
      </c>
      <c r="H625" s="32">
        <v>0</v>
      </c>
      <c r="I625" s="32">
        <v>0</v>
      </c>
      <c r="J625" s="32"/>
      <c r="K625" s="29">
        <f>Лист4!E623/1000</f>
        <v>23.515000000000001</v>
      </c>
      <c r="L625" s="33"/>
      <c r="M625" s="33"/>
    </row>
    <row r="626" spans="1:13" s="34" customFormat="1" ht="17.25" customHeight="1" x14ac:dyDescent="0.25">
      <c r="A626" s="23" t="str">
        <f>Лист4!A624</f>
        <v xml:space="preserve">Наташи Качуевской ул. д.5 </v>
      </c>
      <c r="B626" s="71" t="str">
        <f>Лист4!C624</f>
        <v>г. Астрахань</v>
      </c>
      <c r="C626" s="41">
        <f t="shared" si="18"/>
        <v>0.4654967741935484</v>
      </c>
      <c r="D626" s="41">
        <f t="shared" si="19"/>
        <v>3.2103225806451613E-2</v>
      </c>
      <c r="E626" s="30">
        <v>0</v>
      </c>
      <c r="F626" s="31">
        <v>3.2103225806451613E-2</v>
      </c>
      <c r="G626" s="32">
        <v>0</v>
      </c>
      <c r="H626" s="32">
        <v>0</v>
      </c>
      <c r="I626" s="32">
        <v>0</v>
      </c>
      <c r="J626" s="32"/>
      <c r="K626" s="29">
        <f>Лист4!E624/1000</f>
        <v>0.49760000000000004</v>
      </c>
      <c r="L626" s="33"/>
      <c r="M626" s="33"/>
    </row>
    <row r="627" spans="1:13" s="34" customFormat="1" ht="17.25" customHeight="1" x14ac:dyDescent="0.25">
      <c r="A627" s="23" t="str">
        <f>Лист4!A625</f>
        <v xml:space="preserve">Наташи Качуевской ул. д.6 </v>
      </c>
      <c r="B627" s="71" t="str">
        <f>Лист4!C625</f>
        <v>г. Астрахань</v>
      </c>
      <c r="C627" s="41">
        <f t="shared" si="18"/>
        <v>48.322793548387097</v>
      </c>
      <c r="D627" s="41">
        <f t="shared" si="19"/>
        <v>3.3326064516129033</v>
      </c>
      <c r="E627" s="30">
        <v>0</v>
      </c>
      <c r="F627" s="31">
        <v>3.3326064516129033</v>
      </c>
      <c r="G627" s="32">
        <v>0</v>
      </c>
      <c r="H627" s="32">
        <v>0</v>
      </c>
      <c r="I627" s="32">
        <v>0</v>
      </c>
      <c r="J627" s="32"/>
      <c r="K627" s="29">
        <f>Лист4!E625/1000</f>
        <v>51.6554</v>
      </c>
      <c r="L627" s="33"/>
      <c r="M627" s="33"/>
    </row>
    <row r="628" spans="1:13" s="34" customFormat="1" ht="17.25" customHeight="1" x14ac:dyDescent="0.25">
      <c r="A628" s="23" t="str">
        <f>Лист4!A626</f>
        <v xml:space="preserve">Началовское Шоссе ул. д.5 </v>
      </c>
      <c r="B628" s="71" t="str">
        <f>Лист4!C626</f>
        <v>г. Астрахань</v>
      </c>
      <c r="C628" s="41">
        <f t="shared" si="18"/>
        <v>626.59115677419368</v>
      </c>
      <c r="D628" s="41">
        <f t="shared" si="19"/>
        <v>43.213183225806461</v>
      </c>
      <c r="E628" s="30">
        <v>0</v>
      </c>
      <c r="F628" s="31">
        <v>43.213183225806461</v>
      </c>
      <c r="G628" s="32">
        <v>0</v>
      </c>
      <c r="H628" s="32">
        <v>0</v>
      </c>
      <c r="I628" s="32">
        <v>0</v>
      </c>
      <c r="J628" s="32"/>
      <c r="K628" s="29">
        <f>Лист4!E626/1000</f>
        <v>669.80434000000014</v>
      </c>
      <c r="L628" s="33"/>
      <c r="M628" s="33"/>
    </row>
    <row r="629" spans="1:13" s="34" customFormat="1" ht="17.25" customHeight="1" x14ac:dyDescent="0.25">
      <c r="A629" s="23" t="str">
        <f>Лист4!A627</f>
        <v xml:space="preserve">Началовское Шоссе ул. д.5 - корп. 1 </v>
      </c>
      <c r="B629" s="71" t="str">
        <f>Лист4!C627</f>
        <v>г. Астрахань</v>
      </c>
      <c r="C629" s="41">
        <f t="shared" si="18"/>
        <v>418.95272838709667</v>
      </c>
      <c r="D629" s="41">
        <f t="shared" si="19"/>
        <v>28.893291612903219</v>
      </c>
      <c r="E629" s="30">
        <v>0</v>
      </c>
      <c r="F629" s="31">
        <v>28.893291612903219</v>
      </c>
      <c r="G629" s="32">
        <v>0</v>
      </c>
      <c r="H629" s="32">
        <v>0</v>
      </c>
      <c r="I629" s="32">
        <v>0</v>
      </c>
      <c r="J629" s="32"/>
      <c r="K629" s="29">
        <f>Лист4!E627/1000</f>
        <v>447.8460199999999</v>
      </c>
      <c r="L629" s="33"/>
      <c r="M629" s="33"/>
    </row>
    <row r="630" spans="1:13" s="34" customFormat="1" ht="17.25" customHeight="1" x14ac:dyDescent="0.25">
      <c r="A630" s="23" t="str">
        <f>Лист4!A628</f>
        <v xml:space="preserve">Нечаева ул. д.13 </v>
      </c>
      <c r="B630" s="71" t="str">
        <f>Лист4!C628</f>
        <v>г. Астрахань</v>
      </c>
      <c r="C630" s="41">
        <f t="shared" si="18"/>
        <v>0.31319999999999998</v>
      </c>
      <c r="D630" s="41">
        <f t="shared" si="19"/>
        <v>2.1599999999999998E-2</v>
      </c>
      <c r="E630" s="30">
        <v>0</v>
      </c>
      <c r="F630" s="31">
        <v>2.1599999999999998E-2</v>
      </c>
      <c r="G630" s="32">
        <v>0</v>
      </c>
      <c r="H630" s="32">
        <v>0</v>
      </c>
      <c r="I630" s="32">
        <v>0</v>
      </c>
      <c r="J630" s="32"/>
      <c r="K630" s="29">
        <f>Лист4!E628/1000</f>
        <v>0.33479999999999999</v>
      </c>
      <c r="L630" s="33"/>
      <c r="M630" s="33"/>
    </row>
    <row r="631" spans="1:13" s="34" customFormat="1" ht="17.25" customHeight="1" x14ac:dyDescent="0.25">
      <c r="A631" s="23" t="str">
        <f>Лист4!A629</f>
        <v xml:space="preserve">Нечаева ул. д.24 </v>
      </c>
      <c r="B631" s="71" t="str">
        <f>Лист4!C629</f>
        <v>г. Астрахань</v>
      </c>
      <c r="C631" s="41">
        <f t="shared" si="18"/>
        <v>0</v>
      </c>
      <c r="D631" s="41">
        <f t="shared" si="19"/>
        <v>0</v>
      </c>
      <c r="E631" s="30">
        <v>0</v>
      </c>
      <c r="F631" s="31">
        <v>0</v>
      </c>
      <c r="G631" s="32">
        <v>0</v>
      </c>
      <c r="H631" s="32">
        <v>0</v>
      </c>
      <c r="I631" s="32">
        <v>0</v>
      </c>
      <c r="J631" s="32"/>
      <c r="K631" s="29">
        <f>Лист4!E629/1000</f>
        <v>0</v>
      </c>
      <c r="L631" s="33"/>
      <c r="M631" s="33"/>
    </row>
    <row r="632" spans="1:13" s="34" customFormat="1" ht="17.25" customHeight="1" x14ac:dyDescent="0.25">
      <c r="A632" s="23" t="str">
        <f>Лист4!A630</f>
        <v xml:space="preserve">Нечаева ул. д.27 </v>
      </c>
      <c r="B632" s="71" t="str">
        <f>Лист4!C630</f>
        <v>г. Астрахань</v>
      </c>
      <c r="C632" s="41">
        <f t="shared" si="18"/>
        <v>0</v>
      </c>
      <c r="D632" s="41">
        <f t="shared" si="19"/>
        <v>0</v>
      </c>
      <c r="E632" s="30">
        <v>0</v>
      </c>
      <c r="F632" s="31">
        <v>0</v>
      </c>
      <c r="G632" s="32">
        <v>0</v>
      </c>
      <c r="H632" s="32">
        <v>0</v>
      </c>
      <c r="I632" s="32">
        <v>0</v>
      </c>
      <c r="J632" s="32"/>
      <c r="K632" s="29">
        <f>Лист4!E630/1000</f>
        <v>0</v>
      </c>
      <c r="L632" s="33"/>
      <c r="M632" s="33"/>
    </row>
    <row r="633" spans="1:13" s="34" customFormat="1" ht="17.25" customHeight="1" x14ac:dyDescent="0.25">
      <c r="A633" s="23" t="str">
        <f>Лист4!A631</f>
        <v xml:space="preserve">Нечаева ул. д.28 </v>
      </c>
      <c r="B633" s="71" t="str">
        <f>Лист4!C631</f>
        <v>г. Астрахань</v>
      </c>
      <c r="C633" s="41">
        <f t="shared" si="18"/>
        <v>3.362877419354839</v>
      </c>
      <c r="D633" s="41">
        <f t="shared" si="19"/>
        <v>0.2319225806451613</v>
      </c>
      <c r="E633" s="30">
        <v>0</v>
      </c>
      <c r="F633" s="31">
        <v>0.2319225806451613</v>
      </c>
      <c r="G633" s="32">
        <v>0</v>
      </c>
      <c r="H633" s="32">
        <v>0</v>
      </c>
      <c r="I633" s="32">
        <v>0</v>
      </c>
      <c r="J633" s="32"/>
      <c r="K633" s="29">
        <f>Лист4!E631/1000</f>
        <v>3.5948000000000002</v>
      </c>
      <c r="L633" s="33"/>
      <c r="M633" s="33"/>
    </row>
    <row r="634" spans="1:13" s="34" customFormat="1" ht="17.25" customHeight="1" x14ac:dyDescent="0.25">
      <c r="A634" s="23" t="str">
        <f>Лист4!A632</f>
        <v xml:space="preserve">Нечаева ул. д.32 </v>
      </c>
      <c r="B634" s="71" t="str">
        <f>Лист4!C632</f>
        <v>г. Астрахань</v>
      </c>
      <c r="C634" s="41">
        <f t="shared" si="18"/>
        <v>32.406283870967741</v>
      </c>
      <c r="D634" s="41">
        <f t="shared" si="19"/>
        <v>2.2349161290322579</v>
      </c>
      <c r="E634" s="30">
        <v>0</v>
      </c>
      <c r="F634" s="31">
        <v>2.2349161290322579</v>
      </c>
      <c r="G634" s="32">
        <v>0</v>
      </c>
      <c r="H634" s="32">
        <v>0</v>
      </c>
      <c r="I634" s="32">
        <v>0</v>
      </c>
      <c r="J634" s="32"/>
      <c r="K634" s="29">
        <f>Лист4!E632/1000</f>
        <v>34.641199999999998</v>
      </c>
      <c r="L634" s="33"/>
      <c r="M634" s="33"/>
    </row>
    <row r="635" spans="1:13" s="34" customFormat="1" ht="17.25" customHeight="1" x14ac:dyDescent="0.25">
      <c r="A635" s="23" t="str">
        <f>Лист4!A633</f>
        <v xml:space="preserve">Нечаева ул. д.38 </v>
      </c>
      <c r="B635" s="71" t="str">
        <f>Лист4!C633</f>
        <v>г. Астрахань</v>
      </c>
      <c r="C635" s="41">
        <f t="shared" si="18"/>
        <v>2.9550064516129035</v>
      </c>
      <c r="D635" s="41">
        <f t="shared" si="19"/>
        <v>0.20379354838709679</v>
      </c>
      <c r="E635" s="30">
        <v>0</v>
      </c>
      <c r="F635" s="31">
        <v>0.20379354838709679</v>
      </c>
      <c r="G635" s="32">
        <v>0</v>
      </c>
      <c r="H635" s="32">
        <v>0</v>
      </c>
      <c r="I635" s="32">
        <v>0</v>
      </c>
      <c r="J635" s="32"/>
      <c r="K635" s="29">
        <f>Лист4!E633/1000</f>
        <v>3.1588000000000003</v>
      </c>
      <c r="L635" s="33"/>
      <c r="M635" s="33"/>
    </row>
    <row r="636" spans="1:13" s="34" customFormat="1" ht="17.25" customHeight="1" x14ac:dyDescent="0.25">
      <c r="A636" s="23" t="str">
        <f>Лист4!A634</f>
        <v xml:space="preserve">Нечаева ул. д.49 </v>
      </c>
      <c r="B636" s="71" t="str">
        <f>Лист4!C634</f>
        <v>г. Астрахань</v>
      </c>
      <c r="C636" s="41">
        <f t="shared" si="18"/>
        <v>0</v>
      </c>
      <c r="D636" s="41">
        <f t="shared" si="19"/>
        <v>0</v>
      </c>
      <c r="E636" s="30">
        <v>0</v>
      </c>
      <c r="F636" s="31">
        <v>0</v>
      </c>
      <c r="G636" s="32">
        <v>0</v>
      </c>
      <c r="H636" s="32">
        <v>0</v>
      </c>
      <c r="I636" s="32">
        <v>0</v>
      </c>
      <c r="J636" s="32"/>
      <c r="K636" s="29">
        <f>Лист4!E634/1000</f>
        <v>0</v>
      </c>
      <c r="L636" s="33"/>
      <c r="M636" s="33"/>
    </row>
    <row r="637" spans="1:13" s="34" customFormat="1" ht="17.25" customHeight="1" x14ac:dyDescent="0.25">
      <c r="A637" s="23" t="str">
        <f>Лист4!A635</f>
        <v xml:space="preserve">Нечаева ул. д.61 </v>
      </c>
      <c r="B637" s="71" t="str">
        <f>Лист4!C635</f>
        <v>г. Астрахань</v>
      </c>
      <c r="C637" s="41">
        <f t="shared" si="18"/>
        <v>13.524103225806451</v>
      </c>
      <c r="D637" s="41">
        <f t="shared" si="19"/>
        <v>0.93269677419354835</v>
      </c>
      <c r="E637" s="30">
        <v>0</v>
      </c>
      <c r="F637" s="31">
        <v>0.93269677419354835</v>
      </c>
      <c r="G637" s="32">
        <v>0</v>
      </c>
      <c r="H637" s="32">
        <v>0</v>
      </c>
      <c r="I637" s="32">
        <v>0</v>
      </c>
      <c r="J637" s="32"/>
      <c r="K637" s="29">
        <f>Лист4!E635/1000</f>
        <v>14.456799999999999</v>
      </c>
      <c r="L637" s="33"/>
      <c r="M637" s="33"/>
    </row>
    <row r="638" spans="1:13" s="34" customFormat="1" ht="17.25" customHeight="1" x14ac:dyDescent="0.25">
      <c r="A638" s="23" t="str">
        <f>Лист4!A636</f>
        <v xml:space="preserve">Никольская(Кировский) ул. д.14 </v>
      </c>
      <c r="B638" s="71" t="str">
        <f>Лист4!C636</f>
        <v>г. Астрахань</v>
      </c>
      <c r="C638" s="41">
        <f t="shared" si="18"/>
        <v>72.26909451612903</v>
      </c>
      <c r="D638" s="41">
        <f t="shared" si="19"/>
        <v>4.984075483870968</v>
      </c>
      <c r="E638" s="30">
        <v>0</v>
      </c>
      <c r="F638" s="31">
        <v>4.984075483870968</v>
      </c>
      <c r="G638" s="32">
        <v>0</v>
      </c>
      <c r="H638" s="32">
        <v>0</v>
      </c>
      <c r="I638" s="32">
        <v>0</v>
      </c>
      <c r="J638" s="32"/>
      <c r="K638" s="29">
        <f>Лист4!E636/1000</f>
        <v>77.253169999999997</v>
      </c>
      <c r="L638" s="33"/>
      <c r="M638" s="33"/>
    </row>
    <row r="639" spans="1:13" s="34" customFormat="1" ht="17.25" customHeight="1" x14ac:dyDescent="0.25">
      <c r="A639" s="23" t="str">
        <f>Лист4!A637</f>
        <v xml:space="preserve">Ногина ул. д.3 </v>
      </c>
      <c r="B639" s="71" t="str">
        <f>Лист4!C637</f>
        <v>г. Астрахань</v>
      </c>
      <c r="C639" s="41">
        <f t="shared" si="18"/>
        <v>0</v>
      </c>
      <c r="D639" s="41">
        <f t="shared" si="19"/>
        <v>0</v>
      </c>
      <c r="E639" s="30">
        <v>0</v>
      </c>
      <c r="F639" s="31">
        <v>0</v>
      </c>
      <c r="G639" s="32">
        <v>0</v>
      </c>
      <c r="H639" s="32">
        <v>0</v>
      </c>
      <c r="I639" s="32">
        <v>0</v>
      </c>
      <c r="J639" s="32"/>
      <c r="K639" s="29">
        <f>Лист4!E637/1000</f>
        <v>0</v>
      </c>
      <c r="L639" s="33"/>
      <c r="M639" s="33"/>
    </row>
    <row r="640" spans="1:13" s="34" customFormat="1" ht="17.25" customHeight="1" x14ac:dyDescent="0.25">
      <c r="A640" s="23" t="str">
        <f>Лист4!A638</f>
        <v xml:space="preserve">Огарева ул. д.15 </v>
      </c>
      <c r="B640" s="71" t="str">
        <f>Лист4!C638</f>
        <v>г. Астрахань</v>
      </c>
      <c r="C640" s="41">
        <f t="shared" si="18"/>
        <v>0</v>
      </c>
      <c r="D640" s="41">
        <f t="shared" si="19"/>
        <v>0</v>
      </c>
      <c r="E640" s="30">
        <v>0</v>
      </c>
      <c r="F640" s="31">
        <v>0</v>
      </c>
      <c r="G640" s="32">
        <v>0</v>
      </c>
      <c r="H640" s="32">
        <v>0</v>
      </c>
      <c r="I640" s="32">
        <v>0</v>
      </c>
      <c r="J640" s="32"/>
      <c r="K640" s="29">
        <f>Лист4!E638/1000</f>
        <v>0</v>
      </c>
      <c r="L640" s="33"/>
      <c r="M640" s="33"/>
    </row>
    <row r="641" spans="1:13" s="34" customFormat="1" ht="17.25" customHeight="1" x14ac:dyDescent="0.25">
      <c r="A641" s="23" t="str">
        <f>Лист4!A639</f>
        <v xml:space="preserve">Огарева ул. д.18 </v>
      </c>
      <c r="B641" s="71" t="str">
        <f>Лист4!C639</f>
        <v>г. Астрахань</v>
      </c>
      <c r="C641" s="41">
        <f t="shared" si="18"/>
        <v>67.340441612903248</v>
      </c>
      <c r="D641" s="41">
        <f t="shared" si="19"/>
        <v>4.6441683870967756</v>
      </c>
      <c r="E641" s="30">
        <v>0</v>
      </c>
      <c r="F641" s="31">
        <v>4.6441683870967756</v>
      </c>
      <c r="G641" s="32">
        <v>0</v>
      </c>
      <c r="H641" s="32">
        <v>0</v>
      </c>
      <c r="I641" s="32">
        <v>0</v>
      </c>
      <c r="J641" s="32"/>
      <c r="K641" s="29">
        <f>Лист4!E639/1000</f>
        <v>71.984610000000018</v>
      </c>
      <c r="L641" s="33"/>
      <c r="M641" s="33"/>
    </row>
    <row r="642" spans="1:13" s="34" customFormat="1" ht="15.75" customHeight="1" x14ac:dyDescent="0.25">
      <c r="A642" s="23" t="str">
        <f>Лист4!A640</f>
        <v xml:space="preserve">Огарева ул. д.19 </v>
      </c>
      <c r="B642" s="71" t="str">
        <f>Лист4!C640</f>
        <v>г. Астрахань</v>
      </c>
      <c r="C642" s="41">
        <f t="shared" si="18"/>
        <v>0</v>
      </c>
      <c r="D642" s="41">
        <f t="shared" si="19"/>
        <v>0</v>
      </c>
      <c r="E642" s="30">
        <v>0</v>
      </c>
      <c r="F642" s="31">
        <v>0</v>
      </c>
      <c r="G642" s="32">
        <v>0</v>
      </c>
      <c r="H642" s="32">
        <v>0</v>
      </c>
      <c r="I642" s="32">
        <v>0</v>
      </c>
      <c r="J642" s="32"/>
      <c r="K642" s="29">
        <f>Лист4!E640/1000</f>
        <v>0</v>
      </c>
      <c r="L642" s="33"/>
      <c r="M642" s="33"/>
    </row>
    <row r="643" spans="1:13" s="34" customFormat="1" ht="15" customHeight="1" x14ac:dyDescent="0.25">
      <c r="A643" s="23" t="str">
        <f>Лист4!A641</f>
        <v xml:space="preserve">Островского пер. д.18 </v>
      </c>
      <c r="B643" s="71" t="str">
        <f>Лист4!C641</f>
        <v>г. Астрахань</v>
      </c>
      <c r="C643" s="41">
        <f t="shared" si="18"/>
        <v>0</v>
      </c>
      <c r="D643" s="41">
        <f t="shared" si="19"/>
        <v>0</v>
      </c>
      <c r="E643" s="30">
        <v>0</v>
      </c>
      <c r="F643" s="31">
        <v>0</v>
      </c>
      <c r="G643" s="32">
        <v>0</v>
      </c>
      <c r="H643" s="32">
        <v>0</v>
      </c>
      <c r="I643" s="32">
        <v>0</v>
      </c>
      <c r="J643" s="32"/>
      <c r="K643" s="29">
        <f>Лист4!E641/1000</f>
        <v>0</v>
      </c>
      <c r="L643" s="33"/>
      <c r="M643" s="33"/>
    </row>
    <row r="644" spans="1:13" s="34" customFormat="1" ht="18.75" customHeight="1" x14ac:dyDescent="0.25">
      <c r="A644" s="23" t="str">
        <f>Лист4!A642</f>
        <v xml:space="preserve">Островского пер. д.22 </v>
      </c>
      <c r="B644" s="71" t="str">
        <f>Лист4!C642</f>
        <v>г. Астрахань</v>
      </c>
      <c r="C644" s="41">
        <f t="shared" si="18"/>
        <v>1268.5487025806451</v>
      </c>
      <c r="D644" s="41">
        <f t="shared" si="19"/>
        <v>87.486117419354827</v>
      </c>
      <c r="E644" s="30">
        <v>0</v>
      </c>
      <c r="F644" s="31">
        <v>87.486117419354827</v>
      </c>
      <c r="G644" s="32">
        <v>0</v>
      </c>
      <c r="H644" s="32">
        <v>0</v>
      </c>
      <c r="I644" s="32">
        <v>0</v>
      </c>
      <c r="J644" s="32"/>
      <c r="K644" s="29">
        <f>Лист4!E642/1000</f>
        <v>1356.0348199999999</v>
      </c>
      <c r="L644" s="33"/>
      <c r="M644" s="33"/>
    </row>
    <row r="645" spans="1:13" s="34" customFormat="1" ht="15" customHeight="1" x14ac:dyDescent="0.25">
      <c r="A645" s="23" t="str">
        <f>Лист4!A643</f>
        <v xml:space="preserve">Островского пер. д.8 </v>
      </c>
      <c r="B645" s="71" t="str">
        <f>Лист4!C643</f>
        <v>г. Астрахань</v>
      </c>
      <c r="C645" s="41">
        <f t="shared" si="18"/>
        <v>28.447783870967744</v>
      </c>
      <c r="D645" s="41">
        <f t="shared" si="19"/>
        <v>1.9619161290322582</v>
      </c>
      <c r="E645" s="30">
        <v>0</v>
      </c>
      <c r="F645" s="31">
        <v>1.9619161290322582</v>
      </c>
      <c r="G645" s="32">
        <v>0</v>
      </c>
      <c r="H645" s="32">
        <v>0</v>
      </c>
      <c r="I645" s="32">
        <v>0</v>
      </c>
      <c r="J645" s="32"/>
      <c r="K645" s="29">
        <f>Лист4!E643/1000</f>
        <v>30.409700000000001</v>
      </c>
      <c r="L645" s="33"/>
      <c r="M645" s="33"/>
    </row>
    <row r="646" spans="1:13" s="34" customFormat="1" ht="15" customHeight="1" x14ac:dyDescent="0.25">
      <c r="A646" s="23" t="str">
        <f>Лист4!A644</f>
        <v xml:space="preserve">Пестеля ул. д.10 </v>
      </c>
      <c r="B646" s="71" t="str">
        <f>Лист4!C644</f>
        <v>г. Астрахань</v>
      </c>
      <c r="C646" s="41">
        <f t="shared" si="18"/>
        <v>5.2650903225806447</v>
      </c>
      <c r="D646" s="41">
        <f t="shared" si="19"/>
        <v>0.36310967741935479</v>
      </c>
      <c r="E646" s="30">
        <v>0</v>
      </c>
      <c r="F646" s="31">
        <v>0.36310967741935479</v>
      </c>
      <c r="G646" s="32">
        <v>0</v>
      </c>
      <c r="H646" s="32">
        <v>0</v>
      </c>
      <c r="I646" s="32">
        <v>0</v>
      </c>
      <c r="J646" s="32"/>
      <c r="K646" s="29">
        <f>Лист4!E644/1000</f>
        <v>5.6281999999999996</v>
      </c>
      <c r="L646" s="33"/>
      <c r="M646" s="33"/>
    </row>
    <row r="647" spans="1:13" s="34" customFormat="1" ht="15" customHeight="1" x14ac:dyDescent="0.25">
      <c r="A647" s="23" t="str">
        <f>Лист4!A645</f>
        <v xml:space="preserve">Пестеля ул. д.12 </v>
      </c>
      <c r="B647" s="71" t="str">
        <f>Лист4!C645</f>
        <v>г. Астрахань</v>
      </c>
      <c r="C647" s="41">
        <f t="shared" ref="C647:C710" si="20">K647+J647-F647</f>
        <v>0.91119870967741934</v>
      </c>
      <c r="D647" s="41">
        <f t="shared" ref="D647:D710" si="21">F647</f>
        <v>6.2841290322580651E-2</v>
      </c>
      <c r="E647" s="30">
        <v>0</v>
      </c>
      <c r="F647" s="31">
        <v>6.2841290322580651E-2</v>
      </c>
      <c r="G647" s="32">
        <v>0</v>
      </c>
      <c r="H647" s="32">
        <v>0</v>
      </c>
      <c r="I647" s="32">
        <v>0</v>
      </c>
      <c r="J647" s="32"/>
      <c r="K647" s="29">
        <f>Лист4!E645/1000</f>
        <v>0.97404000000000002</v>
      </c>
      <c r="L647" s="33"/>
      <c r="M647" s="33"/>
    </row>
    <row r="648" spans="1:13" s="34" customFormat="1" ht="18" customHeight="1" x14ac:dyDescent="0.25">
      <c r="A648" s="23" t="str">
        <f>Лист4!A646</f>
        <v xml:space="preserve">Пестеля ул. д.2 </v>
      </c>
      <c r="B648" s="71" t="str">
        <f>Лист4!C646</f>
        <v>г. Астрахань</v>
      </c>
      <c r="C648" s="41">
        <f t="shared" si="20"/>
        <v>0</v>
      </c>
      <c r="D648" s="41">
        <f t="shared" si="21"/>
        <v>0</v>
      </c>
      <c r="E648" s="30">
        <v>0</v>
      </c>
      <c r="F648" s="31">
        <v>0</v>
      </c>
      <c r="G648" s="32">
        <v>0</v>
      </c>
      <c r="H648" s="32">
        <v>0</v>
      </c>
      <c r="I648" s="32">
        <v>0</v>
      </c>
      <c r="J648" s="32"/>
      <c r="K648" s="29">
        <f>Лист4!E646/1000</f>
        <v>0</v>
      </c>
      <c r="L648" s="33"/>
      <c r="M648" s="33"/>
    </row>
    <row r="649" spans="1:13" s="34" customFormat="1" ht="18" customHeight="1" x14ac:dyDescent="0.25">
      <c r="A649" s="23" t="str">
        <f>Лист4!A647</f>
        <v xml:space="preserve">Пестеля ул. д.24 </v>
      </c>
      <c r="B649" s="71" t="str">
        <f>Лист4!C647</f>
        <v>г. Астрахань</v>
      </c>
      <c r="C649" s="41">
        <f t="shared" si="20"/>
        <v>17.345236774193552</v>
      </c>
      <c r="D649" s="41">
        <f t="shared" si="21"/>
        <v>1.1962232258064518</v>
      </c>
      <c r="E649" s="30">
        <v>0</v>
      </c>
      <c r="F649" s="31">
        <v>1.1962232258064518</v>
      </c>
      <c r="G649" s="32">
        <v>0</v>
      </c>
      <c r="H649" s="32">
        <v>0</v>
      </c>
      <c r="I649" s="32">
        <v>0</v>
      </c>
      <c r="J649" s="32"/>
      <c r="K649" s="29">
        <f>Лист4!E647/1000</f>
        <v>18.541460000000004</v>
      </c>
      <c r="L649" s="33"/>
      <c r="M649" s="33"/>
    </row>
    <row r="650" spans="1:13" s="34" customFormat="1" ht="18" customHeight="1" x14ac:dyDescent="0.25">
      <c r="A650" s="23" t="str">
        <f>Лист4!A648</f>
        <v xml:space="preserve">Пестеля ул. д.36 </v>
      </c>
      <c r="B650" s="71" t="str">
        <f>Лист4!C648</f>
        <v>г. Астрахань</v>
      </c>
      <c r="C650" s="41">
        <f t="shared" si="20"/>
        <v>0</v>
      </c>
      <c r="D650" s="41">
        <f t="shared" si="21"/>
        <v>0</v>
      </c>
      <c r="E650" s="30">
        <v>0</v>
      </c>
      <c r="F650" s="31">
        <v>0</v>
      </c>
      <c r="G650" s="32">
        <v>0</v>
      </c>
      <c r="H650" s="32">
        <v>0</v>
      </c>
      <c r="I650" s="32">
        <v>0</v>
      </c>
      <c r="J650" s="32"/>
      <c r="K650" s="29">
        <f>Лист4!E648/1000</f>
        <v>0</v>
      </c>
      <c r="L650" s="33"/>
      <c r="M650" s="33"/>
    </row>
    <row r="651" spans="1:13" s="34" customFormat="1" ht="18" customHeight="1" x14ac:dyDescent="0.25">
      <c r="A651" s="23" t="str">
        <f>Лист4!A649</f>
        <v xml:space="preserve">Пионерский пер. д.13 </v>
      </c>
      <c r="B651" s="71" t="str">
        <f>Лист4!C649</f>
        <v>г. Астрахань</v>
      </c>
      <c r="C651" s="41">
        <f t="shared" si="20"/>
        <v>0</v>
      </c>
      <c r="D651" s="41">
        <f t="shared" si="21"/>
        <v>0</v>
      </c>
      <c r="E651" s="30">
        <v>0</v>
      </c>
      <c r="F651" s="31">
        <v>0</v>
      </c>
      <c r="G651" s="32">
        <v>0</v>
      </c>
      <c r="H651" s="32">
        <v>0</v>
      </c>
      <c r="I651" s="32">
        <v>0</v>
      </c>
      <c r="J651" s="32"/>
      <c r="K651" s="29">
        <f>Лист4!E649/1000</f>
        <v>0</v>
      </c>
      <c r="L651" s="33"/>
      <c r="M651" s="33"/>
    </row>
    <row r="652" spans="1:13" s="34" customFormat="1" ht="18" customHeight="1" x14ac:dyDescent="0.25">
      <c r="A652" s="23" t="str">
        <f>Лист4!A650</f>
        <v xml:space="preserve">Писарева ул. д.14 </v>
      </c>
      <c r="B652" s="71" t="str">
        <f>Лист4!C650</f>
        <v>г. Астрахань</v>
      </c>
      <c r="C652" s="41">
        <f t="shared" si="20"/>
        <v>0</v>
      </c>
      <c r="D652" s="41">
        <f t="shared" si="21"/>
        <v>0</v>
      </c>
      <c r="E652" s="30">
        <v>0</v>
      </c>
      <c r="F652" s="31">
        <v>0</v>
      </c>
      <c r="G652" s="32">
        <v>0</v>
      </c>
      <c r="H652" s="32">
        <v>0</v>
      </c>
      <c r="I652" s="32">
        <v>0</v>
      </c>
      <c r="J652" s="32"/>
      <c r="K652" s="29">
        <f>Лист4!E650/1000</f>
        <v>0</v>
      </c>
      <c r="L652" s="33"/>
      <c r="M652" s="33"/>
    </row>
    <row r="653" spans="1:13" s="34" customFormat="1" ht="18" customHeight="1" x14ac:dyDescent="0.25">
      <c r="A653" s="23" t="str">
        <f>Лист4!A651</f>
        <v xml:space="preserve">Писарева ул. д.26 </v>
      </c>
      <c r="B653" s="71" t="str">
        <f>Лист4!C651</f>
        <v>г. Астрахань</v>
      </c>
      <c r="C653" s="41">
        <f t="shared" si="20"/>
        <v>4.5277419354838706</v>
      </c>
      <c r="D653" s="41">
        <f t="shared" si="21"/>
        <v>0.31225806451612903</v>
      </c>
      <c r="E653" s="30">
        <v>0</v>
      </c>
      <c r="F653" s="31">
        <v>0.31225806451612903</v>
      </c>
      <c r="G653" s="32">
        <v>0</v>
      </c>
      <c r="H653" s="32">
        <v>0</v>
      </c>
      <c r="I653" s="32">
        <v>0</v>
      </c>
      <c r="J653" s="32"/>
      <c r="K653" s="29">
        <f>Лист4!E651/1000</f>
        <v>4.84</v>
      </c>
      <c r="L653" s="33"/>
      <c r="M653" s="33"/>
    </row>
    <row r="654" spans="1:13" s="34" customFormat="1" ht="18.75" customHeight="1" x14ac:dyDescent="0.25">
      <c r="A654" s="23" t="str">
        <f>Лист4!A652</f>
        <v xml:space="preserve">Писарева ул. д.8 </v>
      </c>
      <c r="B654" s="71" t="str">
        <f>Лист4!C652</f>
        <v>г. Астрахань</v>
      </c>
      <c r="C654" s="41">
        <f t="shared" si="20"/>
        <v>0.17596451612903224</v>
      </c>
      <c r="D654" s="41">
        <f t="shared" si="21"/>
        <v>1.2135483870967741E-2</v>
      </c>
      <c r="E654" s="30">
        <v>0</v>
      </c>
      <c r="F654" s="31">
        <v>1.2135483870967741E-2</v>
      </c>
      <c r="G654" s="32">
        <v>0</v>
      </c>
      <c r="H654" s="32">
        <v>0</v>
      </c>
      <c r="I654" s="32">
        <v>0</v>
      </c>
      <c r="J654" s="32"/>
      <c r="K654" s="29">
        <f>Лист4!E652/1000</f>
        <v>0.18809999999999999</v>
      </c>
      <c r="L654" s="33"/>
      <c r="M654" s="33"/>
    </row>
    <row r="655" spans="1:13" s="34" customFormat="1" ht="18.75" customHeight="1" x14ac:dyDescent="0.25">
      <c r="A655" s="23" t="str">
        <f>Лист4!A653</f>
        <v xml:space="preserve">Победы ул. д.1 </v>
      </c>
      <c r="B655" s="71" t="str">
        <f>Лист4!C653</f>
        <v>г. Астрахань</v>
      </c>
      <c r="C655" s="41">
        <f t="shared" si="20"/>
        <v>33.623161290322578</v>
      </c>
      <c r="D655" s="41">
        <f t="shared" si="21"/>
        <v>2.3188387096774195</v>
      </c>
      <c r="E655" s="30">
        <v>0</v>
      </c>
      <c r="F655" s="31">
        <v>2.3188387096774195</v>
      </c>
      <c r="G655" s="32">
        <v>0</v>
      </c>
      <c r="H655" s="32">
        <v>0</v>
      </c>
      <c r="I655" s="32">
        <v>0</v>
      </c>
      <c r="J655" s="32"/>
      <c r="K655" s="29">
        <f>Лист4!E653/1000</f>
        <v>35.942</v>
      </c>
      <c r="L655" s="33"/>
      <c r="M655" s="33"/>
    </row>
    <row r="656" spans="1:13" s="34" customFormat="1" ht="18.75" customHeight="1" x14ac:dyDescent="0.25">
      <c r="A656" s="23" t="str">
        <f>Лист4!A654</f>
        <v xml:space="preserve">Победы ул. д.17 </v>
      </c>
      <c r="B656" s="71" t="str">
        <f>Лист4!C654</f>
        <v>г. Астрахань</v>
      </c>
      <c r="C656" s="41">
        <f t="shared" si="20"/>
        <v>79.677144516129033</v>
      </c>
      <c r="D656" s="41">
        <f t="shared" si="21"/>
        <v>5.4949754838709683</v>
      </c>
      <c r="E656" s="30">
        <v>0</v>
      </c>
      <c r="F656" s="31">
        <v>5.4949754838709683</v>
      </c>
      <c r="G656" s="32">
        <v>0</v>
      </c>
      <c r="H656" s="32">
        <v>0</v>
      </c>
      <c r="I656" s="32">
        <v>0</v>
      </c>
      <c r="J656" s="32"/>
      <c r="K656" s="29">
        <f>Лист4!E654/1000</f>
        <v>85.172120000000007</v>
      </c>
      <c r="L656" s="33"/>
      <c r="M656" s="33"/>
    </row>
    <row r="657" spans="1:13" s="34" customFormat="1" ht="18.75" customHeight="1" x14ac:dyDescent="0.25">
      <c r="A657" s="23" t="str">
        <f>Лист4!A655</f>
        <v xml:space="preserve">Победы ул. д.23 </v>
      </c>
      <c r="B657" s="71" t="str">
        <f>Лист4!C655</f>
        <v>г. Астрахань</v>
      </c>
      <c r="C657" s="41">
        <f t="shared" si="20"/>
        <v>9.7532612903225804</v>
      </c>
      <c r="D657" s="41">
        <f t="shared" si="21"/>
        <v>0.67263870967741934</v>
      </c>
      <c r="E657" s="30">
        <v>0</v>
      </c>
      <c r="F657" s="31">
        <v>0.67263870967741934</v>
      </c>
      <c r="G657" s="32">
        <v>0</v>
      </c>
      <c r="H657" s="32">
        <v>0</v>
      </c>
      <c r="I657" s="32">
        <v>0</v>
      </c>
      <c r="J657" s="32"/>
      <c r="K657" s="29">
        <f>Лист4!E655/1000</f>
        <v>10.4259</v>
      </c>
      <c r="L657" s="33"/>
      <c r="M657" s="33"/>
    </row>
    <row r="658" spans="1:13" s="34" customFormat="1" ht="18.75" customHeight="1" x14ac:dyDescent="0.25">
      <c r="A658" s="23" t="str">
        <f>Лист4!A656</f>
        <v xml:space="preserve">Победы ул. д.26 </v>
      </c>
      <c r="B658" s="71" t="str">
        <f>Лист4!C656</f>
        <v>г. Астрахань</v>
      </c>
      <c r="C658" s="41">
        <f t="shared" si="20"/>
        <v>0</v>
      </c>
      <c r="D658" s="41">
        <f t="shared" si="21"/>
        <v>0</v>
      </c>
      <c r="E658" s="30">
        <v>0</v>
      </c>
      <c r="F658" s="31">
        <v>0</v>
      </c>
      <c r="G658" s="32">
        <v>0</v>
      </c>
      <c r="H658" s="32">
        <v>0</v>
      </c>
      <c r="I658" s="32">
        <v>0</v>
      </c>
      <c r="J658" s="32"/>
      <c r="K658" s="29">
        <f>Лист4!E656/1000</f>
        <v>0</v>
      </c>
      <c r="L658" s="33"/>
      <c r="M658" s="33"/>
    </row>
    <row r="659" spans="1:13" s="34" customFormat="1" ht="21" customHeight="1" x14ac:dyDescent="0.25">
      <c r="A659" s="23" t="str">
        <f>Лист4!A657</f>
        <v xml:space="preserve">Победы ул. д.29 </v>
      </c>
      <c r="B659" s="71" t="str">
        <f>Лист4!C657</f>
        <v>г. Астрахань</v>
      </c>
      <c r="C659" s="41">
        <f t="shared" si="20"/>
        <v>1.1547612903225808</v>
      </c>
      <c r="D659" s="41">
        <f t="shared" si="21"/>
        <v>7.9638709677419359E-2</v>
      </c>
      <c r="E659" s="30">
        <v>0</v>
      </c>
      <c r="F659" s="31">
        <v>7.9638709677419359E-2</v>
      </c>
      <c r="G659" s="32">
        <v>0</v>
      </c>
      <c r="H659" s="32">
        <v>0</v>
      </c>
      <c r="I659" s="32">
        <v>0</v>
      </c>
      <c r="J659" s="32"/>
      <c r="K659" s="29">
        <f>Лист4!E657/1000</f>
        <v>1.2344000000000002</v>
      </c>
      <c r="L659" s="33"/>
      <c r="M659" s="33"/>
    </row>
    <row r="660" spans="1:13" s="34" customFormat="1" ht="18.75" customHeight="1" x14ac:dyDescent="0.25">
      <c r="A660" s="23" t="str">
        <f>Лист4!A658</f>
        <v xml:space="preserve">Победы ул. д.31 </v>
      </c>
      <c r="B660" s="71" t="str">
        <f>Лист4!C658</f>
        <v>г. Астрахань</v>
      </c>
      <c r="C660" s="41">
        <f t="shared" si="20"/>
        <v>0</v>
      </c>
      <c r="D660" s="41">
        <f t="shared" si="21"/>
        <v>0</v>
      </c>
      <c r="E660" s="30">
        <v>0</v>
      </c>
      <c r="F660" s="31">
        <v>0</v>
      </c>
      <c r="G660" s="32">
        <v>0</v>
      </c>
      <c r="H660" s="32">
        <v>0</v>
      </c>
      <c r="I660" s="32">
        <v>0</v>
      </c>
      <c r="J660" s="32"/>
      <c r="K660" s="29">
        <f>Лист4!E658/1000</f>
        <v>0</v>
      </c>
      <c r="L660" s="33"/>
      <c r="M660" s="33"/>
    </row>
    <row r="661" spans="1:13" s="34" customFormat="1" ht="18.75" customHeight="1" x14ac:dyDescent="0.25">
      <c r="A661" s="23" t="str">
        <f>Лист4!A659</f>
        <v xml:space="preserve">Победы ул. д.39 </v>
      </c>
      <c r="B661" s="71" t="str">
        <f>Лист4!C659</f>
        <v>г. Астрахань</v>
      </c>
      <c r="C661" s="41">
        <f t="shared" si="20"/>
        <v>0</v>
      </c>
      <c r="D661" s="41">
        <f t="shared" si="21"/>
        <v>0</v>
      </c>
      <c r="E661" s="30">
        <v>0</v>
      </c>
      <c r="F661" s="31">
        <v>0</v>
      </c>
      <c r="G661" s="32">
        <v>0</v>
      </c>
      <c r="H661" s="32">
        <v>0</v>
      </c>
      <c r="I661" s="32">
        <v>0</v>
      </c>
      <c r="J661" s="32"/>
      <c r="K661" s="29">
        <f>Лист4!E659/1000</f>
        <v>0</v>
      </c>
      <c r="L661" s="33"/>
      <c r="M661" s="33"/>
    </row>
    <row r="662" spans="1:13" s="34" customFormat="1" ht="18.75" customHeight="1" x14ac:dyDescent="0.25">
      <c r="A662" s="23" t="str">
        <f>Лист4!A660</f>
        <v xml:space="preserve">Победы ул. д.49 </v>
      </c>
      <c r="B662" s="71" t="str">
        <f>Лист4!C660</f>
        <v>г. Астрахань</v>
      </c>
      <c r="C662" s="41">
        <f t="shared" si="20"/>
        <v>14.632838709677419</v>
      </c>
      <c r="D662" s="41">
        <f t="shared" si="21"/>
        <v>1.0091612903225806</v>
      </c>
      <c r="E662" s="30">
        <v>0</v>
      </c>
      <c r="F662" s="31">
        <v>1.0091612903225806</v>
      </c>
      <c r="G662" s="32">
        <v>0</v>
      </c>
      <c r="H662" s="32">
        <v>0</v>
      </c>
      <c r="I662" s="32">
        <v>0</v>
      </c>
      <c r="J662" s="32"/>
      <c r="K662" s="29">
        <f>Лист4!E660/1000</f>
        <v>15.641999999999999</v>
      </c>
      <c r="L662" s="33"/>
      <c r="M662" s="33"/>
    </row>
    <row r="663" spans="1:13" s="34" customFormat="1" ht="18.75" customHeight="1" x14ac:dyDescent="0.25">
      <c r="A663" s="23" t="str">
        <f>Лист4!A661</f>
        <v xml:space="preserve">Победы ул. д.50 </v>
      </c>
      <c r="B663" s="71" t="str">
        <f>Лист4!C661</f>
        <v>г. Астрахань</v>
      </c>
      <c r="C663" s="41">
        <f t="shared" si="20"/>
        <v>1864.5356448387099</v>
      </c>
      <c r="D663" s="41">
        <f t="shared" si="21"/>
        <v>128.58866516129032</v>
      </c>
      <c r="E663" s="30">
        <v>0</v>
      </c>
      <c r="F663" s="31">
        <v>128.58866516129032</v>
      </c>
      <c r="G663" s="32">
        <v>0</v>
      </c>
      <c r="H663" s="32">
        <v>0</v>
      </c>
      <c r="I663" s="32">
        <v>0</v>
      </c>
      <c r="J663" s="32"/>
      <c r="K663" s="29">
        <f>Лист4!E661/1000</f>
        <v>1993.1243100000002</v>
      </c>
      <c r="L663" s="33"/>
      <c r="M663" s="33"/>
    </row>
    <row r="664" spans="1:13" s="34" customFormat="1" ht="18.75" customHeight="1" x14ac:dyDescent="0.25">
      <c r="A664" s="23" t="str">
        <f>Лист4!A662</f>
        <v xml:space="preserve">Победы ул. д.52 - корп. 1 </v>
      </c>
      <c r="B664" s="71" t="str">
        <f>Лист4!C662</f>
        <v>г. Астрахань</v>
      </c>
      <c r="C664" s="41">
        <f t="shared" si="20"/>
        <v>837.46230870967736</v>
      </c>
      <c r="D664" s="41">
        <f t="shared" si="21"/>
        <v>57.756021290322579</v>
      </c>
      <c r="E664" s="30">
        <v>0</v>
      </c>
      <c r="F664" s="31">
        <v>57.756021290322579</v>
      </c>
      <c r="G664" s="32">
        <v>0</v>
      </c>
      <c r="H664" s="32">
        <v>0</v>
      </c>
      <c r="I664" s="32">
        <v>0</v>
      </c>
      <c r="J664" s="32"/>
      <c r="K664" s="29">
        <f>Лист4!E662/1000</f>
        <v>895.21832999999992</v>
      </c>
      <c r="L664" s="33"/>
      <c r="M664" s="33"/>
    </row>
    <row r="665" spans="1:13" s="34" customFormat="1" ht="20.25" customHeight="1" x14ac:dyDescent="0.25">
      <c r="A665" s="23" t="str">
        <f>Лист4!A663</f>
        <v xml:space="preserve">Победы ул. д.54 - корп. 3 </v>
      </c>
      <c r="B665" s="71" t="str">
        <f>Лист4!C663</f>
        <v>г. Астрахань</v>
      </c>
      <c r="C665" s="41">
        <f t="shared" si="20"/>
        <v>421.49326870967747</v>
      </c>
      <c r="D665" s="41">
        <f t="shared" si="21"/>
        <v>29.068501290322583</v>
      </c>
      <c r="E665" s="30">
        <v>0</v>
      </c>
      <c r="F665" s="31">
        <v>29.068501290322583</v>
      </c>
      <c r="G665" s="32">
        <v>0</v>
      </c>
      <c r="H665" s="32">
        <v>0</v>
      </c>
      <c r="I665" s="32">
        <v>0</v>
      </c>
      <c r="J665" s="32"/>
      <c r="K665" s="29">
        <f>Лист4!E663/1000</f>
        <v>450.56177000000002</v>
      </c>
      <c r="L665" s="33"/>
      <c r="M665" s="33"/>
    </row>
    <row r="666" spans="1:13" s="34" customFormat="1" ht="20.25" customHeight="1" x14ac:dyDescent="0.25">
      <c r="A666" s="23" t="str">
        <f>Лист4!A664</f>
        <v xml:space="preserve">Победы ул. д.54 - корп. 4 </v>
      </c>
      <c r="B666" s="71" t="str">
        <f>Лист4!C664</f>
        <v>г. Астрахань</v>
      </c>
      <c r="C666" s="41">
        <f t="shared" si="20"/>
        <v>593.64197419354821</v>
      </c>
      <c r="D666" s="41">
        <f t="shared" si="21"/>
        <v>40.940825806451599</v>
      </c>
      <c r="E666" s="30">
        <v>0</v>
      </c>
      <c r="F666" s="31">
        <v>40.940825806451599</v>
      </c>
      <c r="G666" s="32">
        <v>0</v>
      </c>
      <c r="H666" s="32">
        <v>0</v>
      </c>
      <c r="I666" s="32">
        <v>0</v>
      </c>
      <c r="J666" s="32"/>
      <c r="K666" s="29">
        <f>Лист4!E664/1000</f>
        <v>634.58279999999979</v>
      </c>
      <c r="L666" s="33"/>
      <c r="M666" s="33"/>
    </row>
    <row r="667" spans="1:13" s="34" customFormat="1" ht="20.25" customHeight="1" x14ac:dyDescent="0.25">
      <c r="A667" s="23" t="str">
        <f>Лист4!A665</f>
        <v xml:space="preserve">Победы ул. д.54 - корп. 5 </v>
      </c>
      <c r="B667" s="71" t="str">
        <f>Лист4!C665</f>
        <v>г. Астрахань</v>
      </c>
      <c r="C667" s="41">
        <f t="shared" si="20"/>
        <v>677.43551903225807</v>
      </c>
      <c r="D667" s="41">
        <f t="shared" si="21"/>
        <v>46.719690967741933</v>
      </c>
      <c r="E667" s="30">
        <v>0</v>
      </c>
      <c r="F667" s="31">
        <v>46.719690967741933</v>
      </c>
      <c r="G667" s="32">
        <v>0</v>
      </c>
      <c r="H667" s="32">
        <v>0</v>
      </c>
      <c r="I667" s="32">
        <v>0</v>
      </c>
      <c r="J667" s="32"/>
      <c r="K667" s="29">
        <f>Лист4!E665/1000</f>
        <v>724.15521000000001</v>
      </c>
      <c r="L667" s="33"/>
      <c r="M667" s="33"/>
    </row>
    <row r="668" spans="1:13" s="34" customFormat="1" ht="20.25" customHeight="1" x14ac:dyDescent="0.25">
      <c r="A668" s="23" t="str">
        <f>Лист4!A666</f>
        <v xml:space="preserve">Победы ул. д.58 </v>
      </c>
      <c r="B668" s="71" t="str">
        <f>Лист4!C666</f>
        <v>г. Астрахань</v>
      </c>
      <c r="C668" s="41">
        <f t="shared" si="20"/>
        <v>2031.0147567741951</v>
      </c>
      <c r="D668" s="41">
        <f t="shared" si="21"/>
        <v>140.06998322580657</v>
      </c>
      <c r="E668" s="30">
        <v>0</v>
      </c>
      <c r="F668" s="31">
        <v>140.06998322580657</v>
      </c>
      <c r="G668" s="32">
        <v>0</v>
      </c>
      <c r="H668" s="32">
        <v>0</v>
      </c>
      <c r="I668" s="32">
        <v>0</v>
      </c>
      <c r="J668" s="32"/>
      <c r="K668" s="29">
        <f>Лист4!E666/1000</f>
        <v>2171.0847400000016</v>
      </c>
      <c r="L668" s="33"/>
      <c r="M668" s="33"/>
    </row>
    <row r="669" spans="1:13" s="34" customFormat="1" ht="20.25" customHeight="1" x14ac:dyDescent="0.25">
      <c r="A669" s="23" t="str">
        <f>Лист4!A667</f>
        <v xml:space="preserve">Псковская ул. д.32 </v>
      </c>
      <c r="B669" s="71" t="str">
        <f>Лист4!C667</f>
        <v>г. Астрахань</v>
      </c>
      <c r="C669" s="41">
        <f t="shared" si="20"/>
        <v>0</v>
      </c>
      <c r="D669" s="41">
        <f t="shared" si="21"/>
        <v>0</v>
      </c>
      <c r="E669" s="30">
        <v>0</v>
      </c>
      <c r="F669" s="31">
        <v>0</v>
      </c>
      <c r="G669" s="32">
        <v>0</v>
      </c>
      <c r="H669" s="32">
        <v>0</v>
      </c>
      <c r="I669" s="32">
        <v>0</v>
      </c>
      <c r="J669" s="32"/>
      <c r="K669" s="29">
        <f>Лист4!E667/1000</f>
        <v>0</v>
      </c>
      <c r="L669" s="33"/>
      <c r="M669" s="33"/>
    </row>
    <row r="670" spans="1:13" s="34" customFormat="1" ht="18.75" customHeight="1" x14ac:dyDescent="0.25">
      <c r="A670" s="23" t="str">
        <f>Лист4!A668</f>
        <v xml:space="preserve">Пугачева ул. д.11 </v>
      </c>
      <c r="B670" s="71" t="str">
        <f>Лист4!C668</f>
        <v>г. Астрахань</v>
      </c>
      <c r="C670" s="41">
        <f t="shared" si="20"/>
        <v>0</v>
      </c>
      <c r="D670" s="41">
        <f t="shared" si="21"/>
        <v>0</v>
      </c>
      <c r="E670" s="30">
        <v>0</v>
      </c>
      <c r="F670" s="31">
        <v>0</v>
      </c>
      <c r="G670" s="32">
        <v>0</v>
      </c>
      <c r="H670" s="32">
        <v>0</v>
      </c>
      <c r="I670" s="32">
        <v>0</v>
      </c>
      <c r="J670" s="32"/>
      <c r="K670" s="29">
        <f>Лист4!E668/1000</f>
        <v>0</v>
      </c>
      <c r="L670" s="33"/>
      <c r="M670" s="33"/>
    </row>
    <row r="671" spans="1:13" s="34" customFormat="1" ht="18.75" customHeight="1" x14ac:dyDescent="0.25">
      <c r="A671" s="23" t="str">
        <f>Лист4!A669</f>
        <v xml:space="preserve">Пугачева ул. д.3/37 </v>
      </c>
      <c r="B671" s="71" t="str">
        <f>Лист4!C669</f>
        <v>г. Астрахань</v>
      </c>
      <c r="C671" s="41">
        <f t="shared" si="20"/>
        <v>66.514774193548391</v>
      </c>
      <c r="D671" s="41">
        <f t="shared" si="21"/>
        <v>4.5872258064516132</v>
      </c>
      <c r="E671" s="30">
        <v>0</v>
      </c>
      <c r="F671" s="31">
        <v>4.5872258064516132</v>
      </c>
      <c r="G671" s="32">
        <v>0</v>
      </c>
      <c r="H671" s="32">
        <v>0</v>
      </c>
      <c r="I671" s="32">
        <v>0</v>
      </c>
      <c r="J671" s="32"/>
      <c r="K671" s="29">
        <f>Лист4!E669/1000</f>
        <v>71.102000000000004</v>
      </c>
      <c r="L671" s="33"/>
      <c r="M671" s="33"/>
    </row>
    <row r="672" spans="1:13" s="34" customFormat="1" ht="18.75" customHeight="1" x14ac:dyDescent="0.25">
      <c r="A672" s="23" t="str">
        <f>Лист4!A670</f>
        <v xml:space="preserve">Пугачева ул. д.5 </v>
      </c>
      <c r="B672" s="71" t="str">
        <f>Лист4!C670</f>
        <v>г. Астрахань</v>
      </c>
      <c r="C672" s="41">
        <f t="shared" si="20"/>
        <v>1.6338225806451612</v>
      </c>
      <c r="D672" s="41">
        <f t="shared" si="21"/>
        <v>0.1126774193548387</v>
      </c>
      <c r="E672" s="30">
        <v>0</v>
      </c>
      <c r="F672" s="31">
        <v>0.1126774193548387</v>
      </c>
      <c r="G672" s="32">
        <v>0</v>
      </c>
      <c r="H672" s="32">
        <v>0</v>
      </c>
      <c r="I672" s="32">
        <v>0</v>
      </c>
      <c r="J672" s="32"/>
      <c r="K672" s="29">
        <f>Лист4!E670/1000</f>
        <v>1.7464999999999999</v>
      </c>
      <c r="L672" s="33"/>
      <c r="M672" s="33"/>
    </row>
    <row r="673" spans="1:13" s="34" customFormat="1" ht="18.75" customHeight="1" x14ac:dyDescent="0.25">
      <c r="A673" s="23" t="str">
        <f>Лист4!A671</f>
        <v xml:space="preserve">Пугачева ул. д.5/40 </v>
      </c>
      <c r="B673" s="71" t="str">
        <f>Лист4!C671</f>
        <v>г. Астрахань</v>
      </c>
      <c r="C673" s="41">
        <f t="shared" si="20"/>
        <v>21.1236</v>
      </c>
      <c r="D673" s="41">
        <f t="shared" si="21"/>
        <v>1.4568000000000001</v>
      </c>
      <c r="E673" s="30">
        <v>0</v>
      </c>
      <c r="F673" s="31">
        <v>1.4568000000000001</v>
      </c>
      <c r="G673" s="32">
        <v>0</v>
      </c>
      <c r="H673" s="32">
        <v>0</v>
      </c>
      <c r="I673" s="32">
        <v>0</v>
      </c>
      <c r="J673" s="32"/>
      <c r="K673" s="29">
        <f>Лист4!E671/1000</f>
        <v>22.580400000000001</v>
      </c>
      <c r="L673" s="33"/>
      <c r="M673" s="33"/>
    </row>
    <row r="674" spans="1:13" s="34" customFormat="1" ht="18.75" customHeight="1" x14ac:dyDescent="0.25">
      <c r="A674" s="23" t="str">
        <f>Лист4!A672</f>
        <v xml:space="preserve">Пугачева ул. д.9 </v>
      </c>
      <c r="B674" s="71" t="str">
        <f>Лист4!C672</f>
        <v>г. Астрахань</v>
      </c>
      <c r="C674" s="41">
        <f t="shared" si="20"/>
        <v>21.175051612903225</v>
      </c>
      <c r="D674" s="41">
        <f t="shared" si="21"/>
        <v>1.4603483870967739</v>
      </c>
      <c r="E674" s="30">
        <v>0</v>
      </c>
      <c r="F674" s="31">
        <v>1.4603483870967739</v>
      </c>
      <c r="G674" s="32">
        <v>0</v>
      </c>
      <c r="H674" s="32">
        <v>0</v>
      </c>
      <c r="I674" s="32">
        <v>0</v>
      </c>
      <c r="J674" s="32"/>
      <c r="K674" s="29">
        <f>Лист4!E672/1000</f>
        <v>22.635399999999997</v>
      </c>
      <c r="L674" s="33"/>
      <c r="M674" s="33"/>
    </row>
    <row r="675" spans="1:13" s="34" customFormat="1" ht="18.75" customHeight="1" x14ac:dyDescent="0.25">
      <c r="A675" s="23" t="str">
        <f>Лист4!A673</f>
        <v xml:space="preserve">Рабочая ул. д.14 </v>
      </c>
      <c r="B675" s="71" t="str">
        <f>Лист4!C673</f>
        <v>г. Астрахань</v>
      </c>
      <c r="C675" s="41">
        <f t="shared" si="20"/>
        <v>10.919023870967743</v>
      </c>
      <c r="D675" s="41">
        <f t="shared" si="21"/>
        <v>0.75303612903225814</v>
      </c>
      <c r="E675" s="30">
        <v>0</v>
      </c>
      <c r="F675" s="31">
        <v>0.75303612903225814</v>
      </c>
      <c r="G675" s="32">
        <v>0</v>
      </c>
      <c r="H675" s="32">
        <v>0</v>
      </c>
      <c r="I675" s="32">
        <v>0</v>
      </c>
      <c r="J675" s="32"/>
      <c r="K675" s="29">
        <f>Лист4!E673/1000</f>
        <v>11.672060000000002</v>
      </c>
      <c r="L675" s="33"/>
      <c r="M675" s="33"/>
    </row>
    <row r="676" spans="1:13" s="34" customFormat="1" ht="18.75" customHeight="1" x14ac:dyDescent="0.25">
      <c r="A676" s="23" t="str">
        <f>Лист4!A674</f>
        <v xml:space="preserve">Рабочая ул. д.18 </v>
      </c>
      <c r="B676" s="71" t="str">
        <f>Лист4!C674</f>
        <v>г. Астрахань</v>
      </c>
      <c r="C676" s="41">
        <f t="shared" si="20"/>
        <v>2.2942741935483872</v>
      </c>
      <c r="D676" s="41">
        <f t="shared" si="21"/>
        <v>0.15822580645161291</v>
      </c>
      <c r="E676" s="30">
        <v>0</v>
      </c>
      <c r="F676" s="31">
        <v>0.15822580645161291</v>
      </c>
      <c r="G676" s="32">
        <v>0</v>
      </c>
      <c r="H676" s="32">
        <v>0</v>
      </c>
      <c r="I676" s="32">
        <v>0</v>
      </c>
      <c r="J676" s="32"/>
      <c r="K676" s="29">
        <f>Лист4!E674/1000</f>
        <v>2.4525000000000001</v>
      </c>
      <c r="L676" s="33"/>
      <c r="M676" s="33"/>
    </row>
    <row r="677" spans="1:13" s="34" customFormat="1" ht="18.75" customHeight="1" x14ac:dyDescent="0.25">
      <c r="A677" s="23" t="str">
        <f>Лист4!A675</f>
        <v xml:space="preserve">Рабочая ул. д.25 </v>
      </c>
      <c r="B677" s="71" t="str">
        <f>Лист4!C675</f>
        <v>г. Астрахань</v>
      </c>
      <c r="C677" s="41">
        <f t="shared" si="20"/>
        <v>9.2238709677419344</v>
      </c>
      <c r="D677" s="41">
        <f t="shared" si="21"/>
        <v>0.6361290322580645</v>
      </c>
      <c r="E677" s="30">
        <v>0</v>
      </c>
      <c r="F677" s="31">
        <v>0.6361290322580645</v>
      </c>
      <c r="G677" s="32">
        <v>0</v>
      </c>
      <c r="H677" s="32">
        <v>0</v>
      </c>
      <c r="I677" s="32">
        <v>0</v>
      </c>
      <c r="J677" s="32"/>
      <c r="K677" s="29">
        <f>Лист4!E675/1000</f>
        <v>9.86</v>
      </c>
      <c r="L677" s="33"/>
      <c r="M677" s="33"/>
    </row>
    <row r="678" spans="1:13" s="34" customFormat="1" ht="18.75" customHeight="1" x14ac:dyDescent="0.25">
      <c r="A678" s="23" t="str">
        <f>Лист4!A676</f>
        <v xml:space="preserve">Рабочая ул. д.27 </v>
      </c>
      <c r="B678" s="71" t="str">
        <f>Лист4!C676</f>
        <v>г. Астрахань</v>
      </c>
      <c r="C678" s="41">
        <f t="shared" si="20"/>
        <v>0.53322580645161288</v>
      </c>
      <c r="D678" s="41">
        <f t="shared" si="21"/>
        <v>3.6774193548387096E-2</v>
      </c>
      <c r="E678" s="30">
        <v>0</v>
      </c>
      <c r="F678" s="31">
        <v>3.6774193548387096E-2</v>
      </c>
      <c r="G678" s="32">
        <v>0</v>
      </c>
      <c r="H678" s="32">
        <v>0</v>
      </c>
      <c r="I678" s="32">
        <v>0</v>
      </c>
      <c r="J678" s="32"/>
      <c r="K678" s="29">
        <f>Лист4!E676/1000</f>
        <v>0.56999999999999995</v>
      </c>
      <c r="L678" s="33"/>
      <c r="M678" s="33"/>
    </row>
    <row r="679" spans="1:13" s="34" customFormat="1" ht="18.75" customHeight="1" x14ac:dyDescent="0.25">
      <c r="A679" s="23" t="str">
        <f>Лист4!A677</f>
        <v xml:space="preserve">Рабочая ул. д.31 </v>
      </c>
      <c r="B679" s="71" t="str">
        <f>Лист4!C677</f>
        <v>г. Астрахань</v>
      </c>
      <c r="C679" s="41">
        <f t="shared" si="20"/>
        <v>0</v>
      </c>
      <c r="D679" s="41">
        <f t="shared" si="21"/>
        <v>0</v>
      </c>
      <c r="E679" s="30">
        <v>0</v>
      </c>
      <c r="F679" s="31">
        <v>0</v>
      </c>
      <c r="G679" s="32">
        <v>0</v>
      </c>
      <c r="H679" s="32">
        <v>0</v>
      </c>
      <c r="I679" s="32">
        <v>0</v>
      </c>
      <c r="J679" s="32"/>
      <c r="K679" s="29">
        <f>Лист4!E677/1000</f>
        <v>0</v>
      </c>
      <c r="L679" s="33"/>
      <c r="M679" s="33"/>
    </row>
    <row r="680" spans="1:13" s="34" customFormat="1" ht="18.75" customHeight="1" x14ac:dyDescent="0.25">
      <c r="A680" s="23" t="str">
        <f>Лист4!A678</f>
        <v xml:space="preserve">Раскольникова ул. д.10 </v>
      </c>
      <c r="B680" s="71" t="str">
        <f>Лист4!C678</f>
        <v>г. Астрахань</v>
      </c>
      <c r="C680" s="41">
        <f t="shared" si="20"/>
        <v>166.16775483870967</v>
      </c>
      <c r="D680" s="41">
        <f t="shared" si="21"/>
        <v>11.459845161290323</v>
      </c>
      <c r="E680" s="30">
        <v>0</v>
      </c>
      <c r="F680" s="31">
        <v>11.459845161290323</v>
      </c>
      <c r="G680" s="32">
        <v>0</v>
      </c>
      <c r="H680" s="32">
        <v>0</v>
      </c>
      <c r="I680" s="32">
        <v>0</v>
      </c>
      <c r="J680" s="32"/>
      <c r="K680" s="29">
        <f>Лист4!E678/1000</f>
        <v>177.6276</v>
      </c>
      <c r="L680" s="33"/>
      <c r="M680" s="33"/>
    </row>
    <row r="681" spans="1:13" s="34" customFormat="1" ht="18.75" customHeight="1" x14ac:dyDescent="0.25">
      <c r="A681" s="23" t="str">
        <f>Лист4!A679</f>
        <v xml:space="preserve">Раскольникова ул. д.10А </v>
      </c>
      <c r="B681" s="71" t="str">
        <f>Лист4!C679</f>
        <v>г. Астрахань</v>
      </c>
      <c r="C681" s="41">
        <f t="shared" si="20"/>
        <v>370.3972612903226</v>
      </c>
      <c r="D681" s="41">
        <f t="shared" si="21"/>
        <v>25.544638709677422</v>
      </c>
      <c r="E681" s="30">
        <v>0</v>
      </c>
      <c r="F681" s="31">
        <v>25.544638709677422</v>
      </c>
      <c r="G681" s="32">
        <v>0</v>
      </c>
      <c r="H681" s="32">
        <v>0</v>
      </c>
      <c r="I681" s="32">
        <v>0</v>
      </c>
      <c r="J681" s="32"/>
      <c r="K681" s="29">
        <f>Лист4!E679/1000</f>
        <v>395.94190000000003</v>
      </c>
      <c r="L681" s="33"/>
      <c r="M681" s="33"/>
    </row>
    <row r="682" spans="1:13" s="34" customFormat="1" ht="18.75" customHeight="1" x14ac:dyDescent="0.25">
      <c r="A682" s="23" t="str">
        <f>Лист4!A680</f>
        <v xml:space="preserve">Раскольникова ул. д.13 </v>
      </c>
      <c r="B682" s="71" t="str">
        <f>Лист4!C680</f>
        <v>г. Астрахань</v>
      </c>
      <c r="C682" s="41">
        <f t="shared" si="20"/>
        <v>67.446703225806445</v>
      </c>
      <c r="D682" s="41">
        <f t="shared" si="21"/>
        <v>4.6514967741935482</v>
      </c>
      <c r="E682" s="30">
        <v>0</v>
      </c>
      <c r="F682" s="31">
        <v>4.6514967741935482</v>
      </c>
      <c r="G682" s="32">
        <v>0</v>
      </c>
      <c r="H682" s="32">
        <v>0</v>
      </c>
      <c r="I682" s="32">
        <v>0</v>
      </c>
      <c r="J682" s="32"/>
      <c r="K682" s="29">
        <f>Лист4!E680/1000</f>
        <v>72.098199999999991</v>
      </c>
      <c r="L682" s="33"/>
      <c r="M682" s="33"/>
    </row>
    <row r="683" spans="1:13" s="34" customFormat="1" ht="18.75" customHeight="1" x14ac:dyDescent="0.25">
      <c r="A683" s="23" t="str">
        <f>Лист4!A681</f>
        <v xml:space="preserve">Раскольникова ул. д.15 </v>
      </c>
      <c r="B683" s="71" t="str">
        <f>Лист4!C681</f>
        <v>г. Астрахань</v>
      </c>
      <c r="C683" s="41">
        <f t="shared" si="20"/>
        <v>0</v>
      </c>
      <c r="D683" s="41">
        <f t="shared" si="21"/>
        <v>0</v>
      </c>
      <c r="E683" s="30">
        <v>0</v>
      </c>
      <c r="F683" s="31">
        <v>0</v>
      </c>
      <c r="G683" s="32">
        <v>0</v>
      </c>
      <c r="H683" s="32">
        <v>0</v>
      </c>
      <c r="I683" s="32">
        <v>0</v>
      </c>
      <c r="J683" s="32"/>
      <c r="K683" s="29">
        <f>Лист4!E681/1000</f>
        <v>0</v>
      </c>
      <c r="L683" s="33"/>
      <c r="M683" s="33"/>
    </row>
    <row r="684" spans="1:13" s="34" customFormat="1" ht="18.75" customHeight="1" x14ac:dyDescent="0.25">
      <c r="A684" s="23" t="str">
        <f>Лист4!A682</f>
        <v xml:space="preserve">Раскольникова ул. д.3 </v>
      </c>
      <c r="B684" s="71" t="str">
        <f>Лист4!C682</f>
        <v>г. Астрахань</v>
      </c>
      <c r="C684" s="41">
        <f t="shared" si="20"/>
        <v>28.093703225806458</v>
      </c>
      <c r="D684" s="41">
        <f t="shared" si="21"/>
        <v>1.9374967741935487</v>
      </c>
      <c r="E684" s="30">
        <v>0</v>
      </c>
      <c r="F684" s="31">
        <v>1.9374967741935487</v>
      </c>
      <c r="G684" s="32">
        <v>0</v>
      </c>
      <c r="H684" s="32">
        <v>0</v>
      </c>
      <c r="I684" s="32">
        <v>0</v>
      </c>
      <c r="J684" s="32"/>
      <c r="K684" s="29">
        <f>Лист4!E682/1000</f>
        <v>30.031200000000005</v>
      </c>
      <c r="L684" s="33"/>
      <c r="M684" s="33"/>
    </row>
    <row r="685" spans="1:13" s="34" customFormat="1" ht="18.75" customHeight="1" x14ac:dyDescent="0.25">
      <c r="A685" s="23" t="str">
        <f>Лист4!A683</f>
        <v xml:space="preserve">Раскольникова ул. д.6 </v>
      </c>
      <c r="B685" s="71" t="str">
        <f>Лист4!C683</f>
        <v>г. Астрахань</v>
      </c>
      <c r="C685" s="41">
        <f t="shared" si="20"/>
        <v>23.684206451612901</v>
      </c>
      <c r="D685" s="41">
        <f t="shared" si="21"/>
        <v>1.6333935483870967</v>
      </c>
      <c r="E685" s="30">
        <v>0</v>
      </c>
      <c r="F685" s="31">
        <v>1.6333935483870967</v>
      </c>
      <c r="G685" s="32">
        <v>0</v>
      </c>
      <c r="H685" s="32">
        <v>0</v>
      </c>
      <c r="I685" s="32">
        <v>0</v>
      </c>
      <c r="J685" s="32"/>
      <c r="K685" s="29">
        <f>Лист4!E683/1000</f>
        <v>25.317599999999999</v>
      </c>
      <c r="L685" s="33"/>
      <c r="M685" s="33"/>
    </row>
    <row r="686" spans="1:13" s="34" customFormat="1" ht="18.75" customHeight="1" x14ac:dyDescent="0.25">
      <c r="A686" s="23" t="str">
        <f>Лист4!A684</f>
        <v xml:space="preserve">Рылеева ул. д.10 </v>
      </c>
      <c r="B686" s="71" t="str">
        <f>Лист4!C684</f>
        <v>г. Астрахань</v>
      </c>
      <c r="C686" s="41">
        <f t="shared" si="20"/>
        <v>10.990906451612902</v>
      </c>
      <c r="D686" s="41">
        <f t="shared" si="21"/>
        <v>0.75799354838709676</v>
      </c>
      <c r="E686" s="30">
        <v>0</v>
      </c>
      <c r="F686" s="31">
        <v>0.75799354838709676</v>
      </c>
      <c r="G686" s="32">
        <v>0</v>
      </c>
      <c r="H686" s="32">
        <v>0</v>
      </c>
      <c r="I686" s="32">
        <v>0</v>
      </c>
      <c r="J686" s="32"/>
      <c r="K686" s="29">
        <f>Лист4!E684/1000</f>
        <v>11.748899999999999</v>
      </c>
      <c r="L686" s="33"/>
      <c r="M686" s="33"/>
    </row>
    <row r="687" spans="1:13" s="34" customFormat="1" ht="18.75" customHeight="1" x14ac:dyDescent="0.25">
      <c r="A687" s="23" t="str">
        <f>Лист4!A685</f>
        <v xml:space="preserve">Рылеева ул. д.14 </v>
      </c>
      <c r="B687" s="71" t="str">
        <f>Лист4!C685</f>
        <v>г. Астрахань</v>
      </c>
      <c r="C687" s="41">
        <f t="shared" si="20"/>
        <v>0.89581935483870967</v>
      </c>
      <c r="D687" s="41">
        <f t="shared" si="21"/>
        <v>6.1780645161290323E-2</v>
      </c>
      <c r="E687" s="30">
        <v>0</v>
      </c>
      <c r="F687" s="31">
        <v>6.1780645161290323E-2</v>
      </c>
      <c r="G687" s="32">
        <v>0</v>
      </c>
      <c r="H687" s="32">
        <v>0</v>
      </c>
      <c r="I687" s="32">
        <v>0</v>
      </c>
      <c r="J687" s="32"/>
      <c r="K687" s="29">
        <f>Лист4!E685/1000</f>
        <v>0.95760000000000001</v>
      </c>
      <c r="L687" s="33"/>
      <c r="M687" s="33"/>
    </row>
    <row r="688" spans="1:13" s="34" customFormat="1" ht="19.5" customHeight="1" x14ac:dyDescent="0.25">
      <c r="A688" s="23" t="str">
        <f>Лист4!A686</f>
        <v xml:space="preserve">Рылеева ул. д.32А </v>
      </c>
      <c r="B688" s="71" t="str">
        <f>Лист4!C686</f>
        <v>г. Астрахань</v>
      </c>
      <c r="C688" s="41">
        <f t="shared" si="20"/>
        <v>508.63160806451589</v>
      </c>
      <c r="D688" s="41">
        <f t="shared" si="21"/>
        <v>35.078041935483874</v>
      </c>
      <c r="E688" s="30">
        <v>0</v>
      </c>
      <c r="F688" s="31">
        <v>35.078041935483874</v>
      </c>
      <c r="G688" s="32">
        <v>0</v>
      </c>
      <c r="H688" s="32">
        <v>0</v>
      </c>
      <c r="I688" s="32">
        <v>0</v>
      </c>
      <c r="J688" s="181">
        <v>4290.6499999999996</v>
      </c>
      <c r="K688" s="29">
        <f>Лист4!E686/1000-J688</f>
        <v>-3746.9403499999999</v>
      </c>
      <c r="L688" s="33"/>
      <c r="M688" s="33"/>
    </row>
    <row r="689" spans="1:13" s="34" customFormat="1" ht="19.5" customHeight="1" x14ac:dyDescent="0.25">
      <c r="A689" s="23" t="str">
        <f>Лист4!A687</f>
        <v xml:space="preserve">Рылеева ул. д.34А </v>
      </c>
      <c r="B689" s="71" t="str">
        <f>Лист4!C687</f>
        <v>г. Астрахань</v>
      </c>
      <c r="C689" s="41">
        <f t="shared" si="20"/>
        <v>948.97590580645146</v>
      </c>
      <c r="D689" s="41">
        <f t="shared" si="21"/>
        <v>65.446614193548371</v>
      </c>
      <c r="E689" s="30">
        <v>0</v>
      </c>
      <c r="F689" s="31">
        <v>65.446614193548371</v>
      </c>
      <c r="G689" s="32">
        <v>0</v>
      </c>
      <c r="H689" s="32">
        <v>0</v>
      </c>
      <c r="I689" s="32">
        <v>0</v>
      </c>
      <c r="J689" s="32"/>
      <c r="K689" s="29">
        <f>Лист4!E687/1000</f>
        <v>1014.4225199999998</v>
      </c>
      <c r="L689" s="33"/>
      <c r="M689" s="33"/>
    </row>
    <row r="690" spans="1:13" s="34" customFormat="1" ht="19.5" customHeight="1" x14ac:dyDescent="0.25">
      <c r="A690" s="23" t="str">
        <f>Лист4!A688</f>
        <v xml:space="preserve">Рылеева ул. д.6 </v>
      </c>
      <c r="B690" s="71" t="str">
        <f>Лист4!C688</f>
        <v>г. Астрахань</v>
      </c>
      <c r="C690" s="41">
        <f t="shared" si="20"/>
        <v>8.9993548387096762</v>
      </c>
      <c r="D690" s="41">
        <f t="shared" si="21"/>
        <v>0.62064516129032254</v>
      </c>
      <c r="E690" s="30">
        <v>0</v>
      </c>
      <c r="F690" s="31">
        <v>0.62064516129032254</v>
      </c>
      <c r="G690" s="32">
        <v>0</v>
      </c>
      <c r="H690" s="32">
        <v>0</v>
      </c>
      <c r="I690" s="32">
        <v>0</v>
      </c>
      <c r="J690" s="32"/>
      <c r="K690" s="29">
        <f>Лист4!E688/1000</f>
        <v>9.6199999999999992</v>
      </c>
      <c r="L690" s="33"/>
      <c r="M690" s="33"/>
    </row>
    <row r="691" spans="1:13" s="34" customFormat="1" ht="19.5" customHeight="1" x14ac:dyDescent="0.25">
      <c r="A691" s="23" t="str">
        <f>Лист4!A689</f>
        <v xml:space="preserve">Рылеева ул. д.6 - корп. 2 </v>
      </c>
      <c r="B691" s="71" t="str">
        <f>Лист4!C689</f>
        <v>г. Астрахань</v>
      </c>
      <c r="C691" s="41">
        <f t="shared" si="20"/>
        <v>20.67325806451613</v>
      </c>
      <c r="D691" s="41">
        <f t="shared" si="21"/>
        <v>1.425741935483871</v>
      </c>
      <c r="E691" s="30">
        <v>0</v>
      </c>
      <c r="F691" s="31">
        <v>1.425741935483871</v>
      </c>
      <c r="G691" s="32">
        <v>0</v>
      </c>
      <c r="H691" s="32">
        <v>0</v>
      </c>
      <c r="I691" s="32">
        <v>0</v>
      </c>
      <c r="J691" s="32"/>
      <c r="K691" s="29">
        <f>Лист4!E689/1000</f>
        <v>22.099</v>
      </c>
      <c r="L691" s="33"/>
      <c r="M691" s="33"/>
    </row>
    <row r="692" spans="1:13" s="34" customFormat="1" ht="18.75" customHeight="1" x14ac:dyDescent="0.25">
      <c r="A692" s="23" t="str">
        <f>Лист4!A690</f>
        <v xml:space="preserve">Рылеева ул. д.6/2 </v>
      </c>
      <c r="B692" s="71" t="str">
        <f>Лист4!C690</f>
        <v>г. Астрахань</v>
      </c>
      <c r="C692" s="41">
        <f t="shared" si="20"/>
        <v>7.9968903225806445</v>
      </c>
      <c r="D692" s="41">
        <f t="shared" si="21"/>
        <v>0.55150967741935475</v>
      </c>
      <c r="E692" s="30">
        <v>0</v>
      </c>
      <c r="F692" s="31">
        <v>0.55150967741935475</v>
      </c>
      <c r="G692" s="32">
        <v>0</v>
      </c>
      <c r="H692" s="32">
        <v>0</v>
      </c>
      <c r="I692" s="32">
        <v>0</v>
      </c>
      <c r="J692" s="32"/>
      <c r="K692" s="29">
        <f>Лист4!E690/1000</f>
        <v>8.5483999999999991</v>
      </c>
      <c r="L692" s="33"/>
      <c r="M692" s="33"/>
    </row>
    <row r="693" spans="1:13" s="34" customFormat="1" ht="18.75" customHeight="1" x14ac:dyDescent="0.25">
      <c r="A693" s="23" t="str">
        <f>Лист4!A691</f>
        <v xml:space="preserve">Рылеева ул. д.82 </v>
      </c>
      <c r="B693" s="71" t="str">
        <f>Лист4!C691</f>
        <v>г. Астрахань</v>
      </c>
      <c r="C693" s="41">
        <f t="shared" si="20"/>
        <v>1258.0952035483867</v>
      </c>
      <c r="D693" s="41">
        <f t="shared" si="21"/>
        <v>86.765186451612877</v>
      </c>
      <c r="E693" s="30">
        <v>0</v>
      </c>
      <c r="F693" s="31">
        <v>86.765186451612877</v>
      </c>
      <c r="G693" s="32">
        <v>0</v>
      </c>
      <c r="H693" s="32">
        <v>0</v>
      </c>
      <c r="I693" s="32">
        <v>0</v>
      </c>
      <c r="J693" s="32"/>
      <c r="K693" s="29">
        <f>Лист4!E691/1000</f>
        <v>1344.8603899999996</v>
      </c>
      <c r="L693" s="33"/>
      <c r="M693" s="33"/>
    </row>
    <row r="694" spans="1:13" s="34" customFormat="1" ht="18.75" customHeight="1" x14ac:dyDescent="0.25">
      <c r="A694" s="23" t="str">
        <f>Лист4!A692</f>
        <v xml:space="preserve">Рылеева ул. д.82 - корп. 1 </v>
      </c>
      <c r="B694" s="71" t="str">
        <f>Лист4!C692</f>
        <v>г. Астрахань</v>
      </c>
      <c r="C694" s="41">
        <f t="shared" si="20"/>
        <v>918.63322451612919</v>
      </c>
      <c r="D694" s="41">
        <f t="shared" si="21"/>
        <v>63.354015483870981</v>
      </c>
      <c r="E694" s="30">
        <v>0</v>
      </c>
      <c r="F694" s="31">
        <v>63.354015483870981</v>
      </c>
      <c r="G694" s="32">
        <v>0</v>
      </c>
      <c r="H694" s="32">
        <v>0</v>
      </c>
      <c r="I694" s="32">
        <v>0</v>
      </c>
      <c r="J694" s="32"/>
      <c r="K694" s="29">
        <f>Лист4!E692/1000</f>
        <v>981.98724000000016</v>
      </c>
      <c r="L694" s="33"/>
      <c r="M694" s="33"/>
    </row>
    <row r="695" spans="1:13" s="34" customFormat="1" ht="18.75" customHeight="1" x14ac:dyDescent="0.25">
      <c r="A695" s="23" t="str">
        <f>Лист4!A693</f>
        <v xml:space="preserve">Рылеева ул. д.86 </v>
      </c>
      <c r="B695" s="71" t="str">
        <f>Лист4!C693</f>
        <v>г. Астрахань</v>
      </c>
      <c r="C695" s="41">
        <f t="shared" si="20"/>
        <v>1770.9842641935488</v>
      </c>
      <c r="D695" s="41">
        <f t="shared" si="21"/>
        <v>122.13684580645165</v>
      </c>
      <c r="E695" s="30">
        <v>0</v>
      </c>
      <c r="F695" s="31">
        <v>122.13684580645165</v>
      </c>
      <c r="G695" s="32">
        <v>0</v>
      </c>
      <c r="H695" s="32">
        <v>0</v>
      </c>
      <c r="I695" s="32">
        <v>0</v>
      </c>
      <c r="J695" s="32"/>
      <c r="K695" s="29">
        <f>Лист4!E693/1000</f>
        <v>1893.1211100000005</v>
      </c>
      <c r="L695" s="33"/>
      <c r="M695" s="33"/>
    </row>
    <row r="696" spans="1:13" s="34" customFormat="1" ht="18.75" customHeight="1" x14ac:dyDescent="0.25">
      <c r="A696" s="23" t="str">
        <f>Лист4!A694</f>
        <v xml:space="preserve">Саранская ул. д.32А </v>
      </c>
      <c r="B696" s="71" t="str">
        <f>Лист4!C694</f>
        <v>г. Астрахань</v>
      </c>
      <c r="C696" s="41">
        <f t="shared" si="20"/>
        <v>0</v>
      </c>
      <c r="D696" s="41">
        <f t="shared" si="21"/>
        <v>0</v>
      </c>
      <c r="E696" s="30">
        <v>0</v>
      </c>
      <c r="F696" s="31">
        <v>0</v>
      </c>
      <c r="G696" s="32">
        <v>0</v>
      </c>
      <c r="H696" s="32">
        <v>0</v>
      </c>
      <c r="I696" s="32">
        <v>0</v>
      </c>
      <c r="J696" s="32"/>
      <c r="K696" s="29">
        <f>Лист4!E694/1000</f>
        <v>0</v>
      </c>
      <c r="L696" s="33"/>
      <c r="M696" s="33"/>
    </row>
    <row r="697" spans="1:13" s="34" customFormat="1" ht="18.75" customHeight="1" x14ac:dyDescent="0.25">
      <c r="A697" s="23" t="str">
        <f>Лист4!A695</f>
        <v xml:space="preserve">Саратовская ул. д.12 </v>
      </c>
      <c r="B697" s="71" t="str">
        <f>Лист4!C695</f>
        <v>г. Астрахань</v>
      </c>
      <c r="C697" s="41">
        <f t="shared" si="20"/>
        <v>35.427709677419358</v>
      </c>
      <c r="D697" s="41">
        <f t="shared" si="21"/>
        <v>2.4432903225806455</v>
      </c>
      <c r="E697" s="30">
        <v>0</v>
      </c>
      <c r="F697" s="31">
        <v>2.4432903225806455</v>
      </c>
      <c r="G697" s="32">
        <v>0</v>
      </c>
      <c r="H697" s="32">
        <v>0</v>
      </c>
      <c r="I697" s="32">
        <v>0</v>
      </c>
      <c r="J697" s="32"/>
      <c r="K697" s="29">
        <f>Лист4!E695/1000</f>
        <v>37.871000000000002</v>
      </c>
      <c r="L697" s="33"/>
      <c r="M697" s="33"/>
    </row>
    <row r="698" spans="1:13" s="34" customFormat="1" ht="18.75" customHeight="1" x14ac:dyDescent="0.25">
      <c r="A698" s="23" t="str">
        <f>Лист4!A696</f>
        <v xml:space="preserve">Свердлова ул. д. 46 </v>
      </c>
      <c r="B698" s="71" t="str">
        <f>Лист4!C696</f>
        <v>г. Астрахань</v>
      </c>
      <c r="C698" s="41">
        <f t="shared" si="20"/>
        <v>111.82074451612903</v>
      </c>
      <c r="D698" s="41">
        <f t="shared" si="21"/>
        <v>7.7117754838709676</v>
      </c>
      <c r="E698" s="30">
        <v>0</v>
      </c>
      <c r="F698" s="31">
        <v>7.7117754838709676</v>
      </c>
      <c r="G698" s="32">
        <v>0</v>
      </c>
      <c r="H698" s="32">
        <v>0</v>
      </c>
      <c r="I698" s="32">
        <v>0</v>
      </c>
      <c r="J698" s="32"/>
      <c r="K698" s="29">
        <f>Лист4!E696/1000</f>
        <v>119.53251999999999</v>
      </c>
      <c r="L698" s="33"/>
      <c r="M698" s="33"/>
    </row>
    <row r="699" spans="1:13" s="34" customFormat="1" ht="18.75" customHeight="1" x14ac:dyDescent="0.25">
      <c r="A699" s="23" t="str">
        <f>Лист4!A697</f>
        <v xml:space="preserve">Свердлова ул. д.103 </v>
      </c>
      <c r="B699" s="71" t="str">
        <f>Лист4!C697</f>
        <v>г. Астрахань</v>
      </c>
      <c r="C699" s="41">
        <f t="shared" si="20"/>
        <v>2.8460787096774194</v>
      </c>
      <c r="D699" s="41">
        <f t="shared" si="21"/>
        <v>0.19628129032258065</v>
      </c>
      <c r="E699" s="30">
        <v>0</v>
      </c>
      <c r="F699" s="31">
        <v>0.19628129032258065</v>
      </c>
      <c r="G699" s="32">
        <v>0</v>
      </c>
      <c r="H699" s="32">
        <v>0</v>
      </c>
      <c r="I699" s="32">
        <v>0</v>
      </c>
      <c r="J699" s="32"/>
      <c r="K699" s="29">
        <f>Лист4!E697/1000</f>
        <v>3.04236</v>
      </c>
      <c r="L699" s="33"/>
      <c r="M699" s="33"/>
    </row>
    <row r="700" spans="1:13" s="34" customFormat="1" ht="18.75" customHeight="1" x14ac:dyDescent="0.25">
      <c r="A700" s="23" t="str">
        <f>Лист4!A698</f>
        <v xml:space="preserve">Свердлова ул. д.105 </v>
      </c>
      <c r="B700" s="71" t="str">
        <f>Лист4!C698</f>
        <v>г. Астрахань</v>
      </c>
      <c r="C700" s="41">
        <f t="shared" si="20"/>
        <v>80.898025806451614</v>
      </c>
      <c r="D700" s="41">
        <f t="shared" si="21"/>
        <v>5.5791741935483872</v>
      </c>
      <c r="E700" s="30">
        <v>0</v>
      </c>
      <c r="F700" s="31">
        <v>5.5791741935483872</v>
      </c>
      <c r="G700" s="32">
        <v>0</v>
      </c>
      <c r="H700" s="32">
        <v>0</v>
      </c>
      <c r="I700" s="32">
        <v>0</v>
      </c>
      <c r="J700" s="32"/>
      <c r="K700" s="29">
        <f>Лист4!E698/1000</f>
        <v>86.477199999999996</v>
      </c>
      <c r="L700" s="33"/>
      <c r="M700" s="33"/>
    </row>
    <row r="701" spans="1:13" s="34" customFormat="1" ht="18.75" customHeight="1" x14ac:dyDescent="0.25">
      <c r="A701" s="23" t="str">
        <f>Лист4!A699</f>
        <v xml:space="preserve">Свердлова ул. д.109 </v>
      </c>
      <c r="B701" s="71" t="str">
        <f>Лист4!C699</f>
        <v>г. Астрахань</v>
      </c>
      <c r="C701" s="41">
        <f t="shared" si="20"/>
        <v>31.899251612903221</v>
      </c>
      <c r="D701" s="41">
        <f t="shared" si="21"/>
        <v>2.1999483870967738</v>
      </c>
      <c r="E701" s="30">
        <v>0</v>
      </c>
      <c r="F701" s="31">
        <v>2.1999483870967738</v>
      </c>
      <c r="G701" s="32">
        <v>0</v>
      </c>
      <c r="H701" s="32">
        <v>0</v>
      </c>
      <c r="I701" s="32">
        <v>0</v>
      </c>
      <c r="J701" s="32"/>
      <c r="K701" s="29">
        <f>Лист4!E699/1000</f>
        <v>34.099199999999996</v>
      </c>
      <c r="L701" s="33"/>
      <c r="M701" s="33"/>
    </row>
    <row r="702" spans="1:13" s="34" customFormat="1" ht="18.75" customHeight="1" x14ac:dyDescent="0.25">
      <c r="A702" s="23" t="str">
        <f>Лист4!A700</f>
        <v xml:space="preserve">Свердлова ул. д.115 </v>
      </c>
      <c r="B702" s="71" t="str">
        <f>Лист4!C700</f>
        <v>г. Астрахань</v>
      </c>
      <c r="C702" s="41">
        <f t="shared" si="20"/>
        <v>10.552258064516128</v>
      </c>
      <c r="D702" s="41">
        <f t="shared" si="21"/>
        <v>0.72774193548387089</v>
      </c>
      <c r="E702" s="30">
        <v>0</v>
      </c>
      <c r="F702" s="31">
        <v>0.72774193548387089</v>
      </c>
      <c r="G702" s="32">
        <v>0</v>
      </c>
      <c r="H702" s="32">
        <v>0</v>
      </c>
      <c r="I702" s="32">
        <v>0</v>
      </c>
      <c r="J702" s="32"/>
      <c r="K702" s="29">
        <f>Лист4!E700/1000</f>
        <v>11.28</v>
      </c>
      <c r="L702" s="33"/>
      <c r="M702" s="33"/>
    </row>
    <row r="703" spans="1:13" s="34" customFormat="1" ht="18.75" customHeight="1" x14ac:dyDescent="0.25">
      <c r="A703" s="23" t="str">
        <f>Лист4!A701</f>
        <v xml:space="preserve">Свердлова ул. д.12 </v>
      </c>
      <c r="B703" s="71" t="str">
        <f>Лист4!C701</f>
        <v>г. Астрахань</v>
      </c>
      <c r="C703" s="41">
        <f t="shared" si="20"/>
        <v>543.21323806451608</v>
      </c>
      <c r="D703" s="41">
        <f t="shared" si="21"/>
        <v>37.462981935483867</v>
      </c>
      <c r="E703" s="30">
        <v>0</v>
      </c>
      <c r="F703" s="31">
        <v>37.462981935483867</v>
      </c>
      <c r="G703" s="32">
        <v>0</v>
      </c>
      <c r="H703" s="32">
        <v>0</v>
      </c>
      <c r="I703" s="32">
        <v>0</v>
      </c>
      <c r="J703" s="32"/>
      <c r="K703" s="29">
        <f>Лист4!E701/1000</f>
        <v>580.67621999999994</v>
      </c>
      <c r="L703" s="33"/>
      <c r="M703" s="33"/>
    </row>
    <row r="704" spans="1:13" s="34" customFormat="1" ht="18.75" customHeight="1" x14ac:dyDescent="0.25">
      <c r="A704" s="23" t="str">
        <f>Лист4!A702</f>
        <v xml:space="preserve">Свердлова ул. д.15 </v>
      </c>
      <c r="B704" s="71" t="str">
        <f>Лист4!C702</f>
        <v>г. Астрахань</v>
      </c>
      <c r="C704" s="41">
        <f t="shared" si="20"/>
        <v>69.828482580645158</v>
      </c>
      <c r="D704" s="41">
        <f t="shared" si="21"/>
        <v>4.8157574193548385</v>
      </c>
      <c r="E704" s="30">
        <v>0</v>
      </c>
      <c r="F704" s="31">
        <v>4.8157574193548385</v>
      </c>
      <c r="G704" s="32">
        <v>0</v>
      </c>
      <c r="H704" s="32">
        <v>0</v>
      </c>
      <c r="I704" s="32">
        <v>0</v>
      </c>
      <c r="J704" s="32"/>
      <c r="K704" s="29">
        <f>Лист4!E702/1000</f>
        <v>74.644239999999996</v>
      </c>
      <c r="L704" s="33"/>
      <c r="M704" s="33"/>
    </row>
    <row r="705" spans="1:13" s="34" customFormat="1" ht="18.75" customHeight="1" x14ac:dyDescent="0.25">
      <c r="A705" s="23" t="str">
        <f>Лист4!A703</f>
        <v xml:space="preserve">Свердлова ул. д.17/19 </v>
      </c>
      <c r="B705" s="71" t="str">
        <f>Лист4!C703</f>
        <v>г. Астрахань</v>
      </c>
      <c r="C705" s="41">
        <f t="shared" si="20"/>
        <v>353.33450322580643</v>
      </c>
      <c r="D705" s="41">
        <f t="shared" si="21"/>
        <v>24.367896774193547</v>
      </c>
      <c r="E705" s="30">
        <v>0</v>
      </c>
      <c r="F705" s="31">
        <v>24.367896774193547</v>
      </c>
      <c r="G705" s="32">
        <v>0</v>
      </c>
      <c r="H705" s="32">
        <v>0</v>
      </c>
      <c r="I705" s="32">
        <v>0</v>
      </c>
      <c r="J705" s="32"/>
      <c r="K705" s="29">
        <f>Лист4!E703/1000</f>
        <v>377.70239999999995</v>
      </c>
      <c r="L705" s="33"/>
      <c r="M705" s="33"/>
    </row>
    <row r="706" spans="1:13" s="34" customFormat="1" ht="18.75" customHeight="1" x14ac:dyDescent="0.25">
      <c r="A706" s="23" t="str">
        <f>Лист4!A704</f>
        <v xml:space="preserve">Свердлова ул. д.18 </v>
      </c>
      <c r="B706" s="71" t="str">
        <f>Лист4!C704</f>
        <v>г. Астрахань</v>
      </c>
      <c r="C706" s="41">
        <f t="shared" si="20"/>
        <v>107.60066451612903</v>
      </c>
      <c r="D706" s="41">
        <f t="shared" si="21"/>
        <v>7.4207354838709678</v>
      </c>
      <c r="E706" s="30">
        <v>0</v>
      </c>
      <c r="F706" s="31">
        <v>7.4207354838709678</v>
      </c>
      <c r="G706" s="32">
        <v>0</v>
      </c>
      <c r="H706" s="32">
        <v>0</v>
      </c>
      <c r="I706" s="32">
        <v>0</v>
      </c>
      <c r="J706" s="32"/>
      <c r="K706" s="29">
        <f>Лист4!E704/1000</f>
        <v>115.0214</v>
      </c>
      <c r="L706" s="33"/>
      <c r="M706" s="33"/>
    </row>
    <row r="707" spans="1:13" s="34" customFormat="1" ht="18.75" customHeight="1" x14ac:dyDescent="0.25">
      <c r="A707" s="23" t="str">
        <f>Лист4!A705</f>
        <v xml:space="preserve">Свердлова ул. д.19 </v>
      </c>
      <c r="B707" s="71" t="str">
        <f>Лист4!C705</f>
        <v>г. Астрахань</v>
      </c>
      <c r="C707" s="41">
        <f t="shared" si="20"/>
        <v>29.945306451612904</v>
      </c>
      <c r="D707" s="41">
        <f t="shared" si="21"/>
        <v>2.0651935483870969</v>
      </c>
      <c r="E707" s="30">
        <v>0</v>
      </c>
      <c r="F707" s="31">
        <v>2.0651935483870969</v>
      </c>
      <c r="G707" s="32">
        <v>0</v>
      </c>
      <c r="H707" s="32">
        <v>0</v>
      </c>
      <c r="I707" s="32">
        <v>0</v>
      </c>
      <c r="J707" s="32"/>
      <c r="K707" s="29">
        <f>Лист4!E705/1000</f>
        <v>32.0105</v>
      </c>
      <c r="L707" s="33"/>
      <c r="M707" s="33"/>
    </row>
    <row r="708" spans="1:13" s="34" customFormat="1" ht="18.75" customHeight="1" x14ac:dyDescent="0.25">
      <c r="A708" s="23" t="str">
        <f>Лист4!A706</f>
        <v xml:space="preserve">Свердлова ул. д.21 </v>
      </c>
      <c r="B708" s="71" t="str">
        <f>Лист4!C706</f>
        <v>г. Астрахань</v>
      </c>
      <c r="C708" s="41">
        <f t="shared" si="20"/>
        <v>35.759058064516125</v>
      </c>
      <c r="D708" s="41">
        <f t="shared" si="21"/>
        <v>2.4661419354838707</v>
      </c>
      <c r="E708" s="30">
        <v>0</v>
      </c>
      <c r="F708" s="31">
        <v>2.4661419354838707</v>
      </c>
      <c r="G708" s="32">
        <v>0</v>
      </c>
      <c r="H708" s="32">
        <v>0</v>
      </c>
      <c r="I708" s="32">
        <v>0</v>
      </c>
      <c r="J708" s="32"/>
      <c r="K708" s="29">
        <f>Лист4!E706/1000</f>
        <v>38.225199999999994</v>
      </c>
      <c r="L708" s="33"/>
      <c r="M708" s="33"/>
    </row>
    <row r="709" spans="1:13" s="34" customFormat="1" ht="18.75" customHeight="1" x14ac:dyDescent="0.25">
      <c r="A709" s="23" t="str">
        <f>Лист4!A707</f>
        <v xml:space="preserve">Свердлова ул. д.31 </v>
      </c>
      <c r="B709" s="71" t="str">
        <f>Лист4!C707</f>
        <v>г. Астрахань</v>
      </c>
      <c r="C709" s="41">
        <f t="shared" si="20"/>
        <v>1587.353803870968</v>
      </c>
      <c r="D709" s="41">
        <f t="shared" si="21"/>
        <v>109.47267612903227</v>
      </c>
      <c r="E709" s="30">
        <v>0</v>
      </c>
      <c r="F709" s="31">
        <v>109.47267612903227</v>
      </c>
      <c r="G709" s="32">
        <v>0</v>
      </c>
      <c r="H709" s="32">
        <v>0</v>
      </c>
      <c r="I709" s="32">
        <v>0</v>
      </c>
      <c r="J709" s="32"/>
      <c r="K709" s="29">
        <f>Лист4!E707/1000</f>
        <v>1696.8264800000002</v>
      </c>
      <c r="L709" s="33"/>
      <c r="M709" s="33"/>
    </row>
    <row r="710" spans="1:13" s="34" customFormat="1" ht="18.75" customHeight="1" x14ac:dyDescent="0.25">
      <c r="A710" s="23" t="str">
        <f>Лист4!A708</f>
        <v xml:space="preserve">Свердлова ул. д.41 </v>
      </c>
      <c r="B710" s="71" t="str">
        <f>Лист4!C708</f>
        <v>г. Астрахань</v>
      </c>
      <c r="C710" s="41">
        <f t="shared" si="20"/>
        <v>159.8597870967742</v>
      </c>
      <c r="D710" s="41">
        <f t="shared" si="21"/>
        <v>11.024812903225806</v>
      </c>
      <c r="E710" s="30">
        <v>0</v>
      </c>
      <c r="F710" s="31">
        <v>11.024812903225806</v>
      </c>
      <c r="G710" s="32">
        <v>0</v>
      </c>
      <c r="H710" s="32">
        <v>0</v>
      </c>
      <c r="I710" s="32">
        <v>0</v>
      </c>
      <c r="J710" s="32"/>
      <c r="K710" s="29">
        <f>Лист4!E708/1000</f>
        <v>170.88460000000001</v>
      </c>
      <c r="L710" s="33"/>
      <c r="M710" s="33"/>
    </row>
    <row r="711" spans="1:13" s="34" customFormat="1" ht="18.75" customHeight="1" x14ac:dyDescent="0.25">
      <c r="A711" s="23" t="str">
        <f>Лист4!A709</f>
        <v xml:space="preserve">Свердлова ул. д.44 </v>
      </c>
      <c r="B711" s="71" t="str">
        <f>Лист4!C709</f>
        <v>г. Астрахань</v>
      </c>
      <c r="C711" s="41">
        <f t="shared" ref="C711:C774" si="22">K711+J711-F711</f>
        <v>141.48124290322579</v>
      </c>
      <c r="D711" s="41">
        <f t="shared" ref="D711:D774" si="23">F711</f>
        <v>9.7573270967741923</v>
      </c>
      <c r="E711" s="30">
        <v>0</v>
      </c>
      <c r="F711" s="31">
        <v>9.7573270967741923</v>
      </c>
      <c r="G711" s="32">
        <v>0</v>
      </c>
      <c r="H711" s="32">
        <v>0</v>
      </c>
      <c r="I711" s="32">
        <v>0</v>
      </c>
      <c r="J711" s="32"/>
      <c r="K711" s="29">
        <f>Лист4!E709/1000</f>
        <v>151.23856999999998</v>
      </c>
      <c r="L711" s="33"/>
      <c r="M711" s="33"/>
    </row>
    <row r="712" spans="1:13" s="34" customFormat="1" ht="18.75" customHeight="1" x14ac:dyDescent="0.25">
      <c r="A712" s="23" t="str">
        <f>Лист4!A710</f>
        <v xml:space="preserve">Свердлова ул. д.47 </v>
      </c>
      <c r="B712" s="71" t="str">
        <f>Лист4!C710</f>
        <v>г. Астрахань</v>
      </c>
      <c r="C712" s="41">
        <f t="shared" si="22"/>
        <v>32.979174193548388</v>
      </c>
      <c r="D712" s="41">
        <f t="shared" si="23"/>
        <v>2.274425806451613</v>
      </c>
      <c r="E712" s="30">
        <v>0</v>
      </c>
      <c r="F712" s="31">
        <v>2.274425806451613</v>
      </c>
      <c r="G712" s="32">
        <v>0</v>
      </c>
      <c r="H712" s="32">
        <v>0</v>
      </c>
      <c r="I712" s="32">
        <v>0</v>
      </c>
      <c r="J712" s="32"/>
      <c r="K712" s="29">
        <f>Лист4!E710/1000</f>
        <v>35.253599999999999</v>
      </c>
      <c r="L712" s="33"/>
      <c r="M712" s="33"/>
    </row>
    <row r="713" spans="1:13" s="34" customFormat="1" ht="19.5" customHeight="1" x14ac:dyDescent="0.25">
      <c r="A713" s="23" t="str">
        <f>Лист4!A711</f>
        <v xml:space="preserve">Свердлова ул. д.48 </v>
      </c>
      <c r="B713" s="71" t="str">
        <f>Лист4!C711</f>
        <v>г. Астрахань</v>
      </c>
      <c r="C713" s="41">
        <f t="shared" si="22"/>
        <v>120.47310967741936</v>
      </c>
      <c r="D713" s="41">
        <f t="shared" si="23"/>
        <v>8.3084903225806457</v>
      </c>
      <c r="E713" s="30">
        <v>0</v>
      </c>
      <c r="F713" s="31">
        <v>8.3084903225806457</v>
      </c>
      <c r="G713" s="32">
        <v>0</v>
      </c>
      <c r="H713" s="32">
        <v>0</v>
      </c>
      <c r="I713" s="32">
        <v>0</v>
      </c>
      <c r="J713" s="32"/>
      <c r="K713" s="29">
        <f>Лист4!E711/1000</f>
        <v>128.7816</v>
      </c>
      <c r="L713" s="33"/>
      <c r="M713" s="33"/>
    </row>
    <row r="714" spans="1:13" s="34" customFormat="1" ht="19.5" customHeight="1" x14ac:dyDescent="0.25">
      <c r="A714" s="23" t="str">
        <f>Лист4!A712</f>
        <v xml:space="preserve">Свердлова ул. д.51 </v>
      </c>
      <c r="B714" s="71" t="str">
        <f>Лист4!C712</f>
        <v>г. Астрахань</v>
      </c>
      <c r="C714" s="41">
        <f t="shared" si="22"/>
        <v>4.2938709677419356</v>
      </c>
      <c r="D714" s="41">
        <f t="shared" si="23"/>
        <v>0.29612903225806453</v>
      </c>
      <c r="E714" s="30">
        <v>0</v>
      </c>
      <c r="F714" s="31">
        <v>0.29612903225806453</v>
      </c>
      <c r="G714" s="32">
        <v>0</v>
      </c>
      <c r="H714" s="32">
        <v>0</v>
      </c>
      <c r="I714" s="32">
        <v>0</v>
      </c>
      <c r="J714" s="32"/>
      <c r="K714" s="29">
        <f>Лист4!E712/1000</f>
        <v>4.59</v>
      </c>
      <c r="L714" s="33"/>
      <c r="M714" s="33"/>
    </row>
    <row r="715" spans="1:13" s="34" customFormat="1" ht="19.5" customHeight="1" x14ac:dyDescent="0.25">
      <c r="A715" s="23" t="str">
        <f>Лист4!A713</f>
        <v xml:space="preserve">Свердлова ул. д.53 </v>
      </c>
      <c r="B715" s="71" t="str">
        <f>Лист4!C713</f>
        <v>г. Астрахань</v>
      </c>
      <c r="C715" s="41">
        <f t="shared" si="22"/>
        <v>104.46417419354839</v>
      </c>
      <c r="D715" s="41">
        <f t="shared" si="23"/>
        <v>7.2044258064516127</v>
      </c>
      <c r="E715" s="30">
        <v>0</v>
      </c>
      <c r="F715" s="31">
        <v>7.2044258064516127</v>
      </c>
      <c r="G715" s="32">
        <v>0</v>
      </c>
      <c r="H715" s="32">
        <v>0</v>
      </c>
      <c r="I715" s="32">
        <v>0</v>
      </c>
      <c r="J715" s="32"/>
      <c r="K715" s="29">
        <f>Лист4!E713/1000</f>
        <v>111.6686</v>
      </c>
      <c r="L715" s="33"/>
      <c r="M715" s="33"/>
    </row>
    <row r="716" spans="1:13" s="34" customFormat="1" ht="19.5" customHeight="1" x14ac:dyDescent="0.25">
      <c r="A716" s="23" t="str">
        <f>Лист4!A714</f>
        <v xml:space="preserve">Свердлова ул. д.54 </v>
      </c>
      <c r="B716" s="71" t="str">
        <f>Лист4!C714</f>
        <v>г. Астрахань</v>
      </c>
      <c r="C716" s="41">
        <f t="shared" si="22"/>
        <v>56.611554838709679</v>
      </c>
      <c r="D716" s="41">
        <f t="shared" si="23"/>
        <v>3.9042451612903228</v>
      </c>
      <c r="E716" s="30">
        <v>0</v>
      </c>
      <c r="F716" s="31">
        <v>3.9042451612903228</v>
      </c>
      <c r="G716" s="32">
        <v>0</v>
      </c>
      <c r="H716" s="32">
        <v>0</v>
      </c>
      <c r="I716" s="32">
        <v>0</v>
      </c>
      <c r="J716" s="32"/>
      <c r="K716" s="29">
        <f>Лист4!E714/1000</f>
        <v>60.515800000000006</v>
      </c>
      <c r="L716" s="33"/>
      <c r="M716" s="33"/>
    </row>
    <row r="717" spans="1:13" s="34" customFormat="1" ht="19.5" customHeight="1" x14ac:dyDescent="0.25">
      <c r="A717" s="23" t="str">
        <f>Лист4!A715</f>
        <v xml:space="preserve">Свердлова ул. д.55 </v>
      </c>
      <c r="B717" s="71" t="str">
        <f>Лист4!C715</f>
        <v>г. Астрахань</v>
      </c>
      <c r="C717" s="41">
        <f t="shared" si="22"/>
        <v>168.41095161290323</v>
      </c>
      <c r="D717" s="41">
        <f t="shared" si="23"/>
        <v>11.614548387096773</v>
      </c>
      <c r="E717" s="30">
        <v>0</v>
      </c>
      <c r="F717" s="31">
        <v>11.614548387096773</v>
      </c>
      <c r="G717" s="32">
        <v>0</v>
      </c>
      <c r="H717" s="32">
        <v>0</v>
      </c>
      <c r="I717" s="32">
        <v>0</v>
      </c>
      <c r="J717" s="32"/>
      <c r="K717" s="29">
        <f>Лист4!E715/1000</f>
        <v>180.02549999999999</v>
      </c>
      <c r="L717" s="33"/>
      <c r="M717" s="33"/>
    </row>
    <row r="718" spans="1:13" s="34" customFormat="1" ht="19.5" customHeight="1" x14ac:dyDescent="0.25">
      <c r="A718" s="23" t="str">
        <f>Лист4!A716</f>
        <v xml:space="preserve">Свердлова ул. д.56 </v>
      </c>
      <c r="B718" s="71" t="str">
        <f>Лист4!C716</f>
        <v>г. Астрахань</v>
      </c>
      <c r="C718" s="41">
        <f t="shared" si="22"/>
        <v>0</v>
      </c>
      <c r="D718" s="41">
        <f t="shared" si="23"/>
        <v>0</v>
      </c>
      <c r="E718" s="30">
        <v>0</v>
      </c>
      <c r="F718" s="31">
        <v>0</v>
      </c>
      <c r="G718" s="32">
        <v>0</v>
      </c>
      <c r="H718" s="32">
        <v>0</v>
      </c>
      <c r="I718" s="32">
        <v>0</v>
      </c>
      <c r="J718" s="32"/>
      <c r="K718" s="29">
        <f>Лист4!E716/1000-J718</f>
        <v>0</v>
      </c>
      <c r="L718" s="33"/>
      <c r="M718" s="33"/>
    </row>
    <row r="719" spans="1:13" s="34" customFormat="1" ht="19.5" customHeight="1" x14ac:dyDescent="0.25">
      <c r="A719" s="23" t="str">
        <f>Лист4!A717</f>
        <v xml:space="preserve">Свердлова ул. д.57 </v>
      </c>
      <c r="B719" s="71" t="str">
        <f>Лист4!C717</f>
        <v>г. Астрахань</v>
      </c>
      <c r="C719" s="41">
        <f t="shared" si="22"/>
        <v>1.0031193548387098</v>
      </c>
      <c r="D719" s="41">
        <f t="shared" si="23"/>
        <v>6.9180645161290341E-2</v>
      </c>
      <c r="E719" s="30">
        <v>0</v>
      </c>
      <c r="F719" s="31">
        <v>6.9180645161290341E-2</v>
      </c>
      <c r="G719" s="32">
        <v>0</v>
      </c>
      <c r="H719" s="32">
        <v>0</v>
      </c>
      <c r="I719" s="32">
        <v>0</v>
      </c>
      <c r="J719" s="32"/>
      <c r="K719" s="29">
        <f>Лист4!E717/1000</f>
        <v>1.0723000000000003</v>
      </c>
      <c r="L719" s="33"/>
      <c r="M719" s="33"/>
    </row>
    <row r="720" spans="1:13" s="34" customFormat="1" ht="19.5" customHeight="1" x14ac:dyDescent="0.25">
      <c r="A720" s="23" t="str">
        <f>Лист4!A718</f>
        <v xml:space="preserve">Свердлова ул. д.58 </v>
      </c>
      <c r="B720" s="71" t="str">
        <f>Лист4!C718</f>
        <v>г. Астрахань</v>
      </c>
      <c r="C720" s="41">
        <f t="shared" si="22"/>
        <v>0</v>
      </c>
      <c r="D720" s="41">
        <f t="shared" si="23"/>
        <v>0</v>
      </c>
      <c r="E720" s="30">
        <v>0</v>
      </c>
      <c r="F720" s="31">
        <v>0</v>
      </c>
      <c r="G720" s="32">
        <v>0</v>
      </c>
      <c r="H720" s="32">
        <v>0</v>
      </c>
      <c r="I720" s="32">
        <v>0</v>
      </c>
      <c r="J720" s="32"/>
      <c r="K720" s="29">
        <f>Лист4!E718/1000</f>
        <v>0</v>
      </c>
      <c r="L720" s="33"/>
      <c r="M720" s="33"/>
    </row>
    <row r="721" spans="1:13" s="34" customFormat="1" ht="19.5" customHeight="1" x14ac:dyDescent="0.25">
      <c r="A721" s="23" t="str">
        <f>Лист4!A719</f>
        <v xml:space="preserve">Свердлова ул. д.59 </v>
      </c>
      <c r="B721" s="71" t="str">
        <f>Лист4!C719</f>
        <v>г. Астрахань</v>
      </c>
      <c r="C721" s="41">
        <f t="shared" si="22"/>
        <v>0</v>
      </c>
      <c r="D721" s="41">
        <f t="shared" si="23"/>
        <v>0</v>
      </c>
      <c r="E721" s="30">
        <v>0</v>
      </c>
      <c r="F721" s="31">
        <v>0</v>
      </c>
      <c r="G721" s="32">
        <v>0</v>
      </c>
      <c r="H721" s="32">
        <v>0</v>
      </c>
      <c r="I721" s="32">
        <v>0</v>
      </c>
      <c r="J721" s="32"/>
      <c r="K721" s="29">
        <f>Лист4!E719/1000</f>
        <v>0</v>
      </c>
      <c r="L721" s="33"/>
      <c r="M721" s="33"/>
    </row>
    <row r="722" spans="1:13" s="34" customFormat="1" ht="19.5" customHeight="1" x14ac:dyDescent="0.25">
      <c r="A722" s="23" t="str">
        <f>Лист4!A720</f>
        <v xml:space="preserve">Свердлова ул. д.60 </v>
      </c>
      <c r="B722" s="71" t="str">
        <f>Лист4!C720</f>
        <v>г. Астрахань</v>
      </c>
      <c r="C722" s="41">
        <f t="shared" si="22"/>
        <v>34.943970967741933</v>
      </c>
      <c r="D722" s="41">
        <f t="shared" si="23"/>
        <v>2.4099290322580642</v>
      </c>
      <c r="E722" s="30">
        <v>0</v>
      </c>
      <c r="F722" s="31">
        <v>2.4099290322580642</v>
      </c>
      <c r="G722" s="32">
        <v>0</v>
      </c>
      <c r="H722" s="32">
        <v>0</v>
      </c>
      <c r="I722" s="32">
        <v>0</v>
      </c>
      <c r="J722" s="32"/>
      <c r="K722" s="29">
        <f>Лист4!E720/1000</f>
        <v>37.353899999999996</v>
      </c>
      <c r="L722" s="33"/>
      <c r="M722" s="33"/>
    </row>
    <row r="723" spans="1:13" s="34" customFormat="1" ht="19.5" customHeight="1" x14ac:dyDescent="0.25">
      <c r="A723" s="23" t="str">
        <f>Лист4!A721</f>
        <v xml:space="preserve">Свердлова ул. д.61 </v>
      </c>
      <c r="B723" s="71" t="str">
        <f>Лист4!C721</f>
        <v>г. Астрахань</v>
      </c>
      <c r="C723" s="41">
        <f t="shared" si="22"/>
        <v>36.12227838709677</v>
      </c>
      <c r="D723" s="41">
        <f t="shared" si="23"/>
        <v>2.4911916129032252</v>
      </c>
      <c r="E723" s="30">
        <v>0</v>
      </c>
      <c r="F723" s="31">
        <v>2.4911916129032252</v>
      </c>
      <c r="G723" s="32">
        <v>0</v>
      </c>
      <c r="H723" s="32">
        <v>0</v>
      </c>
      <c r="I723" s="32">
        <v>0</v>
      </c>
      <c r="J723" s="32"/>
      <c r="K723" s="29">
        <f>Лист4!E721/1000</f>
        <v>38.613469999999992</v>
      </c>
      <c r="L723" s="33"/>
      <c r="M723" s="33"/>
    </row>
    <row r="724" spans="1:13" s="34" customFormat="1" ht="19.5" customHeight="1" x14ac:dyDescent="0.25">
      <c r="A724" s="23" t="str">
        <f>Лист4!A722</f>
        <v xml:space="preserve">Свердлова ул. д.61А </v>
      </c>
      <c r="B724" s="71" t="str">
        <f>Лист4!C722</f>
        <v>г. Астрахань</v>
      </c>
      <c r="C724" s="41">
        <f t="shared" si="22"/>
        <v>22.795122580645163</v>
      </c>
      <c r="D724" s="41">
        <f t="shared" si="23"/>
        <v>1.5720774193548388</v>
      </c>
      <c r="E724" s="30">
        <v>0</v>
      </c>
      <c r="F724" s="31">
        <v>1.5720774193548388</v>
      </c>
      <c r="G724" s="32">
        <v>0</v>
      </c>
      <c r="H724" s="32">
        <v>0</v>
      </c>
      <c r="I724" s="32">
        <v>0</v>
      </c>
      <c r="J724" s="32"/>
      <c r="K724" s="29">
        <f>Лист4!E722/1000</f>
        <v>24.3672</v>
      </c>
      <c r="L724" s="33"/>
      <c r="M724" s="33"/>
    </row>
    <row r="725" spans="1:13" s="34" customFormat="1" ht="19.5" customHeight="1" x14ac:dyDescent="0.25">
      <c r="A725" s="23" t="str">
        <f>Лист4!A723</f>
        <v xml:space="preserve">Свердлова ул. д.62 </v>
      </c>
      <c r="B725" s="71" t="str">
        <f>Лист4!C723</f>
        <v>г. Астрахань</v>
      </c>
      <c r="C725" s="41">
        <f t="shared" si="22"/>
        <v>8.9797096774193541</v>
      </c>
      <c r="D725" s="41">
        <f t="shared" si="23"/>
        <v>0.6192903225806452</v>
      </c>
      <c r="E725" s="30">
        <v>0</v>
      </c>
      <c r="F725" s="31">
        <v>0.6192903225806452</v>
      </c>
      <c r="G725" s="32">
        <v>0</v>
      </c>
      <c r="H725" s="32">
        <v>0</v>
      </c>
      <c r="I725" s="32">
        <v>0</v>
      </c>
      <c r="J725" s="32"/>
      <c r="K725" s="29">
        <f>Лист4!E723/1000</f>
        <v>9.5990000000000002</v>
      </c>
      <c r="L725" s="33"/>
      <c r="M725" s="33"/>
    </row>
    <row r="726" spans="1:13" s="34" customFormat="1" ht="19.5" customHeight="1" x14ac:dyDescent="0.25">
      <c r="A726" s="23" t="str">
        <f>Лист4!A724</f>
        <v xml:space="preserve">Свердлова ул. д.63А </v>
      </c>
      <c r="B726" s="71" t="str">
        <f>Лист4!C724</f>
        <v>г. Астрахань</v>
      </c>
      <c r="C726" s="41">
        <f t="shared" si="22"/>
        <v>0</v>
      </c>
      <c r="D726" s="41">
        <f t="shared" si="23"/>
        <v>0</v>
      </c>
      <c r="E726" s="30">
        <v>0</v>
      </c>
      <c r="F726" s="31">
        <v>0</v>
      </c>
      <c r="G726" s="32">
        <v>0</v>
      </c>
      <c r="H726" s="32">
        <v>0</v>
      </c>
      <c r="I726" s="32">
        <v>0</v>
      </c>
      <c r="J726" s="32"/>
      <c r="K726" s="29">
        <f>Лист4!E724/1000</f>
        <v>0</v>
      </c>
      <c r="L726" s="33"/>
      <c r="M726" s="33"/>
    </row>
    <row r="727" spans="1:13" s="40" customFormat="1" ht="19.5" customHeight="1" x14ac:dyDescent="0.25">
      <c r="A727" s="23" t="str">
        <f>Лист4!A725</f>
        <v xml:space="preserve">Свердлова ул. д.66 </v>
      </c>
      <c r="B727" s="71" t="str">
        <f>Лист4!C725</f>
        <v>г. Астрахань</v>
      </c>
      <c r="C727" s="41">
        <f t="shared" si="22"/>
        <v>28.068632258064515</v>
      </c>
      <c r="D727" s="41">
        <f t="shared" si="23"/>
        <v>1.9357677419354837</v>
      </c>
      <c r="E727" s="30">
        <v>0</v>
      </c>
      <c r="F727" s="31">
        <v>1.9357677419354837</v>
      </c>
      <c r="G727" s="32">
        <v>0</v>
      </c>
      <c r="H727" s="32">
        <v>0</v>
      </c>
      <c r="I727" s="32">
        <v>0</v>
      </c>
      <c r="J727" s="32"/>
      <c r="K727" s="29">
        <f>Лист4!E725/1000</f>
        <v>30.004399999999997</v>
      </c>
      <c r="L727" s="33"/>
      <c r="M727" s="33"/>
    </row>
    <row r="728" spans="1:13" s="40" customFormat="1" ht="19.5" customHeight="1" x14ac:dyDescent="0.25">
      <c r="A728" s="23" t="str">
        <f>Лист4!A726</f>
        <v xml:space="preserve">Свердлова ул. д.69 </v>
      </c>
      <c r="B728" s="71" t="str">
        <f>Лист4!C726</f>
        <v>г. Астрахань</v>
      </c>
      <c r="C728" s="41">
        <f t="shared" si="22"/>
        <v>14.399248387096772</v>
      </c>
      <c r="D728" s="41">
        <f t="shared" si="23"/>
        <v>0.99305161290322574</v>
      </c>
      <c r="E728" s="30">
        <v>0</v>
      </c>
      <c r="F728" s="31">
        <v>0.99305161290322574</v>
      </c>
      <c r="G728" s="32">
        <v>0</v>
      </c>
      <c r="H728" s="32">
        <v>0</v>
      </c>
      <c r="I728" s="32">
        <v>0</v>
      </c>
      <c r="J728" s="32"/>
      <c r="K728" s="29">
        <f>Лист4!E726/1000</f>
        <v>15.392299999999999</v>
      </c>
      <c r="L728" s="33"/>
      <c r="M728" s="33"/>
    </row>
    <row r="729" spans="1:13" s="40" customFormat="1" ht="19.5" customHeight="1" x14ac:dyDescent="0.25">
      <c r="A729" s="23" t="str">
        <f>Лист4!A727</f>
        <v xml:space="preserve">Свердлова ул. д.70 </v>
      </c>
      <c r="B729" s="71" t="str">
        <f>Лист4!C727</f>
        <v>г. Астрахань</v>
      </c>
      <c r="C729" s="41">
        <f t="shared" si="22"/>
        <v>45.751990322580653</v>
      </c>
      <c r="D729" s="41">
        <f t="shared" si="23"/>
        <v>3.1553096774193552</v>
      </c>
      <c r="E729" s="30">
        <v>0</v>
      </c>
      <c r="F729" s="31">
        <v>3.1553096774193552</v>
      </c>
      <c r="G729" s="32">
        <v>0</v>
      </c>
      <c r="H729" s="32">
        <v>0</v>
      </c>
      <c r="I729" s="32">
        <v>0</v>
      </c>
      <c r="J729" s="32"/>
      <c r="K729" s="29">
        <f>Лист4!E727/1000</f>
        <v>48.907300000000006</v>
      </c>
      <c r="L729" s="33"/>
      <c r="M729" s="33"/>
    </row>
    <row r="730" spans="1:13" s="40" customFormat="1" ht="19.5" customHeight="1" x14ac:dyDescent="0.25">
      <c r="A730" s="23" t="str">
        <f>Лист4!A728</f>
        <v xml:space="preserve">Свердлова ул. д.71 </v>
      </c>
      <c r="B730" s="71" t="str">
        <f>Лист4!C728</f>
        <v>г. Астрахань</v>
      </c>
      <c r="C730" s="41">
        <f t="shared" si="22"/>
        <v>66.1490935483871</v>
      </c>
      <c r="D730" s="41">
        <f t="shared" si="23"/>
        <v>4.5620064516129037</v>
      </c>
      <c r="E730" s="30">
        <v>0</v>
      </c>
      <c r="F730" s="31">
        <v>4.5620064516129037</v>
      </c>
      <c r="G730" s="32">
        <v>0</v>
      </c>
      <c r="H730" s="32">
        <v>0</v>
      </c>
      <c r="I730" s="32">
        <v>0</v>
      </c>
      <c r="J730" s="32"/>
      <c r="K730" s="29">
        <f>Лист4!E728/1000</f>
        <v>70.711100000000002</v>
      </c>
      <c r="L730" s="33"/>
      <c r="M730" s="33"/>
    </row>
    <row r="731" spans="1:13" s="40" customFormat="1" ht="20.25" customHeight="1" x14ac:dyDescent="0.25">
      <c r="A731" s="23" t="str">
        <f>Лист4!A729</f>
        <v xml:space="preserve">Свердлова ул. д.76 </v>
      </c>
      <c r="B731" s="71" t="str">
        <f>Лист4!C729</f>
        <v>г. Астрахань</v>
      </c>
      <c r="C731" s="41">
        <f t="shared" si="22"/>
        <v>38.225648387096776</v>
      </c>
      <c r="D731" s="41">
        <f t="shared" si="23"/>
        <v>2.6362516129032256</v>
      </c>
      <c r="E731" s="30">
        <v>0</v>
      </c>
      <c r="F731" s="31">
        <v>2.6362516129032256</v>
      </c>
      <c r="G731" s="32">
        <v>0</v>
      </c>
      <c r="H731" s="32">
        <v>0</v>
      </c>
      <c r="I731" s="32">
        <v>0</v>
      </c>
      <c r="J731" s="32"/>
      <c r="K731" s="29">
        <f>Лист4!E729/1000</f>
        <v>40.861899999999999</v>
      </c>
      <c r="L731" s="33"/>
      <c r="M731" s="33"/>
    </row>
    <row r="732" spans="1:13" s="40" customFormat="1" ht="20.25" customHeight="1" x14ac:dyDescent="0.25">
      <c r="A732" s="23" t="str">
        <f>Лист4!A730</f>
        <v xml:space="preserve">Свердлова ул. д.77 </v>
      </c>
      <c r="B732" s="71" t="str">
        <f>Лист4!C730</f>
        <v>г. Астрахань</v>
      </c>
      <c r="C732" s="41">
        <f t="shared" si="22"/>
        <v>36.993522580645163</v>
      </c>
      <c r="D732" s="41">
        <f t="shared" si="23"/>
        <v>2.5512774193548386</v>
      </c>
      <c r="E732" s="30">
        <v>0</v>
      </c>
      <c r="F732" s="31">
        <v>2.5512774193548386</v>
      </c>
      <c r="G732" s="32">
        <v>0</v>
      </c>
      <c r="H732" s="32">
        <v>0</v>
      </c>
      <c r="I732" s="32">
        <v>0</v>
      </c>
      <c r="J732" s="32"/>
      <c r="K732" s="29">
        <f>Лист4!E730/1000</f>
        <v>39.544800000000002</v>
      </c>
      <c r="L732" s="33"/>
      <c r="M732" s="33"/>
    </row>
    <row r="733" spans="1:13" s="40" customFormat="1" ht="20.25" customHeight="1" x14ac:dyDescent="0.25">
      <c r="A733" s="23" t="str">
        <f>Лист4!A731</f>
        <v xml:space="preserve">Свердлова ул. д.78 </v>
      </c>
      <c r="B733" s="71" t="str">
        <f>Лист4!C731</f>
        <v>г. Астрахань</v>
      </c>
      <c r="C733" s="41">
        <f t="shared" si="22"/>
        <v>47.404335483870966</v>
      </c>
      <c r="D733" s="41">
        <f t="shared" si="23"/>
        <v>3.2692645161290321</v>
      </c>
      <c r="E733" s="30">
        <v>0</v>
      </c>
      <c r="F733" s="31">
        <v>3.2692645161290321</v>
      </c>
      <c r="G733" s="32">
        <v>0</v>
      </c>
      <c r="H733" s="32">
        <v>0</v>
      </c>
      <c r="I733" s="32">
        <v>0</v>
      </c>
      <c r="J733" s="32"/>
      <c r="K733" s="29">
        <f>Лист4!E731/1000</f>
        <v>50.6736</v>
      </c>
      <c r="L733" s="33"/>
      <c r="M733" s="33"/>
    </row>
    <row r="734" spans="1:13" s="40" customFormat="1" ht="20.25" customHeight="1" x14ac:dyDescent="0.25">
      <c r="A734" s="23" t="str">
        <f>Лист4!A732</f>
        <v xml:space="preserve">Свердлова ул. д.79 </v>
      </c>
      <c r="B734" s="71" t="str">
        <f>Лист4!C732</f>
        <v>г. Астрахань</v>
      </c>
      <c r="C734" s="41">
        <f t="shared" si="22"/>
        <v>11.909645161290323</v>
      </c>
      <c r="D734" s="41">
        <f t="shared" si="23"/>
        <v>0.8213548387096774</v>
      </c>
      <c r="E734" s="30">
        <v>0</v>
      </c>
      <c r="F734" s="31">
        <v>0.8213548387096774</v>
      </c>
      <c r="G734" s="32">
        <v>0</v>
      </c>
      <c r="H734" s="32">
        <v>0</v>
      </c>
      <c r="I734" s="32">
        <v>0</v>
      </c>
      <c r="J734" s="32"/>
      <c r="K734" s="29">
        <f>Лист4!E732/1000</f>
        <v>12.731</v>
      </c>
      <c r="L734" s="33"/>
      <c r="M734" s="33"/>
    </row>
    <row r="735" spans="1:13" s="40" customFormat="1" ht="20.25" customHeight="1" x14ac:dyDescent="0.25">
      <c r="A735" s="23" t="str">
        <f>Лист4!A733</f>
        <v xml:space="preserve">Свердлова ул. д.80 </v>
      </c>
      <c r="B735" s="71" t="str">
        <f>Лист4!C733</f>
        <v>г. Астрахань</v>
      </c>
      <c r="C735" s="41">
        <f t="shared" si="22"/>
        <v>26.795999999999999</v>
      </c>
      <c r="D735" s="41">
        <f t="shared" si="23"/>
        <v>1.8479999999999999</v>
      </c>
      <c r="E735" s="30">
        <v>0</v>
      </c>
      <c r="F735" s="31">
        <v>1.8479999999999999</v>
      </c>
      <c r="G735" s="32">
        <v>0</v>
      </c>
      <c r="H735" s="32">
        <v>0</v>
      </c>
      <c r="I735" s="32">
        <v>0</v>
      </c>
      <c r="J735" s="32"/>
      <c r="K735" s="29">
        <f>Лист4!E733/1000</f>
        <v>28.643999999999998</v>
      </c>
      <c r="L735" s="33"/>
      <c r="M735" s="33"/>
    </row>
    <row r="736" spans="1:13" s="40" customFormat="1" ht="20.25" customHeight="1" x14ac:dyDescent="0.25">
      <c r="A736" s="23" t="str">
        <f>Лист4!A734</f>
        <v xml:space="preserve">Свердлова ул. д.82 </v>
      </c>
      <c r="B736" s="71" t="str">
        <f>Лист4!C734</f>
        <v>г. Астрахань</v>
      </c>
      <c r="C736" s="41">
        <f t="shared" si="22"/>
        <v>22.377522580645163</v>
      </c>
      <c r="D736" s="41">
        <f t="shared" si="23"/>
        <v>1.5432774193548386</v>
      </c>
      <c r="E736" s="30">
        <v>0</v>
      </c>
      <c r="F736" s="31">
        <v>1.5432774193548386</v>
      </c>
      <c r="G736" s="32">
        <v>0</v>
      </c>
      <c r="H736" s="32">
        <v>0</v>
      </c>
      <c r="I736" s="32">
        <v>0</v>
      </c>
      <c r="J736" s="32"/>
      <c r="K736" s="29">
        <f>Лист4!E734/1000</f>
        <v>23.9208</v>
      </c>
      <c r="L736" s="33"/>
      <c r="M736" s="33"/>
    </row>
    <row r="737" spans="1:13" s="40" customFormat="1" ht="20.25" customHeight="1" x14ac:dyDescent="0.25">
      <c r="A737" s="23" t="str">
        <f>Лист4!A735</f>
        <v xml:space="preserve">Свердлова ул. д.83 </v>
      </c>
      <c r="B737" s="71" t="str">
        <f>Лист4!C735</f>
        <v>г. Астрахань</v>
      </c>
      <c r="C737" s="41">
        <f t="shared" si="22"/>
        <v>1.3875096774193549</v>
      </c>
      <c r="D737" s="41">
        <f t="shared" si="23"/>
        <v>9.5690322580645165E-2</v>
      </c>
      <c r="E737" s="30">
        <v>0</v>
      </c>
      <c r="F737" s="31">
        <v>9.5690322580645165E-2</v>
      </c>
      <c r="G737" s="32">
        <v>0</v>
      </c>
      <c r="H737" s="32">
        <v>0</v>
      </c>
      <c r="I737" s="32">
        <v>0</v>
      </c>
      <c r="J737" s="32"/>
      <c r="K737" s="29">
        <f>Лист4!E735/1000</f>
        <v>1.4832000000000001</v>
      </c>
      <c r="L737" s="33"/>
      <c r="M737" s="33"/>
    </row>
    <row r="738" spans="1:13" s="40" customFormat="1" ht="20.25" customHeight="1" x14ac:dyDescent="0.25">
      <c r="A738" s="23" t="str">
        <f>Лист4!A736</f>
        <v xml:space="preserve">Свердлова ул. д.85 </v>
      </c>
      <c r="B738" s="71" t="str">
        <f>Лист4!C736</f>
        <v>г. Астрахань</v>
      </c>
      <c r="C738" s="41">
        <f t="shared" si="22"/>
        <v>16.1848064516129</v>
      </c>
      <c r="D738" s="41">
        <f t="shared" si="23"/>
        <v>1.1161935483870966</v>
      </c>
      <c r="E738" s="30">
        <v>0</v>
      </c>
      <c r="F738" s="31">
        <v>1.1161935483870966</v>
      </c>
      <c r="G738" s="32">
        <v>0</v>
      </c>
      <c r="H738" s="32">
        <v>0</v>
      </c>
      <c r="I738" s="32">
        <v>0</v>
      </c>
      <c r="J738" s="32"/>
      <c r="K738" s="29">
        <f>Лист4!E736/1000</f>
        <v>17.300999999999998</v>
      </c>
      <c r="L738" s="33"/>
      <c r="M738" s="33"/>
    </row>
    <row r="739" spans="1:13" s="40" customFormat="1" ht="20.25" customHeight="1" x14ac:dyDescent="0.25">
      <c r="A739" s="23" t="str">
        <f>Лист4!A737</f>
        <v xml:space="preserve">Свердлова ул. д.91 </v>
      </c>
      <c r="B739" s="71" t="str">
        <f>Лист4!C737</f>
        <v>г. Астрахань</v>
      </c>
      <c r="C739" s="41">
        <f t="shared" si="22"/>
        <v>1.131</v>
      </c>
      <c r="D739" s="41">
        <f t="shared" si="23"/>
        <v>7.8E-2</v>
      </c>
      <c r="E739" s="30">
        <v>0</v>
      </c>
      <c r="F739" s="31">
        <v>7.8E-2</v>
      </c>
      <c r="G739" s="32">
        <v>0</v>
      </c>
      <c r="H739" s="32">
        <v>0</v>
      </c>
      <c r="I739" s="32">
        <v>0</v>
      </c>
      <c r="J739" s="32"/>
      <c r="K739" s="29">
        <f>Лист4!E737/1000</f>
        <v>1.2090000000000001</v>
      </c>
      <c r="L739" s="33"/>
      <c r="M739" s="33"/>
    </row>
    <row r="740" spans="1:13" s="40" customFormat="1" ht="20.25" customHeight="1" x14ac:dyDescent="0.25">
      <c r="A740" s="23" t="str">
        <f>Лист4!A738</f>
        <v xml:space="preserve">Свердлова ул. д.93 </v>
      </c>
      <c r="B740" s="71" t="str">
        <f>Лист4!C738</f>
        <v>г. Астрахань</v>
      </c>
      <c r="C740" s="41">
        <f t="shared" si="22"/>
        <v>7.6725580645161298</v>
      </c>
      <c r="D740" s="41">
        <f t="shared" si="23"/>
        <v>0.52914193548387101</v>
      </c>
      <c r="E740" s="30">
        <v>0</v>
      </c>
      <c r="F740" s="31">
        <v>0.52914193548387101</v>
      </c>
      <c r="G740" s="32">
        <v>0</v>
      </c>
      <c r="H740" s="32">
        <v>0</v>
      </c>
      <c r="I740" s="32">
        <v>0</v>
      </c>
      <c r="J740" s="32"/>
      <c r="K740" s="29">
        <f>Лист4!E738/1000</f>
        <v>8.2017000000000007</v>
      </c>
      <c r="L740" s="33"/>
      <c r="M740" s="33"/>
    </row>
    <row r="741" spans="1:13" s="40" customFormat="1" ht="20.25" customHeight="1" x14ac:dyDescent="0.25">
      <c r="A741" s="23" t="str">
        <f>Лист4!A739</f>
        <v xml:space="preserve">Свердлова ул. д.95 </v>
      </c>
      <c r="B741" s="71" t="str">
        <f>Лист4!C739</f>
        <v>г. Астрахань</v>
      </c>
      <c r="C741" s="41">
        <f t="shared" si="22"/>
        <v>58.066232258064524</v>
      </c>
      <c r="D741" s="41">
        <f t="shared" si="23"/>
        <v>4.0045677419354844</v>
      </c>
      <c r="E741" s="30">
        <v>0</v>
      </c>
      <c r="F741" s="31">
        <v>4.0045677419354844</v>
      </c>
      <c r="G741" s="32">
        <v>0</v>
      </c>
      <c r="H741" s="32">
        <v>0</v>
      </c>
      <c r="I741" s="32">
        <v>0</v>
      </c>
      <c r="J741" s="32"/>
      <c r="K741" s="29">
        <f>Лист4!E739/1000</f>
        <v>62.070800000000006</v>
      </c>
      <c r="L741" s="33"/>
      <c r="M741" s="33"/>
    </row>
    <row r="742" spans="1:13" s="34" customFormat="1" ht="20.25" customHeight="1" x14ac:dyDescent="0.25">
      <c r="A742" s="23" t="str">
        <f>Лист4!A740</f>
        <v xml:space="preserve">Свердлова ул. д.96 </v>
      </c>
      <c r="B742" s="71" t="str">
        <f>Лист4!C740</f>
        <v>г. Астрахань</v>
      </c>
      <c r="C742" s="41">
        <f t="shared" si="22"/>
        <v>132.30569903225808</v>
      </c>
      <c r="D742" s="41">
        <f t="shared" si="23"/>
        <v>9.1245309677419364</v>
      </c>
      <c r="E742" s="30">
        <v>0</v>
      </c>
      <c r="F742" s="31">
        <v>9.1245309677419364</v>
      </c>
      <c r="G742" s="32">
        <v>0</v>
      </c>
      <c r="H742" s="32">
        <v>0</v>
      </c>
      <c r="I742" s="32">
        <v>0</v>
      </c>
      <c r="J742" s="32"/>
      <c r="K742" s="29">
        <f>Лист4!E740/1000</f>
        <v>141.43023000000002</v>
      </c>
      <c r="L742" s="33"/>
      <c r="M742" s="33"/>
    </row>
    <row r="743" spans="1:13" s="34" customFormat="1" ht="20.25" customHeight="1" x14ac:dyDescent="0.25">
      <c r="A743" s="23" t="str">
        <f>Лист4!A741</f>
        <v xml:space="preserve">Свердлова ул. д.97 </v>
      </c>
      <c r="B743" s="71" t="str">
        <f>Лист4!C741</f>
        <v>г. Астрахань</v>
      </c>
      <c r="C743" s="41">
        <f t="shared" si="22"/>
        <v>199.51775483870966</v>
      </c>
      <c r="D743" s="41">
        <f t="shared" si="23"/>
        <v>13.759845161290322</v>
      </c>
      <c r="E743" s="30">
        <v>0</v>
      </c>
      <c r="F743" s="31">
        <v>13.759845161290322</v>
      </c>
      <c r="G743" s="32">
        <v>0</v>
      </c>
      <c r="H743" s="32">
        <v>0</v>
      </c>
      <c r="I743" s="32">
        <v>0</v>
      </c>
      <c r="J743" s="32"/>
      <c r="K743" s="29">
        <f>Лист4!E741/1000</f>
        <v>213.27759999999998</v>
      </c>
      <c r="L743" s="33"/>
      <c r="M743" s="33"/>
    </row>
    <row r="744" spans="1:13" s="40" customFormat="1" ht="20.25" customHeight="1" x14ac:dyDescent="0.25">
      <c r="A744" s="23" t="str">
        <f>Лист4!A742</f>
        <v xml:space="preserve">Свободы пл д.13 </v>
      </c>
      <c r="B744" s="71" t="str">
        <f>Лист4!C742</f>
        <v>г. Астрахань</v>
      </c>
      <c r="C744" s="41">
        <f t="shared" si="22"/>
        <v>6.3150774193548393</v>
      </c>
      <c r="D744" s="41">
        <f t="shared" si="23"/>
        <v>0.43552258064516131</v>
      </c>
      <c r="E744" s="30">
        <v>0</v>
      </c>
      <c r="F744" s="31">
        <v>0.43552258064516131</v>
      </c>
      <c r="G744" s="32">
        <v>0</v>
      </c>
      <c r="H744" s="32">
        <v>0</v>
      </c>
      <c r="I744" s="32">
        <v>0</v>
      </c>
      <c r="J744" s="32"/>
      <c r="K744" s="29">
        <f>Лист4!E742/1000</f>
        <v>6.7506000000000004</v>
      </c>
      <c r="L744" s="33"/>
      <c r="M744" s="33"/>
    </row>
    <row r="745" spans="1:13" s="40" customFormat="1" ht="20.25" customHeight="1" x14ac:dyDescent="0.25">
      <c r="A745" s="23" t="str">
        <f>Лист4!A743</f>
        <v xml:space="preserve">Свободы пл д.15 </v>
      </c>
      <c r="B745" s="71" t="str">
        <f>Лист4!C743</f>
        <v>г. Астрахань</v>
      </c>
      <c r="C745" s="41">
        <f t="shared" si="22"/>
        <v>0</v>
      </c>
      <c r="D745" s="41">
        <f t="shared" si="23"/>
        <v>0</v>
      </c>
      <c r="E745" s="30">
        <v>0</v>
      </c>
      <c r="F745" s="31">
        <v>0</v>
      </c>
      <c r="G745" s="32">
        <v>0</v>
      </c>
      <c r="H745" s="32">
        <v>0</v>
      </c>
      <c r="I745" s="32">
        <v>0</v>
      </c>
      <c r="J745" s="32"/>
      <c r="K745" s="29">
        <f>Лист4!E743/1000</f>
        <v>0</v>
      </c>
      <c r="L745" s="33"/>
      <c r="M745" s="33"/>
    </row>
    <row r="746" spans="1:13" s="34" customFormat="1" ht="20.25" customHeight="1" x14ac:dyDescent="0.25">
      <c r="A746" s="23" t="str">
        <f>Лист4!A744</f>
        <v xml:space="preserve">Сен-Симона ул. д.21 </v>
      </c>
      <c r="B746" s="71" t="str">
        <f>Лист4!C744</f>
        <v>г. Астрахань</v>
      </c>
      <c r="C746" s="41">
        <f t="shared" si="22"/>
        <v>0.52330967741935486</v>
      </c>
      <c r="D746" s="41">
        <f t="shared" si="23"/>
        <v>3.6090322580645165E-2</v>
      </c>
      <c r="E746" s="30">
        <v>0</v>
      </c>
      <c r="F746" s="31">
        <v>3.6090322580645165E-2</v>
      </c>
      <c r="G746" s="32">
        <v>0</v>
      </c>
      <c r="H746" s="32">
        <v>0</v>
      </c>
      <c r="I746" s="32">
        <v>0</v>
      </c>
      <c r="J746" s="32"/>
      <c r="K746" s="29">
        <f>Лист4!E744/1000</f>
        <v>0.55940000000000001</v>
      </c>
      <c r="L746" s="33"/>
      <c r="M746" s="33"/>
    </row>
    <row r="747" spans="1:13" s="34" customFormat="1" ht="20.25" customHeight="1" x14ac:dyDescent="0.25">
      <c r="A747" s="23" t="str">
        <f>Лист4!A745</f>
        <v xml:space="preserve">Сен-Симона ул. д.22 </v>
      </c>
      <c r="B747" s="71" t="str">
        <f>Лист4!C745</f>
        <v>г. Астрахань</v>
      </c>
      <c r="C747" s="41">
        <f t="shared" si="22"/>
        <v>21.645319354838708</v>
      </c>
      <c r="D747" s="41">
        <f t="shared" si="23"/>
        <v>1.4927806451612902</v>
      </c>
      <c r="E747" s="30">
        <v>0</v>
      </c>
      <c r="F747" s="31">
        <v>1.4927806451612902</v>
      </c>
      <c r="G747" s="32">
        <v>0</v>
      </c>
      <c r="H747" s="32">
        <v>0</v>
      </c>
      <c r="I747" s="32">
        <v>0</v>
      </c>
      <c r="J747" s="32"/>
      <c r="K747" s="29">
        <f>Лист4!E745/1000</f>
        <v>23.138099999999998</v>
      </c>
      <c r="L747" s="33"/>
      <c r="M747" s="33"/>
    </row>
    <row r="748" spans="1:13" s="34" customFormat="1" ht="20.25" customHeight="1" x14ac:dyDescent="0.25">
      <c r="A748" s="23" t="str">
        <f>Лист4!A746</f>
        <v xml:space="preserve">Сен-Симона ул. д.24 </v>
      </c>
      <c r="B748" s="71" t="str">
        <f>Лист4!C746</f>
        <v>г. Астрахань</v>
      </c>
      <c r="C748" s="41">
        <f t="shared" si="22"/>
        <v>14.66876129032258</v>
      </c>
      <c r="D748" s="41">
        <f t="shared" si="23"/>
        <v>1.0116387096774193</v>
      </c>
      <c r="E748" s="30">
        <v>0</v>
      </c>
      <c r="F748" s="31">
        <v>1.0116387096774193</v>
      </c>
      <c r="G748" s="32">
        <v>0</v>
      </c>
      <c r="H748" s="32">
        <v>0</v>
      </c>
      <c r="I748" s="32">
        <v>0</v>
      </c>
      <c r="J748" s="32"/>
      <c r="K748" s="29">
        <f>Лист4!E746/1000</f>
        <v>15.680399999999999</v>
      </c>
      <c r="L748" s="33"/>
      <c r="M748" s="33"/>
    </row>
    <row r="749" spans="1:13" s="34" customFormat="1" ht="20.25" customHeight="1" x14ac:dyDescent="0.25">
      <c r="A749" s="23" t="str">
        <f>Лист4!A747</f>
        <v xml:space="preserve">Сен-Симона ул. д.26 </v>
      </c>
      <c r="B749" s="71" t="str">
        <f>Лист4!C747</f>
        <v>г. Астрахань</v>
      </c>
      <c r="C749" s="41">
        <f t="shared" si="22"/>
        <v>0</v>
      </c>
      <c r="D749" s="41">
        <f t="shared" si="23"/>
        <v>0</v>
      </c>
      <c r="E749" s="30">
        <v>0</v>
      </c>
      <c r="F749" s="31">
        <v>0</v>
      </c>
      <c r="G749" s="32">
        <v>0</v>
      </c>
      <c r="H749" s="32">
        <v>0</v>
      </c>
      <c r="I749" s="32">
        <v>0</v>
      </c>
      <c r="J749" s="32"/>
      <c r="K749" s="29">
        <f>Лист4!E747/1000</f>
        <v>0</v>
      </c>
      <c r="L749" s="33"/>
      <c r="M749" s="33"/>
    </row>
    <row r="750" spans="1:13" s="34" customFormat="1" ht="20.25" customHeight="1" x14ac:dyDescent="0.25">
      <c r="A750" s="23" t="str">
        <f>Лист4!A748</f>
        <v xml:space="preserve">Сен-Симона ул. д.27 </v>
      </c>
      <c r="B750" s="71" t="str">
        <f>Лист4!C748</f>
        <v>г. Астрахань</v>
      </c>
      <c r="C750" s="41">
        <f t="shared" si="22"/>
        <v>0</v>
      </c>
      <c r="D750" s="41">
        <f t="shared" si="23"/>
        <v>0</v>
      </c>
      <c r="E750" s="30">
        <v>0</v>
      </c>
      <c r="F750" s="31">
        <v>0</v>
      </c>
      <c r="G750" s="32">
        <v>0</v>
      </c>
      <c r="H750" s="32">
        <v>0</v>
      </c>
      <c r="I750" s="32">
        <v>0</v>
      </c>
      <c r="J750" s="32"/>
      <c r="K750" s="29">
        <f>Лист4!E748/1000</f>
        <v>0</v>
      </c>
      <c r="L750" s="33"/>
      <c r="M750" s="33"/>
    </row>
    <row r="751" spans="1:13" s="34" customFormat="1" ht="20.25" customHeight="1" x14ac:dyDescent="0.25">
      <c r="A751" s="23" t="str">
        <f>Лист4!A749</f>
        <v xml:space="preserve">Сен-Симона ул. д.32 </v>
      </c>
      <c r="B751" s="71" t="str">
        <f>Лист4!C749</f>
        <v>г. Астрахань</v>
      </c>
      <c r="C751" s="41">
        <f t="shared" si="22"/>
        <v>5.8295612903225811</v>
      </c>
      <c r="D751" s="41">
        <f t="shared" si="23"/>
        <v>0.40203870967741939</v>
      </c>
      <c r="E751" s="30">
        <v>0</v>
      </c>
      <c r="F751" s="31">
        <v>0.40203870967741939</v>
      </c>
      <c r="G751" s="32">
        <v>0</v>
      </c>
      <c r="H751" s="32">
        <v>0</v>
      </c>
      <c r="I751" s="32">
        <v>0</v>
      </c>
      <c r="J751" s="32"/>
      <c r="K751" s="29">
        <f>Лист4!E749/1000</f>
        <v>6.2316000000000003</v>
      </c>
      <c r="L751" s="33"/>
      <c r="M751" s="33"/>
    </row>
    <row r="752" spans="1:13" s="34" customFormat="1" ht="20.25" customHeight="1" x14ac:dyDescent="0.25">
      <c r="A752" s="23" t="str">
        <f>Лист4!A750</f>
        <v xml:space="preserve">Сен-Симона ул. д.35/8 </v>
      </c>
      <c r="B752" s="71" t="str">
        <f>Лист4!C750</f>
        <v>г. Астрахань</v>
      </c>
      <c r="C752" s="41">
        <f t="shared" si="22"/>
        <v>588.4187374193549</v>
      </c>
      <c r="D752" s="41">
        <f t="shared" si="23"/>
        <v>40.580602580645163</v>
      </c>
      <c r="E752" s="30">
        <v>0</v>
      </c>
      <c r="F752" s="31">
        <v>40.580602580645163</v>
      </c>
      <c r="G752" s="32">
        <v>0</v>
      </c>
      <c r="H752" s="32">
        <v>0</v>
      </c>
      <c r="I752" s="32">
        <v>0</v>
      </c>
      <c r="J752" s="32"/>
      <c r="K752" s="29">
        <f>Лист4!E750/1000</f>
        <v>628.99934000000007</v>
      </c>
      <c r="L752" s="33"/>
      <c r="M752" s="33"/>
    </row>
    <row r="753" spans="1:13" s="34" customFormat="1" ht="20.25" customHeight="1" x14ac:dyDescent="0.25">
      <c r="A753" s="23" t="str">
        <f>Лист4!A751</f>
        <v xml:space="preserve">Сен-Симона ул. д.38 </v>
      </c>
      <c r="B753" s="71" t="str">
        <f>Лист4!C751</f>
        <v>г. Астрахань</v>
      </c>
      <c r="C753" s="41">
        <f t="shared" si="22"/>
        <v>1305.7220906451607</v>
      </c>
      <c r="D753" s="41">
        <f t="shared" si="23"/>
        <v>90.049799354838683</v>
      </c>
      <c r="E753" s="30">
        <v>0</v>
      </c>
      <c r="F753" s="31">
        <v>90.049799354838683</v>
      </c>
      <c r="G753" s="32">
        <v>0</v>
      </c>
      <c r="H753" s="32">
        <v>0</v>
      </c>
      <c r="I753" s="32">
        <v>0</v>
      </c>
      <c r="J753" s="32"/>
      <c r="K753" s="29">
        <f>Лист4!E751/1000</f>
        <v>1395.7718899999995</v>
      </c>
      <c r="L753" s="33"/>
      <c r="M753" s="33"/>
    </row>
    <row r="754" spans="1:13" s="34" customFormat="1" ht="20.25" customHeight="1" x14ac:dyDescent="0.25">
      <c r="A754" s="23" t="str">
        <f>Лист4!A752</f>
        <v xml:space="preserve">Сен-Симона ул. д.40 </v>
      </c>
      <c r="B754" s="71" t="str">
        <f>Лист4!C752</f>
        <v>г. Астрахань</v>
      </c>
      <c r="C754" s="41">
        <f t="shared" si="22"/>
        <v>439.99522193548393</v>
      </c>
      <c r="D754" s="41">
        <f t="shared" si="23"/>
        <v>30.344498064516134</v>
      </c>
      <c r="E754" s="30">
        <v>0</v>
      </c>
      <c r="F754" s="31">
        <v>30.344498064516134</v>
      </c>
      <c r="G754" s="32">
        <v>0</v>
      </c>
      <c r="H754" s="32">
        <v>0</v>
      </c>
      <c r="I754" s="32">
        <v>0</v>
      </c>
      <c r="J754" s="32"/>
      <c r="K754" s="29">
        <f>Лист4!E752/1000</f>
        <v>470.33972000000006</v>
      </c>
      <c r="L754" s="33"/>
      <c r="M754" s="33"/>
    </row>
    <row r="755" spans="1:13" s="34" customFormat="1" ht="20.25" customHeight="1" x14ac:dyDescent="0.25">
      <c r="A755" s="23" t="str">
        <f>Лист4!A753</f>
        <v xml:space="preserve">Сен-Симона ул. д.40 - корп. 1 </v>
      </c>
      <c r="B755" s="71" t="str">
        <f>Лист4!C753</f>
        <v>г. Астрахань</v>
      </c>
      <c r="C755" s="41">
        <f t="shared" si="22"/>
        <v>448.74721612903221</v>
      </c>
      <c r="D755" s="41">
        <f t="shared" si="23"/>
        <v>30.948083870967739</v>
      </c>
      <c r="E755" s="30">
        <v>0</v>
      </c>
      <c r="F755" s="31">
        <v>30.948083870967739</v>
      </c>
      <c r="G755" s="32">
        <v>0</v>
      </c>
      <c r="H755" s="32">
        <v>0</v>
      </c>
      <c r="I755" s="32">
        <v>0</v>
      </c>
      <c r="J755" s="32"/>
      <c r="K755" s="29">
        <f>Лист4!E753/1000</f>
        <v>479.69529999999997</v>
      </c>
      <c r="L755" s="33"/>
      <c r="M755" s="33"/>
    </row>
    <row r="756" spans="1:13" s="34" customFormat="1" ht="20.25" customHeight="1" x14ac:dyDescent="0.25">
      <c r="A756" s="23" t="str">
        <f>Лист4!A754</f>
        <v xml:space="preserve">Сен-Симона ул. д.42 - корп. 2 </v>
      </c>
      <c r="B756" s="71" t="str">
        <f>Лист4!C754</f>
        <v>г. Астрахань</v>
      </c>
      <c r="C756" s="41">
        <f t="shared" si="22"/>
        <v>1109.5426941935486</v>
      </c>
      <c r="D756" s="41">
        <f t="shared" si="23"/>
        <v>76.520185806451622</v>
      </c>
      <c r="E756" s="30">
        <v>0</v>
      </c>
      <c r="F756" s="31">
        <v>76.520185806451622</v>
      </c>
      <c r="G756" s="32">
        <v>0</v>
      </c>
      <c r="H756" s="32">
        <v>0</v>
      </c>
      <c r="I756" s="32">
        <v>0</v>
      </c>
      <c r="J756" s="32"/>
      <c r="K756" s="29">
        <f>Лист4!E754/1000</f>
        <v>1186.0628800000002</v>
      </c>
      <c r="L756" s="33"/>
      <c r="M756" s="33"/>
    </row>
    <row r="757" spans="1:13" s="34" customFormat="1" ht="18" customHeight="1" x14ac:dyDescent="0.25">
      <c r="A757" s="23" t="str">
        <f>Лист4!A755</f>
        <v xml:space="preserve">Сен-Симона ул. д.6 </v>
      </c>
      <c r="B757" s="71" t="str">
        <f>Лист4!C755</f>
        <v>г. Астрахань</v>
      </c>
      <c r="C757" s="41">
        <f t="shared" si="22"/>
        <v>78.948664516129043</v>
      </c>
      <c r="D757" s="41">
        <f t="shared" si="23"/>
        <v>5.4447354838709687</v>
      </c>
      <c r="E757" s="30">
        <v>0</v>
      </c>
      <c r="F757" s="31">
        <v>5.4447354838709687</v>
      </c>
      <c r="G757" s="32">
        <v>0</v>
      </c>
      <c r="H757" s="32">
        <v>0</v>
      </c>
      <c r="I757" s="32">
        <v>0</v>
      </c>
      <c r="J757" s="32"/>
      <c r="K757" s="29">
        <f>Лист4!E755/1000</f>
        <v>84.393400000000014</v>
      </c>
      <c r="L757" s="33"/>
      <c r="M757" s="33"/>
    </row>
    <row r="758" spans="1:13" s="34" customFormat="1" ht="18" customHeight="1" x14ac:dyDescent="0.25">
      <c r="A758" s="23" t="str">
        <f>Лист4!A756</f>
        <v xml:space="preserve">Советская ул. д.10 </v>
      </c>
      <c r="B758" s="71" t="str">
        <f>Лист4!C756</f>
        <v>г. Астрахань</v>
      </c>
      <c r="C758" s="41">
        <f t="shared" si="22"/>
        <v>418.43716451612897</v>
      </c>
      <c r="D758" s="41">
        <f t="shared" si="23"/>
        <v>28.857735483870965</v>
      </c>
      <c r="E758" s="30">
        <v>0</v>
      </c>
      <c r="F758" s="31">
        <v>28.857735483870965</v>
      </c>
      <c r="G758" s="32">
        <v>0</v>
      </c>
      <c r="H758" s="32">
        <v>0</v>
      </c>
      <c r="I758" s="32">
        <v>0</v>
      </c>
      <c r="J758" s="32"/>
      <c r="K758" s="29">
        <f>Лист4!E756/1000</f>
        <v>447.29489999999993</v>
      </c>
      <c r="L758" s="33"/>
      <c r="M758" s="33"/>
    </row>
    <row r="759" spans="1:13" s="40" customFormat="1" ht="18" customHeight="1" x14ac:dyDescent="0.25">
      <c r="A759" s="23" t="str">
        <f>Лист4!A757</f>
        <v xml:space="preserve">Советская ул. д.11 </v>
      </c>
      <c r="B759" s="71" t="str">
        <f>Лист4!C757</f>
        <v>г. Астрахань</v>
      </c>
      <c r="C759" s="41">
        <f t="shared" si="22"/>
        <v>398.46299354838703</v>
      </c>
      <c r="D759" s="41">
        <f t="shared" si="23"/>
        <v>27.480206451612897</v>
      </c>
      <c r="E759" s="30">
        <v>0</v>
      </c>
      <c r="F759" s="31">
        <v>27.480206451612897</v>
      </c>
      <c r="G759" s="32">
        <v>0</v>
      </c>
      <c r="H759" s="32">
        <v>0</v>
      </c>
      <c r="I759" s="32">
        <v>0</v>
      </c>
      <c r="J759" s="32"/>
      <c r="K759" s="29">
        <f>Лист4!E757/1000</f>
        <v>425.94319999999993</v>
      </c>
      <c r="L759" s="33"/>
      <c r="M759" s="33"/>
    </row>
    <row r="760" spans="1:13" s="40" customFormat="1" ht="18" customHeight="1" x14ac:dyDescent="0.25">
      <c r="A760" s="23" t="str">
        <f>Лист4!A758</f>
        <v xml:space="preserve">Советская ул. д.11/16 </v>
      </c>
      <c r="B760" s="71" t="str">
        <f>Лист4!C758</f>
        <v>г. Астрахань</v>
      </c>
      <c r="C760" s="41">
        <f t="shared" si="22"/>
        <v>1.4294193548387097</v>
      </c>
      <c r="D760" s="41">
        <f t="shared" si="23"/>
        <v>9.8580645161290323E-2</v>
      </c>
      <c r="E760" s="30">
        <v>0</v>
      </c>
      <c r="F760" s="31">
        <v>9.8580645161290323E-2</v>
      </c>
      <c r="G760" s="32">
        <v>0</v>
      </c>
      <c r="H760" s="32">
        <v>0</v>
      </c>
      <c r="I760" s="32">
        <v>0</v>
      </c>
      <c r="J760" s="32"/>
      <c r="K760" s="29">
        <f>Лист4!E758/1000</f>
        <v>1.528</v>
      </c>
      <c r="L760" s="33"/>
      <c r="M760" s="33"/>
    </row>
    <row r="761" spans="1:13" s="34" customFormat="1" ht="18" customHeight="1" x14ac:dyDescent="0.25">
      <c r="A761" s="23" t="str">
        <f>Лист4!A759</f>
        <v xml:space="preserve">Советская ул. д.17 </v>
      </c>
      <c r="B761" s="71" t="str">
        <f>Лист4!C759</f>
        <v>г. Астрахань</v>
      </c>
      <c r="C761" s="41">
        <f t="shared" si="22"/>
        <v>699.091755483871</v>
      </c>
      <c r="D761" s="41">
        <f t="shared" si="23"/>
        <v>48.213224516129031</v>
      </c>
      <c r="E761" s="30">
        <v>0</v>
      </c>
      <c r="F761" s="31">
        <v>48.213224516129031</v>
      </c>
      <c r="G761" s="32">
        <v>0</v>
      </c>
      <c r="H761" s="32">
        <v>0</v>
      </c>
      <c r="I761" s="32">
        <v>0</v>
      </c>
      <c r="J761" s="32"/>
      <c r="K761" s="29">
        <f>Лист4!E759/1000</f>
        <v>747.30498</v>
      </c>
      <c r="L761" s="33"/>
      <c r="M761" s="33"/>
    </row>
    <row r="762" spans="1:13" s="34" customFormat="1" ht="18" customHeight="1" x14ac:dyDescent="0.25">
      <c r="A762" s="23" t="str">
        <f>Лист4!A760</f>
        <v xml:space="preserve">Советская ул. д.2 </v>
      </c>
      <c r="B762" s="71" t="str">
        <f>Лист4!C760</f>
        <v>г. Астрахань</v>
      </c>
      <c r="C762" s="41">
        <f t="shared" si="22"/>
        <v>1193.4557658064516</v>
      </c>
      <c r="D762" s="41">
        <f t="shared" si="23"/>
        <v>82.307294193548387</v>
      </c>
      <c r="E762" s="30">
        <v>0</v>
      </c>
      <c r="F762" s="31">
        <v>82.307294193548387</v>
      </c>
      <c r="G762" s="32">
        <v>0</v>
      </c>
      <c r="H762" s="32">
        <v>0</v>
      </c>
      <c r="I762" s="32">
        <v>0</v>
      </c>
      <c r="J762" s="32"/>
      <c r="K762" s="29">
        <f>Лист4!E760/1000</f>
        <v>1275.76306</v>
      </c>
      <c r="L762" s="33"/>
      <c r="M762" s="33"/>
    </row>
    <row r="763" spans="1:13" s="34" customFormat="1" ht="18" customHeight="1" x14ac:dyDescent="0.25">
      <c r="A763" s="23" t="str">
        <f>Лист4!A761</f>
        <v xml:space="preserve">Советская ул. д.22 </v>
      </c>
      <c r="B763" s="71" t="str">
        <f>Лист4!C761</f>
        <v>г. Астрахань</v>
      </c>
      <c r="C763" s="41">
        <f t="shared" si="22"/>
        <v>86.698961290322558</v>
      </c>
      <c r="D763" s="41">
        <f t="shared" si="23"/>
        <v>5.9792387096774178</v>
      </c>
      <c r="E763" s="30">
        <v>0</v>
      </c>
      <c r="F763" s="31">
        <v>5.9792387096774178</v>
      </c>
      <c r="G763" s="32">
        <v>0</v>
      </c>
      <c r="H763" s="32">
        <v>0</v>
      </c>
      <c r="I763" s="32">
        <v>0</v>
      </c>
      <c r="J763" s="32"/>
      <c r="K763" s="29">
        <f>Лист4!E761/1000</f>
        <v>92.678199999999975</v>
      </c>
      <c r="L763" s="33"/>
      <c r="M763" s="33"/>
    </row>
    <row r="764" spans="1:13" s="34" customFormat="1" ht="18" customHeight="1" x14ac:dyDescent="0.25">
      <c r="A764" s="23" t="str">
        <f>Лист4!A762</f>
        <v xml:space="preserve">Советская ул. д.24 </v>
      </c>
      <c r="B764" s="71" t="str">
        <f>Лист4!C762</f>
        <v>г. Астрахань</v>
      </c>
      <c r="C764" s="41">
        <f t="shared" si="22"/>
        <v>1.6819999999999999</v>
      </c>
      <c r="D764" s="41">
        <f t="shared" si="23"/>
        <v>0.11600000000000001</v>
      </c>
      <c r="E764" s="30">
        <v>0</v>
      </c>
      <c r="F764" s="31">
        <v>0.11600000000000001</v>
      </c>
      <c r="G764" s="32">
        <v>0</v>
      </c>
      <c r="H764" s="32">
        <v>0</v>
      </c>
      <c r="I764" s="32">
        <v>0</v>
      </c>
      <c r="J764" s="32"/>
      <c r="K764" s="29">
        <f>Лист4!E762/1000</f>
        <v>1.798</v>
      </c>
      <c r="L764" s="33"/>
      <c r="M764" s="33"/>
    </row>
    <row r="765" spans="1:13" s="34" customFormat="1" ht="18" customHeight="1" x14ac:dyDescent="0.25">
      <c r="A765" s="23" t="str">
        <f>Лист4!A763</f>
        <v xml:space="preserve">Советская ул. д.25 </v>
      </c>
      <c r="B765" s="71" t="str">
        <f>Лист4!C763</f>
        <v>г. Астрахань</v>
      </c>
      <c r="C765" s="41">
        <f t="shared" si="22"/>
        <v>589.31169419354842</v>
      </c>
      <c r="D765" s="41">
        <f t="shared" si="23"/>
        <v>40.642185806451614</v>
      </c>
      <c r="E765" s="30">
        <v>0</v>
      </c>
      <c r="F765" s="31">
        <v>40.642185806451614</v>
      </c>
      <c r="G765" s="32">
        <v>0</v>
      </c>
      <c r="H765" s="32">
        <v>0</v>
      </c>
      <c r="I765" s="32">
        <v>0</v>
      </c>
      <c r="J765" s="32"/>
      <c r="K765" s="29">
        <f>Лист4!E763/1000</f>
        <v>629.95388000000003</v>
      </c>
      <c r="L765" s="33"/>
      <c r="M765" s="33"/>
    </row>
    <row r="766" spans="1:13" s="34" customFormat="1" ht="18" customHeight="1" x14ac:dyDescent="0.25">
      <c r="A766" s="23" t="str">
        <f>Лист4!A764</f>
        <v xml:space="preserve">Советская ул. д.32 </v>
      </c>
      <c r="B766" s="71" t="str">
        <f>Лист4!C764</f>
        <v>г. Астрахань</v>
      </c>
      <c r="C766" s="41">
        <f t="shared" si="22"/>
        <v>88.436061290322584</v>
      </c>
      <c r="D766" s="41">
        <f t="shared" si="23"/>
        <v>6.0990387096774192</v>
      </c>
      <c r="E766" s="30">
        <v>0</v>
      </c>
      <c r="F766" s="31">
        <v>6.0990387096774192</v>
      </c>
      <c r="G766" s="32">
        <v>0</v>
      </c>
      <c r="H766" s="32">
        <v>0</v>
      </c>
      <c r="I766" s="32">
        <v>0</v>
      </c>
      <c r="J766" s="32"/>
      <c r="K766" s="29">
        <f>Лист4!E764/1000</f>
        <v>94.5351</v>
      </c>
      <c r="L766" s="33"/>
      <c r="M766" s="33"/>
    </row>
    <row r="767" spans="1:13" s="34" customFormat="1" ht="18" customHeight="1" x14ac:dyDescent="0.25">
      <c r="A767" s="23" t="str">
        <f>Лист4!A765</f>
        <v xml:space="preserve">Советская ул. д.36 </v>
      </c>
      <c r="B767" s="71" t="str">
        <f>Лист4!C765</f>
        <v>г. Астрахань</v>
      </c>
      <c r="C767" s="41">
        <f t="shared" si="22"/>
        <v>886.95186580645168</v>
      </c>
      <c r="D767" s="41">
        <f t="shared" si="23"/>
        <v>61.169094193548389</v>
      </c>
      <c r="E767" s="30">
        <v>0</v>
      </c>
      <c r="F767" s="31">
        <v>61.169094193548389</v>
      </c>
      <c r="G767" s="32">
        <v>0</v>
      </c>
      <c r="H767" s="32">
        <v>0</v>
      </c>
      <c r="I767" s="32">
        <v>0</v>
      </c>
      <c r="J767" s="32"/>
      <c r="K767" s="29">
        <f>Лист4!E765/1000</f>
        <v>948.12096000000008</v>
      </c>
      <c r="L767" s="33"/>
      <c r="M767" s="33"/>
    </row>
    <row r="768" spans="1:13" s="34" customFormat="1" ht="18" customHeight="1" x14ac:dyDescent="0.25">
      <c r="A768" s="23" t="str">
        <f>Лист4!A766</f>
        <v xml:space="preserve">Советская ул. д.8 </v>
      </c>
      <c r="B768" s="71" t="str">
        <f>Лист4!C766</f>
        <v>г. Астрахань</v>
      </c>
      <c r="C768" s="41">
        <f t="shared" si="22"/>
        <v>0</v>
      </c>
      <c r="D768" s="41">
        <f t="shared" si="23"/>
        <v>0</v>
      </c>
      <c r="E768" s="30">
        <v>0</v>
      </c>
      <c r="F768" s="31">
        <v>0</v>
      </c>
      <c r="G768" s="32">
        <v>0</v>
      </c>
      <c r="H768" s="32">
        <v>0</v>
      </c>
      <c r="I768" s="32">
        <v>0</v>
      </c>
      <c r="J768" s="32"/>
      <c r="K768" s="29">
        <f>Лист4!E766/1000</f>
        <v>0</v>
      </c>
      <c r="L768" s="33"/>
      <c r="M768" s="33"/>
    </row>
    <row r="769" spans="1:13" s="34" customFormat="1" ht="18" customHeight="1" x14ac:dyDescent="0.25">
      <c r="A769" s="23" t="str">
        <f>Лист4!A767</f>
        <v xml:space="preserve">Советская ул. д.9 </v>
      </c>
      <c r="B769" s="71" t="str">
        <f>Лист4!C767</f>
        <v>г. Астрахань</v>
      </c>
      <c r="C769" s="41">
        <f t="shared" si="22"/>
        <v>161.36332483870967</v>
      </c>
      <c r="D769" s="41">
        <f t="shared" si="23"/>
        <v>11.128505161290322</v>
      </c>
      <c r="E769" s="30">
        <v>0</v>
      </c>
      <c r="F769" s="31">
        <v>11.128505161290322</v>
      </c>
      <c r="G769" s="32">
        <v>0</v>
      </c>
      <c r="H769" s="32">
        <v>0</v>
      </c>
      <c r="I769" s="32">
        <v>0</v>
      </c>
      <c r="J769" s="32"/>
      <c r="K769" s="29">
        <f>Лист4!E767/1000</f>
        <v>172.49182999999999</v>
      </c>
      <c r="L769" s="33"/>
      <c r="M769" s="33"/>
    </row>
    <row r="770" spans="1:13" s="34" customFormat="1" ht="18" customHeight="1" x14ac:dyDescent="0.25">
      <c r="A770" s="23" t="str">
        <f>Лист4!A768</f>
        <v xml:space="preserve">Советской Милиции ул. д.1 </v>
      </c>
      <c r="B770" s="71" t="str">
        <f>Лист4!C768</f>
        <v>г. Астрахань</v>
      </c>
      <c r="C770" s="41">
        <f t="shared" si="22"/>
        <v>659.90223129032267</v>
      </c>
      <c r="D770" s="41">
        <f t="shared" si="23"/>
        <v>45.510498709677428</v>
      </c>
      <c r="E770" s="30">
        <v>0</v>
      </c>
      <c r="F770" s="31">
        <v>45.510498709677428</v>
      </c>
      <c r="G770" s="32">
        <v>0</v>
      </c>
      <c r="H770" s="32">
        <v>0</v>
      </c>
      <c r="I770" s="32">
        <v>0</v>
      </c>
      <c r="J770" s="32"/>
      <c r="K770" s="29">
        <f>Лист4!E768/1000</f>
        <v>705.41273000000012</v>
      </c>
      <c r="L770" s="33"/>
      <c r="M770" s="33"/>
    </row>
    <row r="771" spans="1:13" s="34" customFormat="1" ht="18" customHeight="1" x14ac:dyDescent="0.25">
      <c r="A771" s="23" t="str">
        <f>Лист4!A769</f>
        <v xml:space="preserve">Советской Милиции ул. д.10 </v>
      </c>
      <c r="B771" s="71" t="str">
        <f>Лист4!C769</f>
        <v>г. Астрахань</v>
      </c>
      <c r="C771" s="41">
        <f t="shared" si="22"/>
        <v>0</v>
      </c>
      <c r="D771" s="41">
        <f t="shared" si="23"/>
        <v>0</v>
      </c>
      <c r="E771" s="30">
        <v>0</v>
      </c>
      <c r="F771" s="31">
        <v>0</v>
      </c>
      <c r="G771" s="32">
        <v>0</v>
      </c>
      <c r="H771" s="32">
        <v>0</v>
      </c>
      <c r="I771" s="32">
        <v>0</v>
      </c>
      <c r="J771" s="32"/>
      <c r="K771" s="29">
        <f>Лист4!E769/1000</f>
        <v>0</v>
      </c>
      <c r="L771" s="33"/>
      <c r="M771" s="33"/>
    </row>
    <row r="772" spans="1:13" s="34" customFormat="1" ht="18" customHeight="1" x14ac:dyDescent="0.25">
      <c r="A772" s="23" t="str">
        <f>Лист4!A770</f>
        <v xml:space="preserve">Советской Милиции ул. д.12 </v>
      </c>
      <c r="B772" s="71" t="str">
        <f>Лист4!C770</f>
        <v>г. Астрахань</v>
      </c>
      <c r="C772" s="41">
        <f t="shared" si="22"/>
        <v>6.3859870967741932</v>
      </c>
      <c r="D772" s="41">
        <f t="shared" si="23"/>
        <v>0.44041290322580645</v>
      </c>
      <c r="E772" s="30">
        <v>0</v>
      </c>
      <c r="F772" s="31">
        <v>0.44041290322580645</v>
      </c>
      <c r="G772" s="32">
        <v>0</v>
      </c>
      <c r="H772" s="32">
        <v>0</v>
      </c>
      <c r="I772" s="32">
        <v>0</v>
      </c>
      <c r="J772" s="32"/>
      <c r="K772" s="29">
        <f>Лист4!E770/1000</f>
        <v>6.8263999999999996</v>
      </c>
      <c r="L772" s="33"/>
      <c r="M772" s="33"/>
    </row>
    <row r="773" spans="1:13" s="34" customFormat="1" ht="18" customHeight="1" x14ac:dyDescent="0.25">
      <c r="A773" s="23" t="str">
        <f>Лист4!A771</f>
        <v xml:space="preserve">Советской Милиции ул. д.15 </v>
      </c>
      <c r="B773" s="71" t="str">
        <f>Лист4!C771</f>
        <v>г. Астрахань</v>
      </c>
      <c r="C773" s="41">
        <f t="shared" si="22"/>
        <v>57.777729032258058</v>
      </c>
      <c r="D773" s="41">
        <f t="shared" si="23"/>
        <v>3.984670967741935</v>
      </c>
      <c r="E773" s="30">
        <v>0</v>
      </c>
      <c r="F773" s="31">
        <v>3.984670967741935</v>
      </c>
      <c r="G773" s="32">
        <v>0</v>
      </c>
      <c r="H773" s="32">
        <v>0</v>
      </c>
      <c r="I773" s="32">
        <v>0</v>
      </c>
      <c r="J773" s="32"/>
      <c r="K773" s="29">
        <f>Лист4!E771/1000</f>
        <v>61.762399999999992</v>
      </c>
      <c r="L773" s="33"/>
      <c r="M773" s="33"/>
    </row>
    <row r="774" spans="1:13" s="34" customFormat="1" ht="18" customHeight="1" x14ac:dyDescent="0.25">
      <c r="A774" s="23" t="str">
        <f>Лист4!A772</f>
        <v xml:space="preserve">Советской Милиции ул. д.2 </v>
      </c>
      <c r="B774" s="71" t="str">
        <f>Лист4!C772</f>
        <v>г. Астрахань</v>
      </c>
      <c r="C774" s="41">
        <f t="shared" si="22"/>
        <v>72.506548387096771</v>
      </c>
      <c r="D774" s="41">
        <f t="shared" si="23"/>
        <v>5.000451612903225</v>
      </c>
      <c r="E774" s="30">
        <v>0</v>
      </c>
      <c r="F774" s="31">
        <v>5.000451612903225</v>
      </c>
      <c r="G774" s="32">
        <v>0</v>
      </c>
      <c r="H774" s="32">
        <v>0</v>
      </c>
      <c r="I774" s="32">
        <v>0</v>
      </c>
      <c r="J774" s="32"/>
      <c r="K774" s="29">
        <f>Лист4!E772/1000</f>
        <v>77.506999999999991</v>
      </c>
      <c r="L774" s="33"/>
      <c r="M774" s="33"/>
    </row>
    <row r="775" spans="1:13" s="34" customFormat="1" ht="18" customHeight="1" x14ac:dyDescent="0.25">
      <c r="A775" s="23" t="str">
        <f>Лист4!A773</f>
        <v xml:space="preserve">Советской Милиции ул. д.3 </v>
      </c>
      <c r="B775" s="71" t="str">
        <f>Лист4!C773</f>
        <v>г. Астрахань</v>
      </c>
      <c r="C775" s="41">
        <f t="shared" ref="C775:C838" si="24">K775+J775-F775</f>
        <v>51.435896774193552</v>
      </c>
      <c r="D775" s="41">
        <f t="shared" ref="D775:D838" si="25">F775</f>
        <v>3.5473032258064516</v>
      </c>
      <c r="E775" s="30">
        <v>0</v>
      </c>
      <c r="F775" s="31">
        <v>3.5473032258064516</v>
      </c>
      <c r="G775" s="32">
        <v>0</v>
      </c>
      <c r="H775" s="32">
        <v>0</v>
      </c>
      <c r="I775" s="32">
        <v>0</v>
      </c>
      <c r="J775" s="32"/>
      <c r="K775" s="29">
        <f>Лист4!E773/1000</f>
        <v>54.983200000000004</v>
      </c>
      <c r="L775" s="33"/>
      <c r="M775" s="33"/>
    </row>
    <row r="776" spans="1:13" s="34" customFormat="1" ht="18" customHeight="1" x14ac:dyDescent="0.25">
      <c r="A776" s="23" t="str">
        <f>Лист4!A774</f>
        <v xml:space="preserve">Советской Милиции ул. д.4 </v>
      </c>
      <c r="B776" s="71" t="str">
        <f>Лист4!C774</f>
        <v>г. Астрахань</v>
      </c>
      <c r="C776" s="41">
        <f t="shared" si="24"/>
        <v>16.345709677419354</v>
      </c>
      <c r="D776" s="41">
        <f t="shared" si="25"/>
        <v>1.127290322580645</v>
      </c>
      <c r="E776" s="30">
        <v>0</v>
      </c>
      <c r="F776" s="31">
        <v>1.127290322580645</v>
      </c>
      <c r="G776" s="32">
        <v>0</v>
      </c>
      <c r="H776" s="32">
        <v>0</v>
      </c>
      <c r="I776" s="32">
        <v>0</v>
      </c>
      <c r="J776" s="32"/>
      <c r="K776" s="29">
        <f>Лист4!E774/1000</f>
        <v>17.472999999999999</v>
      </c>
      <c r="L776" s="33"/>
      <c r="M776" s="33"/>
    </row>
    <row r="777" spans="1:13" s="34" customFormat="1" ht="18" customHeight="1" x14ac:dyDescent="0.25">
      <c r="A777" s="23" t="str">
        <f>Лист4!A775</f>
        <v xml:space="preserve">Советской Милиции ул. д.6 </v>
      </c>
      <c r="B777" s="71" t="str">
        <f>Лист4!C775</f>
        <v>г. Астрахань</v>
      </c>
      <c r="C777" s="41">
        <f t="shared" si="24"/>
        <v>4.1995741935483863</v>
      </c>
      <c r="D777" s="41">
        <f t="shared" si="25"/>
        <v>0.28962580645161284</v>
      </c>
      <c r="E777" s="30">
        <v>0</v>
      </c>
      <c r="F777" s="31">
        <v>0.28962580645161284</v>
      </c>
      <c r="G777" s="32">
        <v>0</v>
      </c>
      <c r="H777" s="32">
        <v>0</v>
      </c>
      <c r="I777" s="32">
        <v>0</v>
      </c>
      <c r="J777" s="32"/>
      <c r="K777" s="29">
        <f>Лист4!E775/1000</f>
        <v>4.4891999999999994</v>
      </c>
      <c r="L777" s="33"/>
      <c r="M777" s="33"/>
    </row>
    <row r="778" spans="1:13" s="34" customFormat="1" ht="18" customHeight="1" x14ac:dyDescent="0.25">
      <c r="A778" s="23" t="str">
        <f>Лист4!A776</f>
        <v xml:space="preserve">Советской Милиции ул. д.8 </v>
      </c>
      <c r="B778" s="71" t="str">
        <f>Лист4!C776</f>
        <v>г. Астрахань</v>
      </c>
      <c r="C778" s="41">
        <f t="shared" si="24"/>
        <v>103.8546129032258</v>
      </c>
      <c r="D778" s="41">
        <f t="shared" si="25"/>
        <v>7.1623870967741929</v>
      </c>
      <c r="E778" s="30">
        <v>0</v>
      </c>
      <c r="F778" s="31">
        <v>7.1623870967741929</v>
      </c>
      <c r="G778" s="32">
        <v>0</v>
      </c>
      <c r="H778" s="32">
        <v>0</v>
      </c>
      <c r="I778" s="32">
        <v>0</v>
      </c>
      <c r="J778" s="32"/>
      <c r="K778" s="29">
        <f>Лист4!E776/1000</f>
        <v>111.017</v>
      </c>
      <c r="L778" s="33"/>
      <c r="M778" s="33"/>
    </row>
    <row r="779" spans="1:13" s="34" customFormat="1" ht="18" customHeight="1" x14ac:dyDescent="0.25">
      <c r="A779" s="23" t="str">
        <f>Лист4!A777</f>
        <v xml:space="preserve">Советской Милиции ул. д.9 </v>
      </c>
      <c r="B779" s="71" t="str">
        <f>Лист4!C777</f>
        <v>г. Астрахань</v>
      </c>
      <c r="C779" s="41">
        <f t="shared" si="24"/>
        <v>71.742725806451617</v>
      </c>
      <c r="D779" s="41">
        <f t="shared" si="25"/>
        <v>4.947774193548387</v>
      </c>
      <c r="E779" s="30">
        <v>0</v>
      </c>
      <c r="F779" s="31">
        <v>4.947774193548387</v>
      </c>
      <c r="G779" s="32">
        <v>0</v>
      </c>
      <c r="H779" s="32">
        <v>0</v>
      </c>
      <c r="I779" s="32">
        <v>0</v>
      </c>
      <c r="J779" s="32"/>
      <c r="K779" s="29">
        <f>Лист4!E777/1000</f>
        <v>76.6905</v>
      </c>
      <c r="L779" s="33"/>
      <c r="M779" s="33"/>
    </row>
    <row r="780" spans="1:13" s="34" customFormat="1" ht="18" customHeight="1" x14ac:dyDescent="0.25">
      <c r="A780" s="23" t="str">
        <f>Лист4!A778</f>
        <v xml:space="preserve">Софьи Перовской ул. д.101/10 </v>
      </c>
      <c r="B780" s="71" t="str">
        <f>Лист4!C778</f>
        <v>г. Астрахань</v>
      </c>
      <c r="C780" s="41">
        <f t="shared" si="24"/>
        <v>535.79473870967729</v>
      </c>
      <c r="D780" s="41">
        <f t="shared" si="25"/>
        <v>36.951361290322581</v>
      </c>
      <c r="E780" s="30">
        <v>0</v>
      </c>
      <c r="F780" s="31">
        <v>36.951361290322581</v>
      </c>
      <c r="G780" s="32">
        <v>0</v>
      </c>
      <c r="H780" s="32">
        <v>0</v>
      </c>
      <c r="I780" s="32">
        <v>0</v>
      </c>
      <c r="J780" s="181">
        <v>1677.19</v>
      </c>
      <c r="K780" s="29">
        <f>Лист4!E778/1000-J780</f>
        <v>-1104.4439000000002</v>
      </c>
      <c r="L780" s="33"/>
      <c r="M780" s="33"/>
    </row>
    <row r="781" spans="1:13" s="34" customFormat="1" ht="18" customHeight="1" x14ac:dyDescent="0.25">
      <c r="A781" s="23" t="str">
        <f>Лист4!A779</f>
        <v xml:space="preserve">Софьи Перовской ул. д.101/11 </v>
      </c>
      <c r="B781" s="71" t="str">
        <f>Лист4!C779</f>
        <v>г. Астрахань</v>
      </c>
      <c r="C781" s="41">
        <f t="shared" si="24"/>
        <v>813.47479032258059</v>
      </c>
      <c r="D781" s="41">
        <f t="shared" si="25"/>
        <v>56.10170967741935</v>
      </c>
      <c r="E781" s="30">
        <v>0</v>
      </c>
      <c r="F781" s="31">
        <v>56.10170967741935</v>
      </c>
      <c r="G781" s="32">
        <v>0</v>
      </c>
      <c r="H781" s="32">
        <v>0</v>
      </c>
      <c r="I781" s="32">
        <v>0</v>
      </c>
      <c r="J781" s="32"/>
      <c r="K781" s="29">
        <f>Лист4!E779/1000</f>
        <v>869.5764999999999</v>
      </c>
      <c r="L781" s="33"/>
      <c r="M781" s="33"/>
    </row>
    <row r="782" spans="1:13" s="34" customFormat="1" ht="18" customHeight="1" x14ac:dyDescent="0.25">
      <c r="A782" s="23" t="str">
        <f>Лист4!A780</f>
        <v xml:space="preserve">Софьи Перовской ул. д.101/12 </v>
      </c>
      <c r="B782" s="71" t="str">
        <f>Лист4!C780</f>
        <v>г. Астрахань</v>
      </c>
      <c r="C782" s="41">
        <f t="shared" si="24"/>
        <v>1329.9415622580648</v>
      </c>
      <c r="D782" s="41">
        <f t="shared" si="25"/>
        <v>91.720107741935493</v>
      </c>
      <c r="E782" s="30">
        <v>0</v>
      </c>
      <c r="F782" s="31">
        <v>91.720107741935493</v>
      </c>
      <c r="G782" s="32">
        <v>0</v>
      </c>
      <c r="H782" s="32">
        <v>0</v>
      </c>
      <c r="I782" s="32">
        <v>0</v>
      </c>
      <c r="J782" s="32"/>
      <c r="K782" s="29">
        <f>Лист4!E780/1000</f>
        <v>1421.6616700000002</v>
      </c>
      <c r="L782" s="33"/>
      <c r="M782" s="33"/>
    </row>
    <row r="783" spans="1:13" s="34" customFormat="1" ht="18" customHeight="1" x14ac:dyDescent="0.25">
      <c r="A783" s="23" t="str">
        <f>Лист4!A781</f>
        <v xml:space="preserve">Софьи Перовской ул. д.101/2 </v>
      </c>
      <c r="B783" s="71" t="str">
        <f>Лист4!C781</f>
        <v>г. Астрахань</v>
      </c>
      <c r="C783" s="41">
        <f t="shared" si="24"/>
        <v>0</v>
      </c>
      <c r="D783" s="41">
        <f t="shared" si="25"/>
        <v>0</v>
      </c>
      <c r="E783" s="30">
        <v>0</v>
      </c>
      <c r="F783" s="31">
        <v>0</v>
      </c>
      <c r="G783" s="32">
        <v>0</v>
      </c>
      <c r="H783" s="32">
        <v>0</v>
      </c>
      <c r="I783" s="32">
        <v>0</v>
      </c>
      <c r="J783" s="32"/>
      <c r="K783" s="29">
        <f>Лист4!E781/1000</f>
        <v>0</v>
      </c>
      <c r="L783" s="33"/>
      <c r="M783" s="33"/>
    </row>
    <row r="784" spans="1:13" s="34" customFormat="1" ht="18" customHeight="1" x14ac:dyDescent="0.25">
      <c r="A784" s="23" t="str">
        <f>Лист4!A782</f>
        <v xml:space="preserve">Софьи Перовской ул. д.101/3 </v>
      </c>
      <c r="B784" s="71" t="str">
        <f>Лист4!C782</f>
        <v>г. Астрахань</v>
      </c>
      <c r="C784" s="41">
        <f t="shared" si="24"/>
        <v>0</v>
      </c>
      <c r="D784" s="41">
        <f t="shared" si="25"/>
        <v>0</v>
      </c>
      <c r="E784" s="30">
        <v>0</v>
      </c>
      <c r="F784" s="31">
        <v>0</v>
      </c>
      <c r="G784" s="32">
        <v>0</v>
      </c>
      <c r="H784" s="32">
        <v>0</v>
      </c>
      <c r="I784" s="32">
        <v>0</v>
      </c>
      <c r="J784" s="32"/>
      <c r="K784" s="29">
        <f>Лист4!E782/1000</f>
        <v>0</v>
      </c>
      <c r="L784" s="33"/>
      <c r="M784" s="33"/>
    </row>
    <row r="785" spans="1:13" s="34" customFormat="1" ht="18" customHeight="1" x14ac:dyDescent="0.25">
      <c r="A785" s="23" t="str">
        <f>Лист4!A783</f>
        <v xml:space="preserve">Софьи Перовской ул. д.101/7 </v>
      </c>
      <c r="B785" s="71" t="str">
        <f>Лист4!C783</f>
        <v>г. Астрахань</v>
      </c>
      <c r="C785" s="41">
        <f t="shared" si="24"/>
        <v>168.46324516129033</v>
      </c>
      <c r="D785" s="41">
        <f t="shared" si="25"/>
        <v>11.618154838709678</v>
      </c>
      <c r="E785" s="30">
        <v>0</v>
      </c>
      <c r="F785" s="31">
        <v>11.618154838709678</v>
      </c>
      <c r="G785" s="32">
        <v>0</v>
      </c>
      <c r="H785" s="32">
        <v>0</v>
      </c>
      <c r="I785" s="32">
        <v>0</v>
      </c>
      <c r="J785" s="32"/>
      <c r="K785" s="29">
        <f>Лист4!E783/1000-J785</f>
        <v>180.0814</v>
      </c>
      <c r="L785" s="33"/>
      <c r="M785" s="33"/>
    </row>
    <row r="786" spans="1:13" s="34" customFormat="1" ht="18" customHeight="1" x14ac:dyDescent="0.25">
      <c r="A786" s="23" t="str">
        <f>Лист4!A784</f>
        <v xml:space="preserve">Софьи Перовской ул. д.101/8 </v>
      </c>
      <c r="B786" s="71" t="str">
        <f>Лист4!C784</f>
        <v>г. Астрахань</v>
      </c>
      <c r="C786" s="41">
        <f t="shared" si="24"/>
        <v>795.96251354838716</v>
      </c>
      <c r="D786" s="41">
        <f t="shared" si="25"/>
        <v>54.893966451612904</v>
      </c>
      <c r="E786" s="30">
        <v>0</v>
      </c>
      <c r="F786" s="31">
        <v>54.893966451612904</v>
      </c>
      <c r="G786" s="32">
        <v>0</v>
      </c>
      <c r="H786" s="32">
        <v>0</v>
      </c>
      <c r="I786" s="32">
        <v>0</v>
      </c>
      <c r="J786" s="32"/>
      <c r="K786" s="29">
        <f>Лист4!E784/1000</f>
        <v>850.85648000000003</v>
      </c>
      <c r="L786" s="33"/>
      <c r="M786" s="33"/>
    </row>
    <row r="787" spans="1:13" s="34" customFormat="1" ht="18" customHeight="1" x14ac:dyDescent="0.25">
      <c r="A787" s="23" t="str">
        <f>Лист4!A785</f>
        <v xml:space="preserve">Софьи Перовской ул. д.101/9 </v>
      </c>
      <c r="B787" s="71" t="str">
        <f>Лист4!C785</f>
        <v>г. Астрахань</v>
      </c>
      <c r="C787" s="41">
        <f t="shared" si="24"/>
        <v>556.72085806451594</v>
      </c>
      <c r="D787" s="41">
        <f t="shared" si="25"/>
        <v>38.394541935483858</v>
      </c>
      <c r="E787" s="30">
        <v>0</v>
      </c>
      <c r="F787" s="31">
        <v>38.394541935483858</v>
      </c>
      <c r="G787" s="32">
        <v>0</v>
      </c>
      <c r="H787" s="32">
        <v>0</v>
      </c>
      <c r="I787" s="32">
        <v>0</v>
      </c>
      <c r="J787" s="32"/>
      <c r="K787" s="29">
        <f>Лист4!E785/1000</f>
        <v>595.11539999999979</v>
      </c>
      <c r="L787" s="33"/>
      <c r="M787" s="33"/>
    </row>
    <row r="788" spans="1:13" s="34" customFormat="1" ht="18" customHeight="1" x14ac:dyDescent="0.25">
      <c r="A788" s="23" t="str">
        <f>Лист4!A786</f>
        <v xml:space="preserve">Софьи Перовской ул. д.103 - корп. 25 </v>
      </c>
      <c r="B788" s="71" t="str">
        <f>Лист4!C786</f>
        <v>г. Астрахань</v>
      </c>
      <c r="C788" s="41">
        <f t="shared" si="24"/>
        <v>779.44380483870964</v>
      </c>
      <c r="D788" s="41">
        <f t="shared" si="25"/>
        <v>53.754745161290323</v>
      </c>
      <c r="E788" s="30">
        <v>0</v>
      </c>
      <c r="F788" s="31">
        <v>53.754745161290323</v>
      </c>
      <c r="G788" s="32">
        <v>0</v>
      </c>
      <c r="H788" s="32">
        <v>0</v>
      </c>
      <c r="I788" s="32">
        <v>0</v>
      </c>
      <c r="J788" s="32"/>
      <c r="K788" s="29">
        <f>Лист4!E786/1000</f>
        <v>833.19854999999995</v>
      </c>
      <c r="L788" s="33"/>
      <c r="M788" s="33"/>
    </row>
    <row r="789" spans="1:13" s="34" customFormat="1" ht="18" customHeight="1" x14ac:dyDescent="0.25">
      <c r="A789" s="23" t="str">
        <f>Лист4!A787</f>
        <v xml:space="preserve">Софьи Перовской ул. д.103/15 </v>
      </c>
      <c r="B789" s="71" t="str">
        <f>Лист4!C787</f>
        <v>г. Астрахань</v>
      </c>
      <c r="C789" s="41">
        <f t="shared" si="24"/>
        <v>0</v>
      </c>
      <c r="D789" s="41">
        <f t="shared" si="25"/>
        <v>0</v>
      </c>
      <c r="E789" s="30">
        <v>0</v>
      </c>
      <c r="F789" s="31">
        <v>0</v>
      </c>
      <c r="G789" s="32">
        <v>0</v>
      </c>
      <c r="H789" s="32">
        <v>0</v>
      </c>
      <c r="I789" s="32">
        <v>0</v>
      </c>
      <c r="J789" s="32"/>
      <c r="K789" s="29">
        <f>Лист4!E787/1000</f>
        <v>0</v>
      </c>
      <c r="L789" s="33"/>
      <c r="M789" s="33"/>
    </row>
    <row r="790" spans="1:13" s="34" customFormat="1" ht="18" customHeight="1" x14ac:dyDescent="0.25">
      <c r="A790" s="23" t="str">
        <f>Лист4!A788</f>
        <v xml:space="preserve">Софьи Перовской ул. д.103/20 </v>
      </c>
      <c r="B790" s="71" t="str">
        <f>Лист4!C788</f>
        <v>г. Астрахань</v>
      </c>
      <c r="C790" s="41">
        <f t="shared" si="24"/>
        <v>216.96569838709678</v>
      </c>
      <c r="D790" s="41">
        <f t="shared" si="25"/>
        <v>14.963151612903227</v>
      </c>
      <c r="E790" s="30">
        <v>0</v>
      </c>
      <c r="F790" s="31">
        <v>14.963151612903227</v>
      </c>
      <c r="G790" s="32">
        <v>0</v>
      </c>
      <c r="H790" s="32">
        <v>0</v>
      </c>
      <c r="I790" s="32">
        <v>0</v>
      </c>
      <c r="J790" s="32"/>
      <c r="K790" s="29">
        <f>Лист4!E788/1000</f>
        <v>231.92885000000001</v>
      </c>
      <c r="L790" s="33"/>
      <c r="M790" s="33"/>
    </row>
    <row r="791" spans="1:13" s="34" customFormat="1" ht="18" customHeight="1" x14ac:dyDescent="0.25">
      <c r="A791" s="23" t="str">
        <f>Лист4!A789</f>
        <v xml:space="preserve">Софьи Перовской ул. д.103/21 </v>
      </c>
      <c r="B791" s="71" t="str">
        <f>Лист4!C789</f>
        <v>г. Астрахань</v>
      </c>
      <c r="C791" s="41">
        <f t="shared" si="24"/>
        <v>264.29939548387097</v>
      </c>
      <c r="D791" s="41">
        <f t="shared" si="25"/>
        <v>18.227544516129033</v>
      </c>
      <c r="E791" s="30">
        <v>0</v>
      </c>
      <c r="F791" s="31">
        <v>18.227544516129033</v>
      </c>
      <c r="G791" s="32">
        <v>0</v>
      </c>
      <c r="H791" s="32">
        <v>0</v>
      </c>
      <c r="I791" s="32">
        <v>0</v>
      </c>
      <c r="J791" s="32"/>
      <c r="K791" s="29">
        <f>Лист4!E789/1000</f>
        <v>282.52694000000002</v>
      </c>
      <c r="L791" s="33"/>
      <c r="M791" s="33"/>
    </row>
    <row r="792" spans="1:13" s="34" customFormat="1" ht="18" customHeight="1" x14ac:dyDescent="0.25">
      <c r="A792" s="23" t="str">
        <f>Лист4!A790</f>
        <v>Софьи Перовской ул. д.103/26 пом. 001</v>
      </c>
      <c r="B792" s="71" t="str">
        <f>Лист4!C790</f>
        <v>г. Астрахань</v>
      </c>
      <c r="C792" s="41">
        <f t="shared" si="24"/>
        <v>504.2551525806453</v>
      </c>
      <c r="D792" s="41">
        <f t="shared" si="25"/>
        <v>34.77621741935485</v>
      </c>
      <c r="E792" s="30">
        <v>0</v>
      </c>
      <c r="F792" s="31">
        <v>34.77621741935485</v>
      </c>
      <c r="G792" s="32">
        <v>0</v>
      </c>
      <c r="H792" s="32">
        <v>0</v>
      </c>
      <c r="I792" s="32">
        <v>0</v>
      </c>
      <c r="J792" s="181">
        <v>585.69000000000005</v>
      </c>
      <c r="K792" s="29">
        <f>Лист4!E790/1000-J792</f>
        <v>-46.658629999999903</v>
      </c>
      <c r="L792" s="33"/>
      <c r="M792" s="33"/>
    </row>
    <row r="793" spans="1:13" s="34" customFormat="1" ht="18" customHeight="1" x14ac:dyDescent="0.25">
      <c r="A793" s="23" t="str">
        <f>Лист4!A791</f>
        <v xml:space="preserve">Софьи Перовской ул. д.103/35 </v>
      </c>
      <c r="B793" s="71" t="str">
        <f>Лист4!C791</f>
        <v>г. Астрахань</v>
      </c>
      <c r="C793" s="41">
        <f t="shared" si="24"/>
        <v>0</v>
      </c>
      <c r="D793" s="41">
        <f t="shared" si="25"/>
        <v>0</v>
      </c>
      <c r="E793" s="30">
        <v>0</v>
      </c>
      <c r="F793" s="31">
        <v>0</v>
      </c>
      <c r="G793" s="32">
        <v>0</v>
      </c>
      <c r="H793" s="32">
        <v>0</v>
      </c>
      <c r="I793" s="32">
        <v>0</v>
      </c>
      <c r="J793" s="32"/>
      <c r="K793" s="29">
        <f>Лист4!E791/1000</f>
        <v>0</v>
      </c>
      <c r="L793" s="33"/>
      <c r="M793" s="33"/>
    </row>
    <row r="794" spans="1:13" s="34" customFormat="1" ht="18" customHeight="1" x14ac:dyDescent="0.25">
      <c r="A794" s="23" t="str">
        <f>Лист4!A792</f>
        <v xml:space="preserve">Софьи Перовской ул. д.105 </v>
      </c>
      <c r="B794" s="71" t="str">
        <f>Лист4!C792</f>
        <v>г. Астрахань</v>
      </c>
      <c r="C794" s="41">
        <f t="shared" si="24"/>
        <v>885.78430709677468</v>
      </c>
      <c r="D794" s="41">
        <f t="shared" si="25"/>
        <v>61.088572903225838</v>
      </c>
      <c r="E794" s="30">
        <v>0</v>
      </c>
      <c r="F794" s="31">
        <v>61.088572903225838</v>
      </c>
      <c r="G794" s="32">
        <v>0</v>
      </c>
      <c r="H794" s="32">
        <v>0</v>
      </c>
      <c r="I794" s="32">
        <v>0</v>
      </c>
      <c r="J794" s="32"/>
      <c r="K794" s="29">
        <f>Лист4!E792/1000</f>
        <v>946.87288000000046</v>
      </c>
      <c r="L794" s="33"/>
      <c r="M794" s="33"/>
    </row>
    <row r="795" spans="1:13" s="34" customFormat="1" ht="18" customHeight="1" x14ac:dyDescent="0.25">
      <c r="A795" s="23" t="str">
        <f>Лист4!A793</f>
        <v xml:space="preserve">Софьи Перовской ул. д.107Б </v>
      </c>
      <c r="B795" s="71" t="str">
        <f>Лист4!C793</f>
        <v>г. Астрахань</v>
      </c>
      <c r="C795" s="41">
        <f t="shared" si="24"/>
        <v>683.88217225806454</v>
      </c>
      <c r="D795" s="41">
        <f t="shared" si="25"/>
        <v>47.164287741935489</v>
      </c>
      <c r="E795" s="30">
        <v>0</v>
      </c>
      <c r="F795" s="31">
        <v>47.164287741935489</v>
      </c>
      <c r="G795" s="32">
        <v>0</v>
      </c>
      <c r="H795" s="32">
        <v>0</v>
      </c>
      <c r="I795" s="32">
        <v>0</v>
      </c>
      <c r="J795" s="32"/>
      <c r="K795" s="29">
        <f>Лист4!E793/1000</f>
        <v>731.04646000000002</v>
      </c>
      <c r="L795" s="33"/>
      <c r="M795" s="33"/>
    </row>
    <row r="796" spans="1:13" s="34" customFormat="1" ht="18" customHeight="1" x14ac:dyDescent="0.25">
      <c r="A796" s="23" t="str">
        <f>Лист4!A794</f>
        <v xml:space="preserve">Софьи Перовской ул. д.109 </v>
      </c>
      <c r="B796" s="71" t="str">
        <f>Лист4!C794</f>
        <v>г. Астрахань</v>
      </c>
      <c r="C796" s="41">
        <f t="shared" si="24"/>
        <v>712.46347774193532</v>
      </c>
      <c r="D796" s="41">
        <f t="shared" si="25"/>
        <v>49.135412258064505</v>
      </c>
      <c r="E796" s="30">
        <v>0</v>
      </c>
      <c r="F796" s="31">
        <v>49.135412258064505</v>
      </c>
      <c r="G796" s="32">
        <v>0</v>
      </c>
      <c r="H796" s="32">
        <v>0</v>
      </c>
      <c r="I796" s="32">
        <v>0</v>
      </c>
      <c r="J796" s="32"/>
      <c r="K796" s="29">
        <f>Лист4!E794/1000</f>
        <v>761.59888999999987</v>
      </c>
      <c r="L796" s="33"/>
      <c r="M796" s="33"/>
    </row>
    <row r="797" spans="1:13" s="34" customFormat="1" ht="18" customHeight="1" x14ac:dyDescent="0.25">
      <c r="A797" s="23" t="str">
        <f>Лист4!A795</f>
        <v xml:space="preserve">Софьи Перовской ул. д.111 </v>
      </c>
      <c r="B797" s="71" t="str">
        <f>Лист4!C795</f>
        <v>г. Астрахань</v>
      </c>
      <c r="C797" s="41">
        <f t="shared" si="24"/>
        <v>265.85693870967748</v>
      </c>
      <c r="D797" s="41">
        <f t="shared" si="25"/>
        <v>18.334961290322582</v>
      </c>
      <c r="E797" s="30">
        <v>0</v>
      </c>
      <c r="F797" s="31">
        <v>18.334961290322582</v>
      </c>
      <c r="G797" s="32">
        <v>0</v>
      </c>
      <c r="H797" s="32">
        <v>0</v>
      </c>
      <c r="I797" s="32">
        <v>0</v>
      </c>
      <c r="J797" s="32"/>
      <c r="K797" s="29">
        <f>Лист4!E795/1000-J797</f>
        <v>284.19190000000003</v>
      </c>
      <c r="L797" s="33"/>
      <c r="M797" s="33"/>
    </row>
    <row r="798" spans="1:13" s="34" customFormat="1" ht="16.5" customHeight="1" x14ac:dyDescent="0.25">
      <c r="A798" s="23" t="str">
        <f>Лист4!A796</f>
        <v xml:space="preserve">Софьи Перовской ул. д.30 - корп. 44 </v>
      </c>
      <c r="B798" s="71" t="str">
        <f>Лист4!C796</f>
        <v>г. Астрахань</v>
      </c>
      <c r="C798" s="41">
        <f t="shared" si="24"/>
        <v>0</v>
      </c>
      <c r="D798" s="41">
        <f t="shared" si="25"/>
        <v>0</v>
      </c>
      <c r="E798" s="30">
        <v>0</v>
      </c>
      <c r="F798" s="31">
        <v>0</v>
      </c>
      <c r="G798" s="32">
        <v>0</v>
      </c>
      <c r="H798" s="32">
        <v>0</v>
      </c>
      <c r="I798" s="32">
        <v>0</v>
      </c>
      <c r="J798" s="32"/>
      <c r="K798" s="29">
        <f>Лист4!E796/1000</f>
        <v>0</v>
      </c>
      <c r="L798" s="33"/>
      <c r="M798" s="33"/>
    </row>
    <row r="799" spans="1:13" s="34" customFormat="1" ht="16.5" customHeight="1" x14ac:dyDescent="0.25">
      <c r="A799" s="23" t="str">
        <f>Лист4!A797</f>
        <v xml:space="preserve">Софьи Перовской ул. д.31 </v>
      </c>
      <c r="B799" s="71" t="str">
        <f>Лист4!C797</f>
        <v>г. Астрахань</v>
      </c>
      <c r="C799" s="41">
        <f t="shared" si="24"/>
        <v>0</v>
      </c>
      <c r="D799" s="41">
        <f t="shared" si="25"/>
        <v>0</v>
      </c>
      <c r="E799" s="30">
        <v>0</v>
      </c>
      <c r="F799" s="31">
        <v>0</v>
      </c>
      <c r="G799" s="32">
        <v>0</v>
      </c>
      <c r="H799" s="32">
        <v>0</v>
      </c>
      <c r="I799" s="32">
        <v>0</v>
      </c>
      <c r="J799" s="32"/>
      <c r="K799" s="29">
        <f>Лист4!E797/1000-J799</f>
        <v>0</v>
      </c>
      <c r="L799" s="33"/>
      <c r="M799" s="33"/>
    </row>
    <row r="800" spans="1:13" s="34" customFormat="1" ht="16.5" customHeight="1" x14ac:dyDescent="0.25">
      <c r="A800" s="23" t="str">
        <f>Лист4!A798</f>
        <v xml:space="preserve">Софьи Перовской ул. д.6 - корп. 3 </v>
      </c>
      <c r="B800" s="71" t="str">
        <f>Лист4!C798</f>
        <v>г. Астрахань</v>
      </c>
      <c r="C800" s="41">
        <f t="shared" si="24"/>
        <v>1014.5096193548384</v>
      </c>
      <c r="D800" s="41">
        <f t="shared" si="25"/>
        <v>69.966180645161273</v>
      </c>
      <c r="E800" s="30">
        <v>0</v>
      </c>
      <c r="F800" s="31">
        <v>69.966180645161273</v>
      </c>
      <c r="G800" s="32">
        <v>0</v>
      </c>
      <c r="H800" s="32">
        <v>0</v>
      </c>
      <c r="I800" s="32">
        <v>0</v>
      </c>
      <c r="J800" s="32"/>
      <c r="K800" s="29">
        <f>Лист4!E798/1000-J800</f>
        <v>1084.4757999999997</v>
      </c>
      <c r="L800" s="33"/>
      <c r="M800" s="33"/>
    </row>
    <row r="801" spans="1:13" s="34" customFormat="1" ht="16.5" customHeight="1" x14ac:dyDescent="0.25">
      <c r="A801" s="23" t="str">
        <f>Лист4!A799</f>
        <v xml:space="preserve">Софьи Перовской ул. д.71 </v>
      </c>
      <c r="B801" s="71" t="str">
        <f>Лист4!C799</f>
        <v>г. Астрахань</v>
      </c>
      <c r="C801" s="41">
        <f t="shared" si="24"/>
        <v>541.34632096774203</v>
      </c>
      <c r="D801" s="41">
        <f t="shared" si="25"/>
        <v>37.334229032258065</v>
      </c>
      <c r="E801" s="30">
        <v>0</v>
      </c>
      <c r="F801" s="31">
        <v>37.334229032258065</v>
      </c>
      <c r="G801" s="32">
        <v>0</v>
      </c>
      <c r="H801" s="32">
        <v>0</v>
      </c>
      <c r="I801" s="32">
        <v>0</v>
      </c>
      <c r="J801" s="32"/>
      <c r="K801" s="29">
        <f>Лист4!E799/1000-J801</f>
        <v>578.68055000000004</v>
      </c>
      <c r="L801" s="33"/>
      <c r="M801" s="33"/>
    </row>
    <row r="802" spans="1:13" s="34" customFormat="1" ht="16.5" customHeight="1" x14ac:dyDescent="0.25">
      <c r="A802" s="23" t="str">
        <f>Лист4!A800</f>
        <v xml:space="preserve">Софьи Перовской ул. д.73 </v>
      </c>
      <c r="B802" s="71" t="str">
        <f>Лист4!C800</f>
        <v>г. Астрахань</v>
      </c>
      <c r="C802" s="41">
        <f t="shared" si="24"/>
        <v>466.05867258064529</v>
      </c>
      <c r="D802" s="41">
        <f t="shared" si="25"/>
        <v>32.141977419354845</v>
      </c>
      <c r="E802" s="30">
        <v>0</v>
      </c>
      <c r="F802" s="31">
        <v>32.141977419354845</v>
      </c>
      <c r="G802" s="32">
        <v>0</v>
      </c>
      <c r="H802" s="32">
        <v>0</v>
      </c>
      <c r="I802" s="32">
        <v>0</v>
      </c>
      <c r="J802" s="32"/>
      <c r="K802" s="29">
        <f>Лист4!E800/1000-J802</f>
        <v>498.20065000000011</v>
      </c>
      <c r="L802" s="33"/>
      <c r="M802" s="33"/>
    </row>
    <row r="803" spans="1:13" s="34" customFormat="1" ht="16.5" customHeight="1" x14ac:dyDescent="0.25">
      <c r="A803" s="23" t="str">
        <f>Лист4!A801</f>
        <v xml:space="preserve">Софьи Перовской ул. д.75 </v>
      </c>
      <c r="B803" s="71" t="str">
        <f>Лист4!C801</f>
        <v>г. Астрахань</v>
      </c>
      <c r="C803" s="41">
        <f t="shared" si="24"/>
        <v>515.04215161290335</v>
      </c>
      <c r="D803" s="41">
        <f t="shared" si="25"/>
        <v>35.520148387096782</v>
      </c>
      <c r="E803" s="30">
        <v>0</v>
      </c>
      <c r="F803" s="31">
        <v>35.520148387096782</v>
      </c>
      <c r="G803" s="32">
        <v>0</v>
      </c>
      <c r="H803" s="32">
        <v>0</v>
      </c>
      <c r="I803" s="32">
        <v>0</v>
      </c>
      <c r="J803" s="32"/>
      <c r="K803" s="29">
        <f>Лист4!E801/1000</f>
        <v>550.56230000000016</v>
      </c>
      <c r="L803" s="33"/>
      <c r="M803" s="33"/>
    </row>
    <row r="804" spans="1:13" s="34" customFormat="1" ht="16.5" customHeight="1" x14ac:dyDescent="0.25">
      <c r="A804" s="23" t="str">
        <f>Лист4!A802</f>
        <v xml:space="preserve">Софьи Перовской ул. д.77 </v>
      </c>
      <c r="B804" s="71" t="str">
        <f>Лист4!C802</f>
        <v>г. Астрахань</v>
      </c>
      <c r="C804" s="41">
        <f t="shared" si="24"/>
        <v>466.09889838709677</v>
      </c>
      <c r="D804" s="41">
        <f t="shared" si="25"/>
        <v>32.144751612903228</v>
      </c>
      <c r="E804" s="30">
        <v>0</v>
      </c>
      <c r="F804" s="31">
        <v>32.144751612903228</v>
      </c>
      <c r="G804" s="32">
        <v>0</v>
      </c>
      <c r="H804" s="32">
        <v>0</v>
      </c>
      <c r="I804" s="32">
        <v>0</v>
      </c>
      <c r="J804" s="32"/>
      <c r="K804" s="29">
        <f>Лист4!E802/1000</f>
        <v>498.24365</v>
      </c>
      <c r="L804" s="33"/>
      <c r="M804" s="33"/>
    </row>
    <row r="805" spans="1:13" s="34" customFormat="1" ht="16.5" customHeight="1" x14ac:dyDescent="0.25">
      <c r="A805" s="23" t="str">
        <f>Лист4!A803</f>
        <v xml:space="preserve">Софьи Перовской ул. д.77 - корп. 1 </v>
      </c>
      <c r="B805" s="71" t="str">
        <f>Лист4!C803</f>
        <v>г. Астрахань</v>
      </c>
      <c r="C805" s="41">
        <f t="shared" si="24"/>
        <v>370.31359161290322</v>
      </c>
      <c r="D805" s="41">
        <f t="shared" si="25"/>
        <v>25.538868387096773</v>
      </c>
      <c r="E805" s="30">
        <v>0</v>
      </c>
      <c r="F805" s="31">
        <v>25.538868387096773</v>
      </c>
      <c r="G805" s="32">
        <v>0</v>
      </c>
      <c r="H805" s="32">
        <v>0</v>
      </c>
      <c r="I805" s="32">
        <v>0</v>
      </c>
      <c r="J805" s="32"/>
      <c r="K805" s="29">
        <f>Лист4!E803/1000</f>
        <v>395.85246000000001</v>
      </c>
      <c r="L805" s="33"/>
      <c r="M805" s="33"/>
    </row>
    <row r="806" spans="1:13" s="34" customFormat="1" ht="16.5" customHeight="1" x14ac:dyDescent="0.25">
      <c r="A806" s="23" t="str">
        <f>Лист4!A804</f>
        <v xml:space="preserve">Софьи Перовской ул. д.79 </v>
      </c>
      <c r="B806" s="71" t="str">
        <f>Лист4!C804</f>
        <v>г. Астрахань</v>
      </c>
      <c r="C806" s="41">
        <f t="shared" si="24"/>
        <v>573.97684032258053</v>
      </c>
      <c r="D806" s="41">
        <f t="shared" si="25"/>
        <v>39.584609677419351</v>
      </c>
      <c r="E806" s="30">
        <v>0</v>
      </c>
      <c r="F806" s="31">
        <v>39.584609677419351</v>
      </c>
      <c r="G806" s="32">
        <v>0</v>
      </c>
      <c r="H806" s="32">
        <v>0</v>
      </c>
      <c r="I806" s="32">
        <v>0</v>
      </c>
      <c r="J806" s="32"/>
      <c r="K806" s="29">
        <f>Лист4!E804/1000-J806</f>
        <v>613.56144999999992</v>
      </c>
      <c r="L806" s="33"/>
      <c r="M806" s="33"/>
    </row>
    <row r="807" spans="1:13" s="34" customFormat="1" ht="16.5" customHeight="1" x14ac:dyDescent="0.25">
      <c r="A807" s="23" t="str">
        <f>Лист4!A805</f>
        <v xml:space="preserve">Софьи Перовской ул. д.79 - корп. 1 </v>
      </c>
      <c r="B807" s="71" t="str">
        <f>Лист4!C805</f>
        <v>г. Астрахань</v>
      </c>
      <c r="C807" s="41">
        <f t="shared" si="24"/>
        <v>381.61467645161292</v>
      </c>
      <c r="D807" s="41">
        <f t="shared" si="25"/>
        <v>26.318253548387098</v>
      </c>
      <c r="E807" s="30">
        <v>0</v>
      </c>
      <c r="F807" s="31">
        <v>26.318253548387098</v>
      </c>
      <c r="G807" s="32">
        <v>0</v>
      </c>
      <c r="H807" s="32">
        <v>0</v>
      </c>
      <c r="I807" s="32">
        <v>0</v>
      </c>
      <c r="J807" s="32"/>
      <c r="K807" s="29">
        <f>Лист4!E805/1000</f>
        <v>407.93293</v>
      </c>
      <c r="L807" s="33"/>
      <c r="M807" s="33"/>
    </row>
    <row r="808" spans="1:13" s="34" customFormat="1" ht="16.5" customHeight="1" x14ac:dyDescent="0.25">
      <c r="A808" s="23" t="str">
        <f>Лист4!A806</f>
        <v xml:space="preserve">Софьи Перовской ул. д.80 - корп. 1 </v>
      </c>
      <c r="B808" s="71" t="str">
        <f>Лист4!C806</f>
        <v>г. Астрахань</v>
      </c>
      <c r="C808" s="41">
        <f t="shared" si="24"/>
        <v>578.70014516129015</v>
      </c>
      <c r="D808" s="41">
        <f t="shared" si="25"/>
        <v>39.910354838709665</v>
      </c>
      <c r="E808" s="30">
        <v>0</v>
      </c>
      <c r="F808" s="31">
        <v>39.910354838709665</v>
      </c>
      <c r="G808" s="32">
        <v>0</v>
      </c>
      <c r="H808" s="32">
        <v>0</v>
      </c>
      <c r="I808" s="32">
        <v>0</v>
      </c>
      <c r="J808" s="32"/>
      <c r="K808" s="29">
        <f>Лист4!E806/1000</f>
        <v>618.61049999999977</v>
      </c>
      <c r="L808" s="33"/>
      <c r="M808" s="33"/>
    </row>
    <row r="809" spans="1:13" s="34" customFormat="1" ht="16.5" customHeight="1" x14ac:dyDescent="0.25">
      <c r="A809" s="23" t="str">
        <f>Лист4!A807</f>
        <v xml:space="preserve">Софьи Перовской ул. д.81 </v>
      </c>
      <c r="B809" s="71" t="str">
        <f>Лист4!C807</f>
        <v>г. Астрахань</v>
      </c>
      <c r="C809" s="41">
        <f t="shared" si="24"/>
        <v>2414.0887693548366</v>
      </c>
      <c r="D809" s="41">
        <f t="shared" si="25"/>
        <v>166.48888064516115</v>
      </c>
      <c r="E809" s="30">
        <v>0</v>
      </c>
      <c r="F809" s="31">
        <v>166.48888064516115</v>
      </c>
      <c r="G809" s="32">
        <v>0</v>
      </c>
      <c r="H809" s="32">
        <v>0</v>
      </c>
      <c r="I809" s="32">
        <v>0</v>
      </c>
      <c r="J809" s="32"/>
      <c r="K809" s="29">
        <f>Лист4!E807/1000</f>
        <v>2580.5776499999979</v>
      </c>
      <c r="L809" s="33"/>
      <c r="M809" s="33"/>
    </row>
    <row r="810" spans="1:13" s="34" customFormat="1" ht="16.5" customHeight="1" x14ac:dyDescent="0.25">
      <c r="A810" s="23" t="str">
        <f>Лист4!A808</f>
        <v xml:space="preserve">Софьи Перовской ул. д.82 - корп. 1 </v>
      </c>
      <c r="B810" s="71" t="str">
        <f>Лист4!C808</f>
        <v>г. Астрахань</v>
      </c>
      <c r="C810" s="41">
        <f t="shared" si="24"/>
        <v>617.20475483870928</v>
      </c>
      <c r="D810" s="41">
        <f t="shared" si="25"/>
        <v>42.565845161290298</v>
      </c>
      <c r="E810" s="30">
        <v>0</v>
      </c>
      <c r="F810" s="31">
        <v>42.565845161290298</v>
      </c>
      <c r="G810" s="32">
        <v>0</v>
      </c>
      <c r="H810" s="32">
        <v>0</v>
      </c>
      <c r="I810" s="32">
        <v>0</v>
      </c>
      <c r="J810" s="32"/>
      <c r="K810" s="29">
        <f>Лист4!E808/1000</f>
        <v>659.7705999999996</v>
      </c>
      <c r="L810" s="33"/>
      <c r="M810" s="33"/>
    </row>
    <row r="811" spans="1:13" s="34" customFormat="1" ht="16.5" customHeight="1" x14ac:dyDescent="0.25">
      <c r="A811" s="23" t="str">
        <f>Лист4!A809</f>
        <v xml:space="preserve">Софьи Перовской ул. д.82 - корп. 2 </v>
      </c>
      <c r="B811" s="71" t="str">
        <f>Лист4!C809</f>
        <v>г. Астрахань</v>
      </c>
      <c r="C811" s="41">
        <f t="shared" si="24"/>
        <v>545.77106612903219</v>
      </c>
      <c r="D811" s="41">
        <f t="shared" si="25"/>
        <v>37.639383870967741</v>
      </c>
      <c r="E811" s="30">
        <v>0</v>
      </c>
      <c r="F811" s="31">
        <v>37.639383870967741</v>
      </c>
      <c r="G811" s="32">
        <v>0</v>
      </c>
      <c r="H811" s="32">
        <v>0</v>
      </c>
      <c r="I811" s="32">
        <v>0</v>
      </c>
      <c r="J811" s="32"/>
      <c r="K811" s="29">
        <f>Лист4!E809/1000</f>
        <v>583.41044999999997</v>
      </c>
      <c r="L811" s="33"/>
      <c r="M811" s="33"/>
    </row>
    <row r="812" spans="1:13" s="34" customFormat="1" ht="16.5" customHeight="1" x14ac:dyDescent="0.25">
      <c r="A812" s="23" t="str">
        <f>Лист4!A810</f>
        <v xml:space="preserve">Софьи Перовской ул. д.84 - корп. 1 </v>
      </c>
      <c r="B812" s="71" t="str">
        <f>Лист4!C810</f>
        <v>г. Астрахань</v>
      </c>
      <c r="C812" s="41">
        <f t="shared" si="24"/>
        <v>592.33935967741945</v>
      </c>
      <c r="D812" s="41">
        <f t="shared" si="25"/>
        <v>40.85099032258065</v>
      </c>
      <c r="E812" s="30">
        <v>0</v>
      </c>
      <c r="F812" s="31">
        <v>40.85099032258065</v>
      </c>
      <c r="G812" s="32">
        <v>0</v>
      </c>
      <c r="H812" s="32">
        <v>0</v>
      </c>
      <c r="I812" s="32">
        <v>0</v>
      </c>
      <c r="J812" s="32"/>
      <c r="K812" s="29">
        <f>Лист4!E810/1000-J812</f>
        <v>633.19035000000008</v>
      </c>
      <c r="L812" s="33"/>
      <c r="M812" s="33"/>
    </row>
    <row r="813" spans="1:13" s="34" customFormat="1" ht="16.5" customHeight="1" x14ac:dyDescent="0.25">
      <c r="A813" s="23" t="str">
        <f>Лист4!A811</f>
        <v xml:space="preserve">Софьи Перовской ул. д.89 </v>
      </c>
      <c r="B813" s="71" t="str">
        <f>Лист4!C811</f>
        <v>г. Астрахань</v>
      </c>
      <c r="C813" s="41">
        <f t="shared" si="24"/>
        <v>1159.4319741935487</v>
      </c>
      <c r="D813" s="41">
        <f t="shared" si="25"/>
        <v>79.960825806451638</v>
      </c>
      <c r="E813" s="30">
        <v>0</v>
      </c>
      <c r="F813" s="31">
        <v>79.960825806451638</v>
      </c>
      <c r="G813" s="32">
        <v>0</v>
      </c>
      <c r="H813" s="32">
        <v>0</v>
      </c>
      <c r="I813" s="32">
        <v>0</v>
      </c>
      <c r="J813" s="32"/>
      <c r="K813" s="29">
        <f>Лист4!E811/1000</f>
        <v>1239.3928000000003</v>
      </c>
      <c r="L813" s="33"/>
      <c r="M813" s="33"/>
    </row>
    <row r="814" spans="1:13" s="34" customFormat="1" ht="16.5" customHeight="1" x14ac:dyDescent="0.25">
      <c r="A814" s="23" t="str">
        <f>Лист4!A812</f>
        <v xml:space="preserve">Софьи Перовской ул. д.91 </v>
      </c>
      <c r="B814" s="71" t="str">
        <f>Лист4!C812</f>
        <v>г. Астрахань</v>
      </c>
      <c r="C814" s="41">
        <f t="shared" si="24"/>
        <v>162.90852903225803</v>
      </c>
      <c r="D814" s="41">
        <f t="shared" si="25"/>
        <v>11.235070967741933</v>
      </c>
      <c r="E814" s="30">
        <v>0</v>
      </c>
      <c r="F814" s="31">
        <v>11.235070967741933</v>
      </c>
      <c r="G814" s="32">
        <v>0</v>
      </c>
      <c r="H814" s="32">
        <v>0</v>
      </c>
      <c r="I814" s="32">
        <v>0</v>
      </c>
      <c r="J814" s="32"/>
      <c r="K814" s="29">
        <f>Лист4!E812/1000-J814</f>
        <v>174.14359999999996</v>
      </c>
      <c r="L814" s="33"/>
      <c r="M814" s="33"/>
    </row>
    <row r="815" spans="1:13" s="34" customFormat="1" ht="16.5" customHeight="1" x14ac:dyDescent="0.25">
      <c r="A815" s="23" t="str">
        <f>Лист4!A813</f>
        <v xml:space="preserve">Софьи Перовской ул. д.94/1а </v>
      </c>
      <c r="B815" s="71" t="str">
        <f>Лист4!C813</f>
        <v>г. Астрахань</v>
      </c>
      <c r="C815" s="41">
        <f t="shared" si="24"/>
        <v>1025.2819967741937</v>
      </c>
      <c r="D815" s="41">
        <f t="shared" si="25"/>
        <v>70.709103225806459</v>
      </c>
      <c r="E815" s="30">
        <v>0</v>
      </c>
      <c r="F815" s="31">
        <v>70.709103225806459</v>
      </c>
      <c r="G815" s="32">
        <v>0</v>
      </c>
      <c r="H815" s="32">
        <v>0</v>
      </c>
      <c r="I815" s="32">
        <v>0</v>
      </c>
      <c r="J815" s="181">
        <v>650.15</v>
      </c>
      <c r="K815" s="29">
        <f>Лист4!E813/1000-J815</f>
        <v>445.84110000000021</v>
      </c>
      <c r="L815" s="33"/>
      <c r="M815" s="33"/>
    </row>
    <row r="816" spans="1:13" s="40" customFormat="1" ht="16.5" customHeight="1" x14ac:dyDescent="0.25">
      <c r="A816" s="23" t="str">
        <f>Лист4!A814</f>
        <v xml:space="preserve">Студенческая ул. д.1 </v>
      </c>
      <c r="B816" s="71" t="str">
        <f>Лист4!C814</f>
        <v>г. Астрахань</v>
      </c>
      <c r="C816" s="41">
        <f t="shared" si="24"/>
        <v>1233.7236129032256</v>
      </c>
      <c r="D816" s="41">
        <f t="shared" si="25"/>
        <v>85.084387096774179</v>
      </c>
      <c r="E816" s="30">
        <v>0</v>
      </c>
      <c r="F816" s="31">
        <v>85.084387096774179</v>
      </c>
      <c r="G816" s="32">
        <v>0</v>
      </c>
      <c r="H816" s="32">
        <v>0</v>
      </c>
      <c r="I816" s="32">
        <v>0</v>
      </c>
      <c r="J816" s="32"/>
      <c r="K816" s="29">
        <f>Лист4!E814/1000</f>
        <v>1318.8079999999998</v>
      </c>
      <c r="L816" s="33"/>
      <c r="M816" s="33"/>
    </row>
    <row r="817" spans="1:13" s="34" customFormat="1" ht="16.5" customHeight="1" x14ac:dyDescent="0.25">
      <c r="A817" s="23" t="str">
        <f>Лист4!A815</f>
        <v xml:space="preserve">Студенческая ул. д.4 </v>
      </c>
      <c r="B817" s="71" t="str">
        <f>Лист4!C815</f>
        <v>г. Астрахань</v>
      </c>
      <c r="C817" s="41">
        <f t="shared" si="24"/>
        <v>2460.316125806452</v>
      </c>
      <c r="D817" s="41">
        <f t="shared" si="25"/>
        <v>169.67697419354843</v>
      </c>
      <c r="E817" s="30">
        <v>0</v>
      </c>
      <c r="F817" s="31">
        <v>169.67697419354843</v>
      </c>
      <c r="G817" s="32">
        <v>0</v>
      </c>
      <c r="H817" s="32">
        <v>0</v>
      </c>
      <c r="I817" s="32">
        <v>0</v>
      </c>
      <c r="J817" s="32"/>
      <c r="K817" s="29">
        <f>Лист4!E815/1000-J817</f>
        <v>2629.9931000000006</v>
      </c>
      <c r="L817" s="33"/>
      <c r="M817" s="33"/>
    </row>
    <row r="818" spans="1:13" s="34" customFormat="1" ht="16.5" customHeight="1" x14ac:dyDescent="0.25">
      <c r="A818" s="23" t="str">
        <f>Лист4!A816</f>
        <v xml:space="preserve">Студенческая ул. д.6 </v>
      </c>
      <c r="B818" s="71" t="str">
        <f>Лист4!C816</f>
        <v>г. Астрахань</v>
      </c>
      <c r="C818" s="41">
        <f t="shared" si="24"/>
        <v>1978.7003377419367</v>
      </c>
      <c r="D818" s="41">
        <f t="shared" si="25"/>
        <v>136.46209225806459</v>
      </c>
      <c r="E818" s="30">
        <v>0</v>
      </c>
      <c r="F818" s="31">
        <v>136.46209225806459</v>
      </c>
      <c r="G818" s="32">
        <v>0</v>
      </c>
      <c r="H818" s="32">
        <v>0</v>
      </c>
      <c r="I818" s="32">
        <v>0</v>
      </c>
      <c r="J818" s="32"/>
      <c r="K818" s="29">
        <f>Лист4!E816/1000</f>
        <v>2115.1624300000012</v>
      </c>
      <c r="L818" s="33"/>
      <c r="M818" s="33"/>
    </row>
    <row r="819" spans="1:13" s="34" customFormat="1" ht="16.5" customHeight="1" x14ac:dyDescent="0.25">
      <c r="A819" s="23" t="str">
        <f>Лист4!A817</f>
        <v xml:space="preserve">Сун-Ят-Сена ул. д.64 </v>
      </c>
      <c r="B819" s="71" t="str">
        <f>Лист4!C817</f>
        <v>г. Астрахань</v>
      </c>
      <c r="C819" s="41">
        <f t="shared" si="24"/>
        <v>1068.6199709677421</v>
      </c>
      <c r="D819" s="41">
        <f t="shared" si="25"/>
        <v>73.697929032258074</v>
      </c>
      <c r="E819" s="30">
        <v>0</v>
      </c>
      <c r="F819" s="31">
        <v>73.697929032258074</v>
      </c>
      <c r="G819" s="32">
        <v>0</v>
      </c>
      <c r="H819" s="32">
        <v>0</v>
      </c>
      <c r="I819" s="32">
        <v>0</v>
      </c>
      <c r="J819" s="32"/>
      <c r="K819" s="29">
        <f>Лист4!E817/1000-J819</f>
        <v>1142.3179000000002</v>
      </c>
      <c r="L819" s="33"/>
      <c r="M819" s="33"/>
    </row>
    <row r="820" spans="1:13" s="34" customFormat="1" ht="16.5" customHeight="1" x14ac:dyDescent="0.25">
      <c r="A820" s="23" t="str">
        <f>Лист4!A818</f>
        <v xml:space="preserve">Сун-Ят-Сена ул. д.64А </v>
      </c>
      <c r="B820" s="71" t="str">
        <f>Лист4!C818</f>
        <v>г. Астрахань</v>
      </c>
      <c r="C820" s="41">
        <f t="shared" si="24"/>
        <v>368.04146032258063</v>
      </c>
      <c r="D820" s="41">
        <f t="shared" si="25"/>
        <v>25.382169677419355</v>
      </c>
      <c r="E820" s="30">
        <v>0</v>
      </c>
      <c r="F820" s="31">
        <v>25.382169677419355</v>
      </c>
      <c r="G820" s="32">
        <v>0</v>
      </c>
      <c r="H820" s="32">
        <v>0</v>
      </c>
      <c r="I820" s="32">
        <v>0</v>
      </c>
      <c r="J820" s="32"/>
      <c r="K820" s="29">
        <f>Лист4!E818/1000-J820</f>
        <v>393.42363</v>
      </c>
      <c r="L820" s="33"/>
      <c r="M820" s="33"/>
    </row>
    <row r="821" spans="1:13" s="34" customFormat="1" ht="16.5" customHeight="1" x14ac:dyDescent="0.25">
      <c r="A821" s="23" t="str">
        <f>Лист4!A819</f>
        <v xml:space="preserve">Сун-Ят-Сена ул. д.64Б </v>
      </c>
      <c r="B821" s="71" t="str">
        <f>Лист4!C819</f>
        <v>г. Астрахань</v>
      </c>
      <c r="C821" s="41">
        <f t="shared" si="24"/>
        <v>424.99319451612894</v>
      </c>
      <c r="D821" s="41">
        <f t="shared" si="25"/>
        <v>29.309875483870961</v>
      </c>
      <c r="E821" s="30">
        <v>0</v>
      </c>
      <c r="F821" s="31">
        <v>29.309875483870961</v>
      </c>
      <c r="G821" s="32">
        <v>0</v>
      </c>
      <c r="H821" s="32">
        <v>0</v>
      </c>
      <c r="I821" s="32">
        <v>0</v>
      </c>
      <c r="J821" s="32"/>
      <c r="K821" s="29">
        <f>Лист4!E819/1000</f>
        <v>454.30306999999988</v>
      </c>
      <c r="L821" s="33"/>
      <c r="M821" s="33"/>
    </row>
    <row r="822" spans="1:13" s="34" customFormat="1" ht="16.5" customHeight="1" x14ac:dyDescent="0.25">
      <c r="A822" s="23" t="str">
        <f>Лист4!A820</f>
        <v xml:space="preserve">Сун-Ят-Сена ул. д.66А </v>
      </c>
      <c r="B822" s="71" t="str">
        <f>Лист4!C820</f>
        <v>г. Астрахань</v>
      </c>
      <c r="C822" s="41">
        <f t="shared" si="24"/>
        <v>1043.0303148387102</v>
      </c>
      <c r="D822" s="41">
        <f t="shared" si="25"/>
        <v>71.933125161290349</v>
      </c>
      <c r="E822" s="30">
        <v>0</v>
      </c>
      <c r="F822" s="31">
        <v>71.933125161290349</v>
      </c>
      <c r="G822" s="32">
        <v>0</v>
      </c>
      <c r="H822" s="32">
        <v>0</v>
      </c>
      <c r="I822" s="32">
        <v>0</v>
      </c>
      <c r="J822" s="32"/>
      <c r="K822" s="29">
        <f>Лист4!E820/1000</f>
        <v>1114.9634400000004</v>
      </c>
      <c r="L822" s="33"/>
      <c r="M822" s="33"/>
    </row>
    <row r="823" spans="1:13" s="34" customFormat="1" ht="16.5" customHeight="1" x14ac:dyDescent="0.25">
      <c r="A823" s="23" t="str">
        <f>Лист4!A821</f>
        <v xml:space="preserve">Тамбовская ул. д.10 </v>
      </c>
      <c r="B823" s="71" t="str">
        <f>Лист4!C821</f>
        <v>г. Астрахань</v>
      </c>
      <c r="C823" s="41">
        <f t="shared" si="24"/>
        <v>29.586922580645162</v>
      </c>
      <c r="D823" s="41">
        <f t="shared" si="25"/>
        <v>2.040477419354839</v>
      </c>
      <c r="E823" s="30">
        <v>0</v>
      </c>
      <c r="F823" s="31">
        <v>2.040477419354839</v>
      </c>
      <c r="G823" s="32">
        <v>0</v>
      </c>
      <c r="H823" s="32">
        <v>0</v>
      </c>
      <c r="I823" s="32">
        <v>0</v>
      </c>
      <c r="J823" s="32"/>
      <c r="K823" s="29">
        <f>Лист4!E821/1000</f>
        <v>31.627400000000002</v>
      </c>
      <c r="L823" s="33"/>
      <c r="M823" s="33"/>
    </row>
    <row r="824" spans="1:13" s="34" customFormat="1" ht="16.5" customHeight="1" x14ac:dyDescent="0.25">
      <c r="A824" s="23" t="str">
        <f>Лист4!A822</f>
        <v xml:space="preserve">Тамбовская ул. д.13 </v>
      </c>
      <c r="B824" s="71" t="str">
        <f>Лист4!C822</f>
        <v>г. Астрахань</v>
      </c>
      <c r="C824" s="41">
        <f t="shared" si="24"/>
        <v>1.3315677419354839</v>
      </c>
      <c r="D824" s="41">
        <f t="shared" si="25"/>
        <v>9.1832258064516128E-2</v>
      </c>
      <c r="E824" s="30">
        <v>0</v>
      </c>
      <c r="F824" s="31">
        <v>9.1832258064516128E-2</v>
      </c>
      <c r="G824" s="32">
        <v>0</v>
      </c>
      <c r="H824" s="32">
        <v>0</v>
      </c>
      <c r="I824" s="32">
        <v>0</v>
      </c>
      <c r="J824" s="32"/>
      <c r="K824" s="29">
        <f>Лист4!E822/1000-J824</f>
        <v>1.4234</v>
      </c>
      <c r="L824" s="33"/>
      <c r="M824" s="33"/>
    </row>
    <row r="825" spans="1:13" s="34" customFormat="1" ht="16.5" customHeight="1" x14ac:dyDescent="0.25">
      <c r="A825" s="23" t="str">
        <f>Лист4!A823</f>
        <v xml:space="preserve">Тамбовская ул. д.33 </v>
      </c>
      <c r="B825" s="71" t="str">
        <f>Лист4!C823</f>
        <v>г. Астрахань</v>
      </c>
      <c r="C825" s="41">
        <f t="shared" si="24"/>
        <v>34.555651612903226</v>
      </c>
      <c r="D825" s="41">
        <f t="shared" si="25"/>
        <v>2.383148387096774</v>
      </c>
      <c r="E825" s="30">
        <v>0</v>
      </c>
      <c r="F825" s="31">
        <v>2.383148387096774</v>
      </c>
      <c r="G825" s="32">
        <v>0</v>
      </c>
      <c r="H825" s="32">
        <v>0</v>
      </c>
      <c r="I825" s="32">
        <v>0</v>
      </c>
      <c r="J825" s="32"/>
      <c r="K825" s="29">
        <f>Лист4!E823/1000</f>
        <v>36.938800000000001</v>
      </c>
      <c r="L825" s="33"/>
      <c r="M825" s="33"/>
    </row>
    <row r="826" spans="1:13" s="34" customFormat="1" ht="16.5" customHeight="1" x14ac:dyDescent="0.25">
      <c r="A826" s="23" t="str">
        <f>Лист4!A824</f>
        <v xml:space="preserve">Тамбовская ул. д.5 </v>
      </c>
      <c r="B826" s="71" t="str">
        <f>Лист4!C824</f>
        <v>г. Астрахань</v>
      </c>
      <c r="C826" s="41">
        <f t="shared" si="24"/>
        <v>64.25333548387097</v>
      </c>
      <c r="D826" s="41">
        <f t="shared" si="25"/>
        <v>4.4312645161290325</v>
      </c>
      <c r="E826" s="30">
        <v>0</v>
      </c>
      <c r="F826" s="31">
        <v>4.4312645161290325</v>
      </c>
      <c r="G826" s="32">
        <v>0</v>
      </c>
      <c r="H826" s="32">
        <v>0</v>
      </c>
      <c r="I826" s="32">
        <v>0</v>
      </c>
      <c r="J826" s="32"/>
      <c r="K826" s="29">
        <f>Лист4!E824/1000</f>
        <v>68.684600000000003</v>
      </c>
      <c r="L826" s="33"/>
      <c r="M826" s="33"/>
    </row>
    <row r="827" spans="1:13" s="34" customFormat="1" ht="16.5" customHeight="1" x14ac:dyDescent="0.25">
      <c r="A827" s="23" t="str">
        <f>Лист4!A825</f>
        <v xml:space="preserve">Тамбовская ул. д.8 </v>
      </c>
      <c r="B827" s="71" t="str">
        <f>Лист4!C825</f>
        <v>г. Астрахань</v>
      </c>
      <c r="C827" s="41">
        <f t="shared" si="24"/>
        <v>5.241703225806452</v>
      </c>
      <c r="D827" s="41">
        <f t="shared" si="25"/>
        <v>0.36149677419354842</v>
      </c>
      <c r="E827" s="30">
        <v>0</v>
      </c>
      <c r="F827" s="31">
        <v>0.36149677419354842</v>
      </c>
      <c r="G827" s="32">
        <v>0</v>
      </c>
      <c r="H827" s="32">
        <v>0</v>
      </c>
      <c r="I827" s="32">
        <v>0</v>
      </c>
      <c r="J827" s="32"/>
      <c r="K827" s="29">
        <f>Лист4!E825/1000</f>
        <v>5.6032000000000002</v>
      </c>
      <c r="L827" s="33"/>
      <c r="M827" s="33"/>
    </row>
    <row r="828" spans="1:13" s="34" customFormat="1" ht="16.5" customHeight="1" x14ac:dyDescent="0.25">
      <c r="A828" s="23" t="str">
        <f>Лист4!A826</f>
        <v xml:space="preserve">Ташкентская ул. д.1/1 </v>
      </c>
      <c r="B828" s="71" t="str">
        <f>Лист4!C826</f>
        <v>г. Астрахань</v>
      </c>
      <c r="C828" s="41">
        <f t="shared" si="24"/>
        <v>0</v>
      </c>
      <c r="D828" s="41">
        <f t="shared" si="25"/>
        <v>0</v>
      </c>
      <c r="E828" s="30">
        <v>0</v>
      </c>
      <c r="F828" s="31">
        <v>0</v>
      </c>
      <c r="G828" s="32">
        <v>0</v>
      </c>
      <c r="H828" s="32">
        <v>0</v>
      </c>
      <c r="I828" s="32">
        <v>0</v>
      </c>
      <c r="J828" s="32"/>
      <c r="K828" s="29">
        <f>Лист4!E826/1000</f>
        <v>0</v>
      </c>
      <c r="L828" s="33"/>
      <c r="M828" s="33"/>
    </row>
    <row r="829" spans="1:13" s="34" customFormat="1" ht="16.5" customHeight="1" x14ac:dyDescent="0.25">
      <c r="A829" s="23" t="str">
        <f>Лист4!A827</f>
        <v xml:space="preserve">Ташкентская ул. д.19 </v>
      </c>
      <c r="B829" s="71" t="str">
        <f>Лист4!C827</f>
        <v>г. Астрахань</v>
      </c>
      <c r="C829" s="41">
        <f t="shared" si="24"/>
        <v>28.348809677419357</v>
      </c>
      <c r="D829" s="41">
        <f t="shared" si="25"/>
        <v>1.9550903225806453</v>
      </c>
      <c r="E829" s="30">
        <v>0</v>
      </c>
      <c r="F829" s="31">
        <v>1.9550903225806453</v>
      </c>
      <c r="G829" s="32">
        <v>0</v>
      </c>
      <c r="H829" s="32">
        <v>0</v>
      </c>
      <c r="I829" s="32">
        <v>0</v>
      </c>
      <c r="J829" s="32"/>
      <c r="K829" s="29">
        <f>Лист4!E827/1000</f>
        <v>30.303900000000002</v>
      </c>
      <c r="L829" s="33"/>
      <c r="M829" s="33"/>
    </row>
    <row r="830" spans="1:13" s="34" customFormat="1" ht="16.5" customHeight="1" x14ac:dyDescent="0.25">
      <c r="A830" s="23" t="str">
        <f>Лист4!A828</f>
        <v xml:space="preserve">Ташкентская ул. д.5 </v>
      </c>
      <c r="B830" s="71" t="str">
        <f>Лист4!C828</f>
        <v>г. Астрахань</v>
      </c>
      <c r="C830" s="41">
        <f t="shared" si="24"/>
        <v>5.8985719354838713</v>
      </c>
      <c r="D830" s="41">
        <f t="shared" si="25"/>
        <v>0.40679806451612904</v>
      </c>
      <c r="E830" s="30">
        <v>0</v>
      </c>
      <c r="F830" s="31">
        <v>0.40679806451612904</v>
      </c>
      <c r="G830" s="32">
        <v>0</v>
      </c>
      <c r="H830" s="32">
        <v>0</v>
      </c>
      <c r="I830" s="32">
        <v>0</v>
      </c>
      <c r="J830" s="32"/>
      <c r="K830" s="29">
        <f>Лист4!E828/1000</f>
        <v>6.3053699999999999</v>
      </c>
      <c r="L830" s="33"/>
      <c r="M830" s="33"/>
    </row>
    <row r="831" spans="1:13" s="34" customFormat="1" ht="16.5" customHeight="1" x14ac:dyDescent="0.25">
      <c r="A831" s="23" t="str">
        <f>Лист4!A829</f>
        <v xml:space="preserve">Ташкентская ул. д.9 </v>
      </c>
      <c r="B831" s="71" t="str">
        <f>Лист4!C829</f>
        <v>г. Астрахань</v>
      </c>
      <c r="C831" s="41">
        <f t="shared" si="24"/>
        <v>17.666425806451613</v>
      </c>
      <c r="D831" s="41">
        <f t="shared" si="25"/>
        <v>1.2183741935483869</v>
      </c>
      <c r="E831" s="30">
        <v>0</v>
      </c>
      <c r="F831" s="31">
        <v>1.2183741935483869</v>
      </c>
      <c r="G831" s="32">
        <v>0</v>
      </c>
      <c r="H831" s="32">
        <v>0</v>
      </c>
      <c r="I831" s="32">
        <v>0</v>
      </c>
      <c r="J831" s="32"/>
      <c r="K831" s="29">
        <f>Лист4!E829/1000</f>
        <v>18.884799999999998</v>
      </c>
      <c r="L831" s="33"/>
      <c r="M831" s="33"/>
    </row>
    <row r="832" spans="1:13" s="34" customFormat="1" ht="16.5" customHeight="1" x14ac:dyDescent="0.25">
      <c r="A832" s="23" t="str">
        <f>Лист4!A830</f>
        <v xml:space="preserve">Театральный пер. д.2/8 </v>
      </c>
      <c r="B832" s="71" t="str">
        <f>Лист4!C830</f>
        <v>г. Астрахань</v>
      </c>
      <c r="C832" s="41">
        <f t="shared" si="24"/>
        <v>462.23557451612913</v>
      </c>
      <c r="D832" s="41">
        <f t="shared" si="25"/>
        <v>31.878315483870974</v>
      </c>
      <c r="E832" s="30">
        <v>0</v>
      </c>
      <c r="F832" s="31">
        <v>31.878315483870974</v>
      </c>
      <c r="G832" s="32">
        <v>0</v>
      </c>
      <c r="H832" s="32">
        <v>0</v>
      </c>
      <c r="I832" s="32">
        <v>0</v>
      </c>
      <c r="J832" s="32"/>
      <c r="K832" s="29">
        <f>Лист4!E830/1000</f>
        <v>494.11389000000008</v>
      </c>
      <c r="L832" s="33"/>
      <c r="M832" s="33"/>
    </row>
    <row r="833" spans="1:13" s="34" customFormat="1" ht="16.5" customHeight="1" x14ac:dyDescent="0.25">
      <c r="A833" s="23" t="str">
        <f>Лист4!A831</f>
        <v xml:space="preserve">Театральный пер. д.3 </v>
      </c>
      <c r="B833" s="71" t="str">
        <f>Лист4!C831</f>
        <v>г. Астрахань</v>
      </c>
      <c r="C833" s="41">
        <f t="shared" si="24"/>
        <v>186.025364516129</v>
      </c>
      <c r="D833" s="41">
        <f t="shared" si="25"/>
        <v>12.829335483870967</v>
      </c>
      <c r="E833" s="30">
        <v>0</v>
      </c>
      <c r="F833" s="31">
        <v>12.829335483870967</v>
      </c>
      <c r="G833" s="32">
        <v>0</v>
      </c>
      <c r="H833" s="32">
        <v>0</v>
      </c>
      <c r="I833" s="32">
        <v>0</v>
      </c>
      <c r="J833" s="32"/>
      <c r="K833" s="29">
        <f>Лист4!E831/1000</f>
        <v>198.85469999999998</v>
      </c>
      <c r="L833" s="33"/>
      <c r="M833" s="33"/>
    </row>
    <row r="834" spans="1:13" s="34" customFormat="1" ht="16.5" customHeight="1" x14ac:dyDescent="0.25">
      <c r="A834" s="23" t="str">
        <f>Лист4!A832</f>
        <v xml:space="preserve">Тихий пер. д.2/31 </v>
      </c>
      <c r="B834" s="71" t="str">
        <f>Лист4!C832</f>
        <v>г. Астрахань</v>
      </c>
      <c r="C834" s="41">
        <f t="shared" si="24"/>
        <v>17.221229032258066</v>
      </c>
      <c r="D834" s="41">
        <f t="shared" si="25"/>
        <v>1.1876709677419357</v>
      </c>
      <c r="E834" s="30">
        <v>0</v>
      </c>
      <c r="F834" s="31">
        <v>1.1876709677419357</v>
      </c>
      <c r="G834" s="32">
        <v>0</v>
      </c>
      <c r="H834" s="32">
        <v>0</v>
      </c>
      <c r="I834" s="32">
        <v>0</v>
      </c>
      <c r="J834" s="32"/>
      <c r="K834" s="29">
        <f>Лист4!E832/1000</f>
        <v>18.408900000000003</v>
      </c>
      <c r="L834" s="33"/>
      <c r="M834" s="33"/>
    </row>
    <row r="835" spans="1:13" s="34" customFormat="1" ht="16.5" customHeight="1" x14ac:dyDescent="0.25">
      <c r="A835" s="23" t="str">
        <f>Лист4!A833</f>
        <v xml:space="preserve">Тихий пер. д.3 </v>
      </c>
      <c r="B835" s="71" t="str">
        <f>Лист4!C833</f>
        <v>г. Астрахань</v>
      </c>
      <c r="C835" s="41">
        <f t="shared" si="24"/>
        <v>0.1595</v>
      </c>
      <c r="D835" s="41">
        <f t="shared" si="25"/>
        <v>1.1000000000000001E-2</v>
      </c>
      <c r="E835" s="30">
        <v>0</v>
      </c>
      <c r="F835" s="31">
        <v>1.1000000000000001E-2</v>
      </c>
      <c r="G835" s="32">
        <v>0</v>
      </c>
      <c r="H835" s="32">
        <v>0</v>
      </c>
      <c r="I835" s="32">
        <v>0</v>
      </c>
      <c r="J835" s="32"/>
      <c r="K835" s="29">
        <f>Лист4!E833/1000</f>
        <v>0.17050000000000001</v>
      </c>
      <c r="L835" s="33"/>
      <c r="M835" s="33"/>
    </row>
    <row r="836" spans="1:13" s="34" customFormat="1" ht="16.5" customHeight="1" x14ac:dyDescent="0.25">
      <c r="A836" s="23" t="str">
        <f>Лист4!A834</f>
        <v xml:space="preserve">Тихий пер. д.6 </v>
      </c>
      <c r="B836" s="71" t="str">
        <f>Лист4!C834</f>
        <v>г. Астрахань</v>
      </c>
      <c r="C836" s="41">
        <f t="shared" si="24"/>
        <v>97.447483870967744</v>
      </c>
      <c r="D836" s="41">
        <f t="shared" si="25"/>
        <v>6.7205161290322586</v>
      </c>
      <c r="E836" s="30">
        <v>0</v>
      </c>
      <c r="F836" s="31">
        <v>6.7205161290322586</v>
      </c>
      <c r="G836" s="32">
        <v>0</v>
      </c>
      <c r="H836" s="32">
        <v>0</v>
      </c>
      <c r="I836" s="32">
        <v>0</v>
      </c>
      <c r="J836" s="32"/>
      <c r="K836" s="29">
        <f>Лист4!E834/1000</f>
        <v>104.16800000000001</v>
      </c>
      <c r="L836" s="33"/>
      <c r="M836" s="33"/>
    </row>
    <row r="837" spans="1:13" s="34" customFormat="1" ht="16.5" customHeight="1" x14ac:dyDescent="0.25">
      <c r="A837" s="23" t="str">
        <f>Лист4!A835</f>
        <v xml:space="preserve">Тредиаковского ул. д.9 </v>
      </c>
      <c r="B837" s="71" t="str">
        <f>Лист4!C835</f>
        <v>г. Астрахань</v>
      </c>
      <c r="C837" s="41">
        <f t="shared" si="24"/>
        <v>68.388164838709685</v>
      </c>
      <c r="D837" s="41">
        <f t="shared" si="25"/>
        <v>4.7164251612903225</v>
      </c>
      <c r="E837" s="30">
        <v>0</v>
      </c>
      <c r="F837" s="31">
        <v>4.7164251612903225</v>
      </c>
      <c r="G837" s="32">
        <v>0</v>
      </c>
      <c r="H837" s="32">
        <v>0</v>
      </c>
      <c r="I837" s="32">
        <v>0</v>
      </c>
      <c r="J837" s="32"/>
      <c r="K837" s="29">
        <f>Лист4!E835/1000</f>
        <v>73.104590000000002</v>
      </c>
      <c r="L837" s="33"/>
      <c r="M837" s="33"/>
    </row>
    <row r="838" spans="1:13" s="34" customFormat="1" ht="16.5" customHeight="1" x14ac:dyDescent="0.25">
      <c r="A838" s="23" t="str">
        <f>Лист4!A836</f>
        <v xml:space="preserve">Тургенева ул. д.1 </v>
      </c>
      <c r="B838" s="71" t="str">
        <f>Лист4!C836</f>
        <v>г. Астрахань</v>
      </c>
      <c r="C838" s="41">
        <f t="shared" si="24"/>
        <v>125.19552580645161</v>
      </c>
      <c r="D838" s="41">
        <f t="shared" si="25"/>
        <v>8.6341741935483878</v>
      </c>
      <c r="E838" s="30">
        <v>0</v>
      </c>
      <c r="F838" s="31">
        <v>8.6341741935483878</v>
      </c>
      <c r="G838" s="32">
        <v>0</v>
      </c>
      <c r="H838" s="32">
        <v>0</v>
      </c>
      <c r="I838" s="32">
        <v>0</v>
      </c>
      <c r="J838" s="32"/>
      <c r="K838" s="29">
        <f>Лист4!E836/1000</f>
        <v>133.8297</v>
      </c>
      <c r="L838" s="33"/>
      <c r="M838" s="33"/>
    </row>
    <row r="839" spans="1:13" s="34" customFormat="1" ht="16.5" customHeight="1" x14ac:dyDescent="0.25">
      <c r="A839" s="23" t="str">
        <f>Лист4!A837</f>
        <v xml:space="preserve">Тургенева ул. д.11 </v>
      </c>
      <c r="B839" s="71" t="str">
        <f>Лист4!C837</f>
        <v>г. Астрахань</v>
      </c>
      <c r="C839" s="41">
        <f t="shared" ref="C839:C902" si="26">K839+J839-F839</f>
        <v>0</v>
      </c>
      <c r="D839" s="41">
        <f t="shared" ref="D839:D902" si="27">F839</f>
        <v>0</v>
      </c>
      <c r="E839" s="30">
        <v>0</v>
      </c>
      <c r="F839" s="31">
        <v>0</v>
      </c>
      <c r="G839" s="32">
        <v>0</v>
      </c>
      <c r="H839" s="32">
        <v>0</v>
      </c>
      <c r="I839" s="32">
        <v>0</v>
      </c>
      <c r="J839" s="32"/>
      <c r="K839" s="29">
        <f>Лист4!E837/1000-J839</f>
        <v>0</v>
      </c>
      <c r="L839" s="33"/>
      <c r="M839" s="33"/>
    </row>
    <row r="840" spans="1:13" s="34" customFormat="1" ht="16.5" customHeight="1" x14ac:dyDescent="0.25">
      <c r="A840" s="23" t="str">
        <f>Лист4!A838</f>
        <v xml:space="preserve">Тургенева ул. д.6 </v>
      </c>
      <c r="B840" s="71" t="str">
        <f>Лист4!C838</f>
        <v>г. Астрахань</v>
      </c>
      <c r="C840" s="41">
        <f t="shared" si="26"/>
        <v>284.36080967741935</v>
      </c>
      <c r="D840" s="41">
        <f t="shared" si="27"/>
        <v>19.611090322580644</v>
      </c>
      <c r="E840" s="30">
        <v>0</v>
      </c>
      <c r="F840" s="31">
        <v>19.611090322580644</v>
      </c>
      <c r="G840" s="32">
        <v>0</v>
      </c>
      <c r="H840" s="32">
        <v>0</v>
      </c>
      <c r="I840" s="32">
        <v>0</v>
      </c>
      <c r="J840" s="32"/>
      <c r="K840" s="29">
        <f>Лист4!E838/1000</f>
        <v>303.97190000000001</v>
      </c>
      <c r="L840" s="33"/>
      <c r="M840" s="33"/>
    </row>
    <row r="841" spans="1:13" s="34" customFormat="1" ht="16.5" customHeight="1" x14ac:dyDescent="0.25">
      <c r="A841" s="23" t="str">
        <f>Лист4!A839</f>
        <v xml:space="preserve">Тургенева ул. д.6А </v>
      </c>
      <c r="B841" s="71" t="str">
        <f>Лист4!C839</f>
        <v>г. Астрахань</v>
      </c>
      <c r="C841" s="41">
        <f t="shared" si="26"/>
        <v>310.54051290322576</v>
      </c>
      <c r="D841" s="41">
        <f t="shared" si="27"/>
        <v>21.41658709677419</v>
      </c>
      <c r="E841" s="30">
        <v>0</v>
      </c>
      <c r="F841" s="31">
        <v>21.41658709677419</v>
      </c>
      <c r="G841" s="32">
        <v>0</v>
      </c>
      <c r="H841" s="32">
        <v>0</v>
      </c>
      <c r="I841" s="32">
        <v>0</v>
      </c>
      <c r="J841" s="32"/>
      <c r="K841" s="29">
        <f>Лист4!E839/1000</f>
        <v>331.95709999999997</v>
      </c>
      <c r="L841" s="33"/>
      <c r="M841" s="33"/>
    </row>
    <row r="842" spans="1:13" s="34" customFormat="1" ht="16.5" customHeight="1" x14ac:dyDescent="0.25">
      <c r="A842" s="23" t="str">
        <f>Лист4!A840</f>
        <v xml:space="preserve">Тургенева ул. д.9 </v>
      </c>
      <c r="B842" s="71" t="str">
        <f>Лист4!C840</f>
        <v>г. Астрахань</v>
      </c>
      <c r="C842" s="41">
        <f t="shared" si="26"/>
        <v>6.9987290322580646</v>
      </c>
      <c r="D842" s="41">
        <f t="shared" si="27"/>
        <v>0.48267096774193546</v>
      </c>
      <c r="E842" s="30">
        <v>0</v>
      </c>
      <c r="F842" s="31">
        <v>0.48267096774193546</v>
      </c>
      <c r="G842" s="32">
        <v>0</v>
      </c>
      <c r="H842" s="32">
        <v>0</v>
      </c>
      <c r="I842" s="32">
        <v>0</v>
      </c>
      <c r="J842" s="32"/>
      <c r="K842" s="29">
        <f>Лист4!E840/1000</f>
        <v>7.4813999999999998</v>
      </c>
      <c r="L842" s="33"/>
      <c r="M842" s="33"/>
    </row>
    <row r="843" spans="1:13" s="34" customFormat="1" ht="16.5" customHeight="1" x14ac:dyDescent="0.25">
      <c r="A843" s="23" t="str">
        <f>Лист4!A841</f>
        <v xml:space="preserve">Туркестанская ул. д.13 </v>
      </c>
      <c r="B843" s="71" t="str">
        <f>Лист4!C841</f>
        <v>г. Астрахань</v>
      </c>
      <c r="C843" s="41">
        <f t="shared" si="26"/>
        <v>0</v>
      </c>
      <c r="D843" s="41">
        <f t="shared" si="27"/>
        <v>0</v>
      </c>
      <c r="E843" s="30">
        <v>0</v>
      </c>
      <c r="F843" s="31">
        <v>0</v>
      </c>
      <c r="G843" s="32">
        <v>0</v>
      </c>
      <c r="H843" s="32">
        <v>0</v>
      </c>
      <c r="I843" s="32">
        <v>0</v>
      </c>
      <c r="J843" s="32"/>
      <c r="K843" s="29">
        <f>Лист4!E841/1000</f>
        <v>0</v>
      </c>
      <c r="L843" s="33"/>
      <c r="M843" s="33"/>
    </row>
    <row r="844" spans="1:13" s="34" customFormat="1" ht="16.5" customHeight="1" x14ac:dyDescent="0.25">
      <c r="A844" s="23" t="str">
        <f>Лист4!A842</f>
        <v xml:space="preserve">Туркестанская ул. д.18 </v>
      </c>
      <c r="B844" s="71" t="str">
        <f>Лист4!C842</f>
        <v>г. Астрахань</v>
      </c>
      <c r="C844" s="41">
        <f t="shared" si="26"/>
        <v>13.313245161290324</v>
      </c>
      <c r="D844" s="41">
        <f t="shared" si="27"/>
        <v>0.91815483870967751</v>
      </c>
      <c r="E844" s="30">
        <v>0</v>
      </c>
      <c r="F844" s="31">
        <v>0.91815483870967751</v>
      </c>
      <c r="G844" s="32">
        <v>0</v>
      </c>
      <c r="H844" s="32">
        <v>0</v>
      </c>
      <c r="I844" s="32">
        <v>0</v>
      </c>
      <c r="J844" s="32"/>
      <c r="K844" s="29">
        <f>Лист4!E842/1000</f>
        <v>14.231400000000001</v>
      </c>
      <c r="L844" s="33"/>
      <c r="M844" s="33"/>
    </row>
    <row r="845" spans="1:13" s="34" customFormat="1" ht="16.5" customHeight="1" x14ac:dyDescent="0.25">
      <c r="A845" s="23" t="str">
        <f>Лист4!A843</f>
        <v xml:space="preserve">Туркестанская ул. д.5 </v>
      </c>
      <c r="B845" s="71" t="str">
        <f>Лист4!C843</f>
        <v>г. Астрахань</v>
      </c>
      <c r="C845" s="41">
        <f t="shared" si="26"/>
        <v>9.0667096774193556</v>
      </c>
      <c r="D845" s="41">
        <f t="shared" si="27"/>
        <v>0.62529032258064521</v>
      </c>
      <c r="E845" s="30">
        <v>0</v>
      </c>
      <c r="F845" s="31">
        <v>0.62529032258064521</v>
      </c>
      <c r="G845" s="32">
        <v>0</v>
      </c>
      <c r="H845" s="32">
        <v>0</v>
      </c>
      <c r="I845" s="32">
        <v>0</v>
      </c>
      <c r="J845" s="32"/>
      <c r="K845" s="29">
        <f>Лист4!E843/1000</f>
        <v>9.6920000000000002</v>
      </c>
      <c r="L845" s="33"/>
      <c r="M845" s="33"/>
    </row>
    <row r="846" spans="1:13" s="34" customFormat="1" ht="16.5" customHeight="1" x14ac:dyDescent="0.25">
      <c r="A846" s="23" t="str">
        <f>Лист4!A844</f>
        <v xml:space="preserve">Тютчева ул. д.2 </v>
      </c>
      <c r="B846" s="71" t="str">
        <f>Лист4!C844</f>
        <v>г. Астрахань</v>
      </c>
      <c r="C846" s="41">
        <f t="shared" si="26"/>
        <v>1209.5573796774197</v>
      </c>
      <c r="D846" s="41">
        <f t="shared" si="27"/>
        <v>83.417750322580659</v>
      </c>
      <c r="E846" s="30">
        <v>0</v>
      </c>
      <c r="F846" s="31">
        <v>83.417750322580659</v>
      </c>
      <c r="G846" s="32">
        <v>0</v>
      </c>
      <c r="H846" s="32">
        <v>0</v>
      </c>
      <c r="I846" s="32">
        <v>0</v>
      </c>
      <c r="J846" s="32"/>
      <c r="K846" s="29">
        <f>Лист4!E844/1000</f>
        <v>1292.9751300000003</v>
      </c>
      <c r="L846" s="33"/>
      <c r="M846" s="33"/>
    </row>
    <row r="847" spans="1:13" s="34" customFormat="1" ht="16.5" customHeight="1" x14ac:dyDescent="0.25">
      <c r="A847" s="23" t="str">
        <f>Лист4!A845</f>
        <v xml:space="preserve">Узенькая ул. д.18 </v>
      </c>
      <c r="B847" s="71" t="str">
        <f>Лист4!C845</f>
        <v>г. Астрахань</v>
      </c>
      <c r="C847" s="41">
        <f t="shared" si="26"/>
        <v>0</v>
      </c>
      <c r="D847" s="41">
        <f t="shared" si="27"/>
        <v>0</v>
      </c>
      <c r="E847" s="30">
        <v>0</v>
      </c>
      <c r="F847" s="31">
        <v>0</v>
      </c>
      <c r="G847" s="32">
        <v>0</v>
      </c>
      <c r="H847" s="32">
        <v>0</v>
      </c>
      <c r="I847" s="32">
        <v>0</v>
      </c>
      <c r="J847" s="32"/>
      <c r="K847" s="29">
        <f>Лист4!E845/1000</f>
        <v>0</v>
      </c>
      <c r="L847" s="33"/>
      <c r="M847" s="33"/>
    </row>
    <row r="848" spans="1:13" s="34" customFormat="1" ht="16.5" customHeight="1" x14ac:dyDescent="0.25">
      <c r="A848" s="23" t="str">
        <f>Лист4!A846</f>
        <v xml:space="preserve">Узенькая ул. д.21 </v>
      </c>
      <c r="B848" s="71" t="str">
        <f>Лист4!C846</f>
        <v>г. Астрахань</v>
      </c>
      <c r="C848" s="41">
        <f t="shared" si="26"/>
        <v>27.091856129032255</v>
      </c>
      <c r="D848" s="41">
        <f t="shared" si="27"/>
        <v>1.8684038709677417</v>
      </c>
      <c r="E848" s="30">
        <v>0</v>
      </c>
      <c r="F848" s="31">
        <v>1.8684038709677417</v>
      </c>
      <c r="G848" s="32">
        <v>0</v>
      </c>
      <c r="H848" s="32">
        <v>0</v>
      </c>
      <c r="I848" s="32">
        <v>0</v>
      </c>
      <c r="J848" s="32"/>
      <c r="K848" s="29">
        <f>Лист4!E846/1000</f>
        <v>28.960259999999998</v>
      </c>
      <c r="L848" s="33"/>
      <c r="M848" s="33"/>
    </row>
    <row r="849" spans="1:13" s="34" customFormat="1" ht="16.5" customHeight="1" x14ac:dyDescent="0.25">
      <c r="A849" s="23" t="str">
        <f>Лист4!A847</f>
        <v xml:space="preserve">Узенькая ул. д.34 </v>
      </c>
      <c r="B849" s="71" t="str">
        <f>Лист4!C847</f>
        <v>г. Астрахань</v>
      </c>
      <c r="C849" s="41">
        <f t="shared" si="26"/>
        <v>1.588825806451613</v>
      </c>
      <c r="D849" s="41">
        <f t="shared" si="27"/>
        <v>0.1095741935483871</v>
      </c>
      <c r="E849" s="30">
        <v>0</v>
      </c>
      <c r="F849" s="31">
        <v>0.1095741935483871</v>
      </c>
      <c r="G849" s="32">
        <v>0</v>
      </c>
      <c r="H849" s="32">
        <v>0</v>
      </c>
      <c r="I849" s="32">
        <v>0</v>
      </c>
      <c r="J849" s="32"/>
      <c r="K849" s="29">
        <f>Лист4!E847/1000</f>
        <v>1.6984000000000001</v>
      </c>
      <c r="L849" s="33"/>
      <c r="M849" s="33"/>
    </row>
    <row r="850" spans="1:13" s="34" customFormat="1" ht="16.5" customHeight="1" x14ac:dyDescent="0.25">
      <c r="A850" s="23" t="str">
        <f>Лист4!A848</f>
        <v xml:space="preserve">Узенькая ул. д.40 </v>
      </c>
      <c r="B850" s="71" t="str">
        <f>Лист4!C848</f>
        <v>г. Астрахань</v>
      </c>
      <c r="C850" s="41">
        <f t="shared" si="26"/>
        <v>0</v>
      </c>
      <c r="D850" s="41">
        <f t="shared" si="27"/>
        <v>0</v>
      </c>
      <c r="E850" s="30">
        <v>0</v>
      </c>
      <c r="F850" s="31">
        <v>0</v>
      </c>
      <c r="G850" s="32">
        <v>0</v>
      </c>
      <c r="H850" s="32">
        <v>0</v>
      </c>
      <c r="I850" s="32">
        <v>0</v>
      </c>
      <c r="J850" s="32"/>
      <c r="K850" s="29">
        <f>Лист4!E848/1000</f>
        <v>0</v>
      </c>
      <c r="L850" s="33"/>
      <c r="M850" s="33"/>
    </row>
    <row r="851" spans="1:13" s="34" customFormat="1" ht="16.5" customHeight="1" x14ac:dyDescent="0.25">
      <c r="A851" s="23" t="str">
        <f>Лист4!A849</f>
        <v xml:space="preserve">Узенькая ул. д.44 </v>
      </c>
      <c r="B851" s="71" t="str">
        <f>Лист4!C849</f>
        <v>г. Астрахань</v>
      </c>
      <c r="C851" s="41">
        <f t="shared" si="26"/>
        <v>0</v>
      </c>
      <c r="D851" s="41">
        <f t="shared" si="27"/>
        <v>0</v>
      </c>
      <c r="E851" s="30">
        <v>0</v>
      </c>
      <c r="F851" s="31">
        <v>0</v>
      </c>
      <c r="G851" s="32">
        <v>0</v>
      </c>
      <c r="H851" s="32">
        <v>0</v>
      </c>
      <c r="I851" s="32">
        <v>0</v>
      </c>
      <c r="J851" s="32"/>
      <c r="K851" s="29">
        <f>Лист4!E849/1000</f>
        <v>0</v>
      </c>
      <c r="L851" s="33"/>
      <c r="M851" s="33"/>
    </row>
    <row r="852" spans="1:13" s="34" customFormat="1" ht="16.5" customHeight="1" x14ac:dyDescent="0.25">
      <c r="A852" s="23" t="str">
        <f>Лист4!A850</f>
        <v xml:space="preserve">ул. Белгородская, д.1, кор.2 </v>
      </c>
      <c r="B852" s="71" t="str">
        <f>Лист4!C850</f>
        <v>г. Астрахань</v>
      </c>
      <c r="C852" s="41">
        <f t="shared" si="26"/>
        <v>903.27795838709665</v>
      </c>
      <c r="D852" s="41">
        <f t="shared" si="27"/>
        <v>62.295031612903216</v>
      </c>
      <c r="E852" s="30">
        <v>0</v>
      </c>
      <c r="F852" s="31">
        <v>62.295031612903216</v>
      </c>
      <c r="G852" s="32">
        <v>0</v>
      </c>
      <c r="H852" s="32">
        <v>0</v>
      </c>
      <c r="I852" s="32">
        <v>0</v>
      </c>
      <c r="J852" s="32"/>
      <c r="K852" s="29">
        <f>Лист4!E850/1000</f>
        <v>965.57298999999989</v>
      </c>
      <c r="L852" s="33"/>
      <c r="M852" s="33"/>
    </row>
    <row r="853" spans="1:13" s="34" customFormat="1" ht="16.5" customHeight="1" x14ac:dyDescent="0.25">
      <c r="A853" s="23" t="str">
        <f>Лист4!A851</f>
        <v xml:space="preserve">Ульяновых ул. д.10 </v>
      </c>
      <c r="B853" s="71" t="str">
        <f>Лист4!C851</f>
        <v>г. Астрахань</v>
      </c>
      <c r="C853" s="41">
        <f t="shared" si="26"/>
        <v>27.304042580645163</v>
      </c>
      <c r="D853" s="41">
        <f t="shared" si="27"/>
        <v>1.8830374193548389</v>
      </c>
      <c r="E853" s="30">
        <v>0</v>
      </c>
      <c r="F853" s="31">
        <v>1.8830374193548389</v>
      </c>
      <c r="G853" s="32">
        <v>0</v>
      </c>
      <c r="H853" s="32">
        <v>0</v>
      </c>
      <c r="I853" s="32">
        <v>0</v>
      </c>
      <c r="J853" s="32"/>
      <c r="K853" s="29">
        <f>Лист4!E851/1000</f>
        <v>29.187080000000002</v>
      </c>
      <c r="L853" s="33"/>
      <c r="M853" s="33"/>
    </row>
    <row r="854" spans="1:13" s="34" customFormat="1" ht="16.5" customHeight="1" x14ac:dyDescent="0.25">
      <c r="A854" s="23" t="str">
        <f>Лист4!A852</f>
        <v xml:space="preserve">Ульяновых ул. д.2 </v>
      </c>
      <c r="B854" s="71" t="str">
        <f>Лист4!C852</f>
        <v>г. Астрахань</v>
      </c>
      <c r="C854" s="41">
        <f t="shared" si="26"/>
        <v>286.60247225806455</v>
      </c>
      <c r="D854" s="41">
        <f t="shared" si="27"/>
        <v>19.765687741935487</v>
      </c>
      <c r="E854" s="30">
        <v>0</v>
      </c>
      <c r="F854" s="31">
        <v>19.765687741935487</v>
      </c>
      <c r="G854" s="32">
        <v>0</v>
      </c>
      <c r="H854" s="32">
        <v>0</v>
      </c>
      <c r="I854" s="32">
        <v>0</v>
      </c>
      <c r="J854" s="32"/>
      <c r="K854" s="29">
        <f>Лист4!E852/1000</f>
        <v>306.36816000000005</v>
      </c>
      <c r="L854" s="33"/>
      <c r="M854" s="33"/>
    </row>
    <row r="855" spans="1:13" s="34" customFormat="1" ht="16.5" customHeight="1" x14ac:dyDescent="0.25">
      <c r="A855" s="23" t="str">
        <f>Лист4!A853</f>
        <v xml:space="preserve">Ульяновых ул. д.7 </v>
      </c>
      <c r="B855" s="71" t="str">
        <f>Лист4!C853</f>
        <v>г. Астрахань</v>
      </c>
      <c r="C855" s="41">
        <f t="shared" si="26"/>
        <v>21.021912903225807</v>
      </c>
      <c r="D855" s="41">
        <f t="shared" si="27"/>
        <v>1.4497870967741937</v>
      </c>
      <c r="E855" s="30">
        <v>0</v>
      </c>
      <c r="F855" s="31">
        <v>1.4497870967741937</v>
      </c>
      <c r="G855" s="32">
        <v>0</v>
      </c>
      <c r="H855" s="32">
        <v>0</v>
      </c>
      <c r="I855" s="32">
        <v>0</v>
      </c>
      <c r="J855" s="32"/>
      <c r="K855" s="29">
        <f>Лист4!E853/1000</f>
        <v>22.471700000000002</v>
      </c>
      <c r="L855" s="33"/>
      <c r="M855" s="33"/>
    </row>
    <row r="856" spans="1:13" s="34" customFormat="1" ht="16.5" customHeight="1" x14ac:dyDescent="0.25">
      <c r="A856" s="23" t="str">
        <f>Лист4!A854</f>
        <v xml:space="preserve">Урицкого ул. д.10 </v>
      </c>
      <c r="B856" s="71" t="str">
        <f>Лист4!C854</f>
        <v>г. Астрахань</v>
      </c>
      <c r="C856" s="41">
        <f t="shared" si="26"/>
        <v>119.04874193548387</v>
      </c>
      <c r="D856" s="41">
        <f t="shared" si="27"/>
        <v>8.2102580645161289</v>
      </c>
      <c r="E856" s="30">
        <v>0</v>
      </c>
      <c r="F856" s="31">
        <v>8.2102580645161289</v>
      </c>
      <c r="G856" s="32">
        <v>0</v>
      </c>
      <c r="H856" s="32">
        <v>0</v>
      </c>
      <c r="I856" s="32">
        <v>0</v>
      </c>
      <c r="J856" s="32"/>
      <c r="K856" s="29">
        <f>Лист4!E854/1000</f>
        <v>127.259</v>
      </c>
      <c r="L856" s="33"/>
      <c r="M856" s="33"/>
    </row>
    <row r="857" spans="1:13" s="34" customFormat="1" ht="19.5" customHeight="1" x14ac:dyDescent="0.25">
      <c r="A857" s="23" t="str">
        <f>Лист4!A855</f>
        <v xml:space="preserve">Урицкого ул. д.11 </v>
      </c>
      <c r="B857" s="71" t="str">
        <f>Лист4!C855</f>
        <v>г. Астрахань</v>
      </c>
      <c r="C857" s="41">
        <f t="shared" si="26"/>
        <v>27.975270967741938</v>
      </c>
      <c r="D857" s="41">
        <f t="shared" si="27"/>
        <v>1.9293290322580647</v>
      </c>
      <c r="E857" s="30">
        <v>0</v>
      </c>
      <c r="F857" s="31">
        <v>1.9293290322580647</v>
      </c>
      <c r="G857" s="32">
        <v>0</v>
      </c>
      <c r="H857" s="32">
        <v>0</v>
      </c>
      <c r="I857" s="32">
        <v>0</v>
      </c>
      <c r="J857" s="32"/>
      <c r="K857" s="29">
        <f>Лист4!E855/1000</f>
        <v>29.904600000000002</v>
      </c>
      <c r="L857" s="33"/>
      <c r="M857" s="33"/>
    </row>
    <row r="858" spans="1:13" s="34" customFormat="1" ht="19.5" customHeight="1" x14ac:dyDescent="0.25">
      <c r="A858" s="23" t="str">
        <f>Лист4!A856</f>
        <v xml:space="preserve">Урицкого ул. д.13 </v>
      </c>
      <c r="B858" s="71" t="str">
        <f>Лист4!C856</f>
        <v>г. Астрахань</v>
      </c>
      <c r="C858" s="41">
        <f t="shared" si="26"/>
        <v>47.952248387096787</v>
      </c>
      <c r="D858" s="41">
        <f t="shared" si="27"/>
        <v>3.3070516129032264</v>
      </c>
      <c r="E858" s="30">
        <v>0</v>
      </c>
      <c r="F858" s="31">
        <v>3.3070516129032264</v>
      </c>
      <c r="G858" s="32">
        <v>0</v>
      </c>
      <c r="H858" s="32">
        <v>0</v>
      </c>
      <c r="I858" s="32">
        <v>0</v>
      </c>
      <c r="J858" s="32"/>
      <c r="K858" s="29">
        <f>Лист4!E856/1000</f>
        <v>51.25930000000001</v>
      </c>
      <c r="L858" s="33"/>
      <c r="M858" s="33"/>
    </row>
    <row r="859" spans="1:13" s="34" customFormat="1" ht="19.5" customHeight="1" x14ac:dyDescent="0.25">
      <c r="A859" s="23" t="str">
        <f>Лист4!A857</f>
        <v xml:space="preserve">Урицкого ул. д.16 </v>
      </c>
      <c r="B859" s="71" t="str">
        <f>Лист4!C857</f>
        <v>г. Астрахань</v>
      </c>
      <c r="C859" s="41">
        <f t="shared" si="26"/>
        <v>49.778406451612902</v>
      </c>
      <c r="D859" s="41">
        <f t="shared" si="27"/>
        <v>3.4329935483870968</v>
      </c>
      <c r="E859" s="30">
        <v>0</v>
      </c>
      <c r="F859" s="31">
        <v>3.4329935483870968</v>
      </c>
      <c r="G859" s="32">
        <v>0</v>
      </c>
      <c r="H859" s="32">
        <v>0</v>
      </c>
      <c r="I859" s="32">
        <v>0</v>
      </c>
      <c r="J859" s="32"/>
      <c r="K859" s="29">
        <f>Лист4!E857/1000</f>
        <v>53.211399999999998</v>
      </c>
      <c r="L859" s="33"/>
      <c r="M859" s="33"/>
    </row>
    <row r="860" spans="1:13" s="34" customFormat="1" ht="19.5" customHeight="1" x14ac:dyDescent="0.25">
      <c r="A860" s="23" t="str">
        <f>Лист4!A858</f>
        <v xml:space="preserve">Урицкого ул. д.18 </v>
      </c>
      <c r="B860" s="71" t="str">
        <f>Лист4!C858</f>
        <v>г. Астрахань</v>
      </c>
      <c r="C860" s="41">
        <f t="shared" si="26"/>
        <v>35.942319354838702</v>
      </c>
      <c r="D860" s="41">
        <f t="shared" si="27"/>
        <v>2.4787806451612902</v>
      </c>
      <c r="E860" s="30">
        <v>0</v>
      </c>
      <c r="F860" s="31">
        <v>2.4787806451612902</v>
      </c>
      <c r="G860" s="32">
        <v>0</v>
      </c>
      <c r="H860" s="32">
        <v>0</v>
      </c>
      <c r="I860" s="32">
        <v>0</v>
      </c>
      <c r="J860" s="32"/>
      <c r="K860" s="29">
        <f>Лист4!E858/1000</f>
        <v>38.421099999999996</v>
      </c>
      <c r="L860" s="33"/>
      <c r="M860" s="33"/>
    </row>
    <row r="861" spans="1:13" s="34" customFormat="1" ht="19.5" customHeight="1" x14ac:dyDescent="0.25">
      <c r="A861" s="23" t="str">
        <f>Лист4!A859</f>
        <v xml:space="preserve">Урицкого ул. д.19 </v>
      </c>
      <c r="B861" s="71" t="str">
        <f>Лист4!C859</f>
        <v>г. Астрахань</v>
      </c>
      <c r="C861" s="41">
        <f t="shared" si="26"/>
        <v>154.26641677419354</v>
      </c>
      <c r="D861" s="41">
        <f t="shared" si="27"/>
        <v>10.639063225806453</v>
      </c>
      <c r="E861" s="30">
        <v>0</v>
      </c>
      <c r="F861" s="31">
        <v>10.639063225806453</v>
      </c>
      <c r="G861" s="32">
        <v>0</v>
      </c>
      <c r="H861" s="32">
        <v>0</v>
      </c>
      <c r="I861" s="32">
        <v>0</v>
      </c>
      <c r="J861" s="32"/>
      <c r="K861" s="29">
        <f>Лист4!E859/1000</f>
        <v>164.90548000000001</v>
      </c>
      <c r="L861" s="33"/>
      <c r="M861" s="33"/>
    </row>
    <row r="862" spans="1:13" s="34" customFormat="1" ht="19.5" customHeight="1" x14ac:dyDescent="0.25">
      <c r="A862" s="23" t="str">
        <f>Лист4!A860</f>
        <v xml:space="preserve">Урицкого ул. д.20 </v>
      </c>
      <c r="B862" s="71" t="str">
        <f>Лист4!C860</f>
        <v>г. Астрахань</v>
      </c>
      <c r="C862" s="41">
        <f t="shared" si="26"/>
        <v>10.948903225806452</v>
      </c>
      <c r="D862" s="41">
        <f t="shared" si="27"/>
        <v>0.75509677419354848</v>
      </c>
      <c r="E862" s="30">
        <v>0</v>
      </c>
      <c r="F862" s="31">
        <v>0.75509677419354848</v>
      </c>
      <c r="G862" s="32">
        <v>0</v>
      </c>
      <c r="H862" s="32">
        <v>0</v>
      </c>
      <c r="I862" s="32">
        <v>0</v>
      </c>
      <c r="J862" s="32"/>
      <c r="K862" s="29">
        <f>Лист4!E860/1000</f>
        <v>11.704000000000001</v>
      </c>
      <c r="L862" s="33"/>
      <c r="M862" s="33"/>
    </row>
    <row r="863" spans="1:13" s="34" customFormat="1" ht="19.5" customHeight="1" x14ac:dyDescent="0.25">
      <c r="A863" s="23" t="str">
        <f>Лист4!A861</f>
        <v xml:space="preserve">Урицкого ул. д.21 </v>
      </c>
      <c r="B863" s="71" t="str">
        <f>Лист4!C861</f>
        <v>г. Астрахань</v>
      </c>
      <c r="C863" s="41">
        <f t="shared" si="26"/>
        <v>53.993696774193552</v>
      </c>
      <c r="D863" s="41">
        <f t="shared" si="27"/>
        <v>3.7237032258064517</v>
      </c>
      <c r="E863" s="30">
        <v>0</v>
      </c>
      <c r="F863" s="31">
        <v>3.7237032258064517</v>
      </c>
      <c r="G863" s="32">
        <v>0</v>
      </c>
      <c r="H863" s="32">
        <v>0</v>
      </c>
      <c r="I863" s="32">
        <v>0</v>
      </c>
      <c r="J863" s="32"/>
      <c r="K863" s="29">
        <f>Лист4!E861/1000</f>
        <v>57.717400000000005</v>
      </c>
      <c r="L863" s="33"/>
      <c r="M863" s="33"/>
    </row>
    <row r="864" spans="1:13" s="34" customFormat="1" ht="19.5" customHeight="1" x14ac:dyDescent="0.25">
      <c r="A864" s="23" t="str">
        <f>Лист4!A862</f>
        <v xml:space="preserve">Урицкого ул. д.22 </v>
      </c>
      <c r="B864" s="71" t="str">
        <f>Лист4!C862</f>
        <v>г. Астрахань</v>
      </c>
      <c r="C864" s="41">
        <f t="shared" si="26"/>
        <v>38.076008387096778</v>
      </c>
      <c r="D864" s="41">
        <f t="shared" si="27"/>
        <v>2.625931612903226</v>
      </c>
      <c r="E864" s="30">
        <v>0</v>
      </c>
      <c r="F864" s="31">
        <v>2.625931612903226</v>
      </c>
      <c r="G864" s="32">
        <v>0</v>
      </c>
      <c r="H864" s="32">
        <v>0</v>
      </c>
      <c r="I864" s="32">
        <v>0</v>
      </c>
      <c r="J864" s="32"/>
      <c r="K864" s="29">
        <f>Лист4!E862/1000</f>
        <v>40.70194</v>
      </c>
      <c r="L864" s="33"/>
      <c r="M864" s="33"/>
    </row>
    <row r="865" spans="1:13" s="34" customFormat="1" ht="19.5" customHeight="1" x14ac:dyDescent="0.25">
      <c r="A865" s="23" t="str">
        <f>Лист4!A863</f>
        <v xml:space="preserve">Урицкого ул. д.23 </v>
      </c>
      <c r="B865" s="71" t="str">
        <f>Лист4!C863</f>
        <v>г. Астрахань</v>
      </c>
      <c r="C865" s="41">
        <f t="shared" si="26"/>
        <v>59.862436129032261</v>
      </c>
      <c r="D865" s="41">
        <f t="shared" si="27"/>
        <v>4.1284438709677422</v>
      </c>
      <c r="E865" s="30">
        <v>0</v>
      </c>
      <c r="F865" s="31">
        <v>4.1284438709677422</v>
      </c>
      <c r="G865" s="32">
        <v>0</v>
      </c>
      <c r="H865" s="32">
        <v>0</v>
      </c>
      <c r="I865" s="32">
        <v>0</v>
      </c>
      <c r="J865" s="32"/>
      <c r="K865" s="29">
        <f>Лист4!E863/1000</f>
        <v>63.990880000000004</v>
      </c>
      <c r="L865" s="33"/>
      <c r="M865" s="33"/>
    </row>
    <row r="866" spans="1:13" s="34" customFormat="1" ht="19.5" customHeight="1" x14ac:dyDescent="0.25">
      <c r="A866" s="23" t="str">
        <f>Лист4!A864</f>
        <v xml:space="preserve">Урицкого ул. д.24 </v>
      </c>
      <c r="B866" s="71" t="str">
        <f>Лист4!C864</f>
        <v>г. Астрахань</v>
      </c>
      <c r="C866" s="41">
        <f t="shared" si="26"/>
        <v>56.764600000000009</v>
      </c>
      <c r="D866" s="41">
        <f t="shared" si="27"/>
        <v>3.9148000000000005</v>
      </c>
      <c r="E866" s="30">
        <v>0</v>
      </c>
      <c r="F866" s="31">
        <v>3.9148000000000005</v>
      </c>
      <c r="G866" s="32">
        <v>0</v>
      </c>
      <c r="H866" s="32">
        <v>0</v>
      </c>
      <c r="I866" s="32">
        <v>0</v>
      </c>
      <c r="J866" s="32"/>
      <c r="K866" s="29">
        <f>Лист4!E864/1000</f>
        <v>60.679400000000008</v>
      </c>
      <c r="L866" s="33"/>
      <c r="M866" s="33"/>
    </row>
    <row r="867" spans="1:13" s="34" customFormat="1" ht="19.5" customHeight="1" x14ac:dyDescent="0.25">
      <c r="A867" s="23" t="str">
        <f>Лист4!A865</f>
        <v xml:space="preserve">Урицкого ул. д.25 </v>
      </c>
      <c r="B867" s="71" t="str">
        <f>Лист4!C865</f>
        <v>г. Астрахань</v>
      </c>
      <c r="C867" s="41">
        <f t="shared" si="26"/>
        <v>9.0230225806451596</v>
      </c>
      <c r="D867" s="41">
        <f t="shared" si="27"/>
        <v>0.6222774193548386</v>
      </c>
      <c r="E867" s="30">
        <v>0</v>
      </c>
      <c r="F867" s="31">
        <v>0.6222774193548386</v>
      </c>
      <c r="G867" s="32">
        <v>0</v>
      </c>
      <c r="H867" s="32">
        <v>0</v>
      </c>
      <c r="I867" s="32">
        <v>0</v>
      </c>
      <c r="J867" s="32"/>
      <c r="K867" s="29">
        <f>Лист4!E865/1000</f>
        <v>9.6452999999999989</v>
      </c>
      <c r="L867" s="33"/>
      <c r="M867" s="33"/>
    </row>
    <row r="868" spans="1:13" s="34" customFormat="1" ht="19.5" customHeight="1" x14ac:dyDescent="0.25">
      <c r="A868" s="23" t="str">
        <f>Лист4!A866</f>
        <v xml:space="preserve">Урицкого ул. д.26 </v>
      </c>
      <c r="B868" s="71" t="str">
        <f>Лист4!C866</f>
        <v>г. Астрахань</v>
      </c>
      <c r="C868" s="41">
        <f t="shared" si="26"/>
        <v>15.810145161290324</v>
      </c>
      <c r="D868" s="41">
        <f t="shared" si="27"/>
        <v>1.0903548387096775</v>
      </c>
      <c r="E868" s="30">
        <v>0</v>
      </c>
      <c r="F868" s="31">
        <v>1.0903548387096775</v>
      </c>
      <c r="G868" s="32">
        <v>0</v>
      </c>
      <c r="H868" s="32">
        <v>0</v>
      </c>
      <c r="I868" s="32">
        <v>0</v>
      </c>
      <c r="J868" s="32"/>
      <c r="K868" s="29">
        <f>Лист4!E866/1000</f>
        <v>16.900500000000001</v>
      </c>
      <c r="L868" s="33"/>
      <c r="M868" s="33"/>
    </row>
    <row r="869" spans="1:13" s="34" customFormat="1" ht="19.5" customHeight="1" x14ac:dyDescent="0.25">
      <c r="A869" s="23" t="str">
        <f>Лист4!A867</f>
        <v xml:space="preserve">Урицкого ул. д.27 </v>
      </c>
      <c r="B869" s="71" t="str">
        <f>Лист4!C867</f>
        <v>г. Астрахань</v>
      </c>
      <c r="C869" s="41">
        <f t="shared" si="26"/>
        <v>0</v>
      </c>
      <c r="D869" s="41">
        <f t="shared" si="27"/>
        <v>0</v>
      </c>
      <c r="E869" s="30">
        <v>0</v>
      </c>
      <c r="F869" s="31">
        <v>0</v>
      </c>
      <c r="G869" s="32">
        <v>0</v>
      </c>
      <c r="H869" s="32">
        <v>0</v>
      </c>
      <c r="I869" s="32">
        <v>0</v>
      </c>
      <c r="J869" s="32"/>
      <c r="K869" s="29">
        <f>Лист4!E867/1000</f>
        <v>0</v>
      </c>
      <c r="L869" s="33"/>
      <c r="M869" s="33"/>
    </row>
    <row r="870" spans="1:13" s="34" customFormat="1" ht="19.5" customHeight="1" x14ac:dyDescent="0.25">
      <c r="A870" s="23" t="str">
        <f>Лист4!A868</f>
        <v xml:space="preserve">Урицкого ул. д.3 </v>
      </c>
      <c r="B870" s="71" t="str">
        <f>Лист4!C868</f>
        <v>г. Астрахань</v>
      </c>
      <c r="C870" s="41">
        <f t="shared" si="26"/>
        <v>938.88285806451631</v>
      </c>
      <c r="D870" s="41">
        <f t="shared" si="27"/>
        <v>64.750541935483881</v>
      </c>
      <c r="E870" s="30">
        <v>0</v>
      </c>
      <c r="F870" s="31">
        <v>64.750541935483881</v>
      </c>
      <c r="G870" s="32">
        <v>0</v>
      </c>
      <c r="H870" s="32">
        <v>0</v>
      </c>
      <c r="I870" s="32">
        <v>0</v>
      </c>
      <c r="J870" s="32"/>
      <c r="K870" s="29">
        <f>Лист4!E868/1000</f>
        <v>1003.6334000000002</v>
      </c>
      <c r="L870" s="33"/>
      <c r="M870" s="33"/>
    </row>
    <row r="871" spans="1:13" s="34" customFormat="1" ht="19.5" customHeight="1" x14ac:dyDescent="0.25">
      <c r="A871" s="23" t="str">
        <f>Лист4!A869</f>
        <v xml:space="preserve">Урицкого ул. д.30 </v>
      </c>
      <c r="B871" s="71" t="str">
        <f>Лист4!C869</f>
        <v>г. Астрахань</v>
      </c>
      <c r="C871" s="41">
        <f t="shared" si="26"/>
        <v>0</v>
      </c>
      <c r="D871" s="41">
        <f t="shared" si="27"/>
        <v>0</v>
      </c>
      <c r="E871" s="30">
        <v>0</v>
      </c>
      <c r="F871" s="31">
        <v>0</v>
      </c>
      <c r="G871" s="32">
        <v>0</v>
      </c>
      <c r="H871" s="32">
        <v>0</v>
      </c>
      <c r="I871" s="32">
        <v>0</v>
      </c>
      <c r="J871" s="32"/>
      <c r="K871" s="29">
        <f>Лист4!E869/1000</f>
        <v>0</v>
      </c>
      <c r="L871" s="33"/>
      <c r="M871" s="33"/>
    </row>
    <row r="872" spans="1:13" s="34" customFormat="1" ht="19.5" customHeight="1" x14ac:dyDescent="0.25">
      <c r="A872" s="23" t="str">
        <f>Лист4!A870</f>
        <v xml:space="preserve">Урицкого ул. д.31 </v>
      </c>
      <c r="B872" s="71" t="str">
        <f>Лист4!C870</f>
        <v>г. Астрахань</v>
      </c>
      <c r="C872" s="41">
        <f t="shared" si="26"/>
        <v>0.4422967741935484</v>
      </c>
      <c r="D872" s="41">
        <f t="shared" si="27"/>
        <v>3.0503225806451612E-2</v>
      </c>
      <c r="E872" s="30">
        <v>0</v>
      </c>
      <c r="F872" s="31">
        <v>3.0503225806451612E-2</v>
      </c>
      <c r="G872" s="32">
        <v>0</v>
      </c>
      <c r="H872" s="32">
        <v>0</v>
      </c>
      <c r="I872" s="32">
        <v>0</v>
      </c>
      <c r="J872" s="32"/>
      <c r="K872" s="29">
        <f>Лист4!E870/1000</f>
        <v>0.4728</v>
      </c>
      <c r="L872" s="33"/>
      <c r="M872" s="33"/>
    </row>
    <row r="873" spans="1:13" s="34" customFormat="1" ht="19.5" customHeight="1" x14ac:dyDescent="0.25">
      <c r="A873" s="23" t="str">
        <f>Лист4!A871</f>
        <v xml:space="preserve">Урицкого ул. д.32 </v>
      </c>
      <c r="B873" s="71" t="str">
        <f>Лист4!C871</f>
        <v>г. Астрахань</v>
      </c>
      <c r="C873" s="41">
        <f t="shared" si="26"/>
        <v>24.652329354838709</v>
      </c>
      <c r="D873" s="41">
        <f t="shared" si="27"/>
        <v>1.7001606451612903</v>
      </c>
      <c r="E873" s="30">
        <v>0</v>
      </c>
      <c r="F873" s="31">
        <v>1.7001606451612903</v>
      </c>
      <c r="G873" s="32">
        <v>0</v>
      </c>
      <c r="H873" s="32">
        <v>0</v>
      </c>
      <c r="I873" s="32">
        <v>0</v>
      </c>
      <c r="J873" s="32"/>
      <c r="K873" s="29">
        <f>Лист4!E871/1000</f>
        <v>26.35249</v>
      </c>
      <c r="L873" s="33"/>
      <c r="M873" s="33"/>
    </row>
    <row r="874" spans="1:13" s="34" customFormat="1" ht="19.5" customHeight="1" x14ac:dyDescent="0.25">
      <c r="A874" s="23" t="str">
        <f>Лист4!A872</f>
        <v xml:space="preserve">Урицкого ул. д.33 </v>
      </c>
      <c r="B874" s="71" t="str">
        <f>Лист4!C872</f>
        <v>г. Астрахань</v>
      </c>
      <c r="C874" s="41">
        <f t="shared" si="26"/>
        <v>34.476154193548389</v>
      </c>
      <c r="D874" s="41">
        <f t="shared" si="27"/>
        <v>2.377665806451613</v>
      </c>
      <c r="E874" s="30">
        <v>0</v>
      </c>
      <c r="F874" s="31">
        <v>2.377665806451613</v>
      </c>
      <c r="G874" s="32">
        <v>0</v>
      </c>
      <c r="H874" s="32">
        <v>0</v>
      </c>
      <c r="I874" s="32">
        <v>0</v>
      </c>
      <c r="J874" s="32"/>
      <c r="K874" s="29">
        <f>Лист4!E872/1000</f>
        <v>36.853819999999999</v>
      </c>
      <c r="L874" s="33"/>
      <c r="M874" s="33"/>
    </row>
    <row r="875" spans="1:13" s="34" customFormat="1" ht="19.5" customHeight="1" x14ac:dyDescent="0.25">
      <c r="A875" s="23" t="str">
        <f>Лист4!A873</f>
        <v xml:space="preserve">Урицкого ул. д.35 </v>
      </c>
      <c r="B875" s="71" t="str">
        <f>Лист4!C873</f>
        <v>г. Астрахань</v>
      </c>
      <c r="C875" s="41">
        <f t="shared" si="26"/>
        <v>86.825653870967727</v>
      </c>
      <c r="D875" s="41">
        <f t="shared" si="27"/>
        <v>5.9879761290322575</v>
      </c>
      <c r="E875" s="30">
        <v>0</v>
      </c>
      <c r="F875" s="31">
        <v>5.9879761290322575</v>
      </c>
      <c r="G875" s="32">
        <v>0</v>
      </c>
      <c r="H875" s="32">
        <v>0</v>
      </c>
      <c r="I875" s="32">
        <v>0</v>
      </c>
      <c r="J875" s="32"/>
      <c r="K875" s="29">
        <f>Лист4!E873/1000</f>
        <v>92.813629999999989</v>
      </c>
      <c r="L875" s="33"/>
      <c r="M875" s="33"/>
    </row>
    <row r="876" spans="1:13" s="34" customFormat="1" ht="19.5" customHeight="1" x14ac:dyDescent="0.25">
      <c r="A876" s="23" t="str">
        <f>Лист4!A874</f>
        <v xml:space="preserve">Урицкого ул. д.37 </v>
      </c>
      <c r="B876" s="71" t="str">
        <f>Лист4!C874</f>
        <v>г. Астрахань</v>
      </c>
      <c r="C876" s="41">
        <f t="shared" si="26"/>
        <v>64.69267612903225</v>
      </c>
      <c r="D876" s="41">
        <f t="shared" si="27"/>
        <v>4.4615638709677414</v>
      </c>
      <c r="E876" s="30">
        <v>0</v>
      </c>
      <c r="F876" s="31">
        <v>4.4615638709677414</v>
      </c>
      <c r="G876" s="32">
        <v>0</v>
      </c>
      <c r="H876" s="32">
        <v>0</v>
      </c>
      <c r="I876" s="32">
        <v>0</v>
      </c>
      <c r="J876" s="32"/>
      <c r="K876" s="29">
        <f>Лист4!E874/1000</f>
        <v>69.154239999999987</v>
      </c>
      <c r="L876" s="33"/>
      <c r="M876" s="33"/>
    </row>
    <row r="877" spans="1:13" s="34" customFormat="1" ht="19.5" customHeight="1" x14ac:dyDescent="0.25">
      <c r="A877" s="23" t="str">
        <f>Лист4!A875</f>
        <v xml:space="preserve">Урицкого ул. д.40 </v>
      </c>
      <c r="B877" s="71" t="str">
        <f>Лист4!C875</f>
        <v>г. Астрахань</v>
      </c>
      <c r="C877" s="41">
        <f t="shared" si="26"/>
        <v>23.567177419354838</v>
      </c>
      <c r="D877" s="41">
        <f t="shared" si="27"/>
        <v>1.6253225806451612</v>
      </c>
      <c r="E877" s="30">
        <v>0</v>
      </c>
      <c r="F877" s="31">
        <v>1.6253225806451612</v>
      </c>
      <c r="G877" s="32">
        <v>0</v>
      </c>
      <c r="H877" s="32">
        <v>0</v>
      </c>
      <c r="I877" s="32">
        <v>0</v>
      </c>
      <c r="J877" s="32"/>
      <c r="K877" s="29">
        <f>Лист4!E875/1000</f>
        <v>25.192499999999999</v>
      </c>
      <c r="L877" s="33"/>
      <c r="M877" s="33"/>
    </row>
    <row r="878" spans="1:13" s="34" customFormat="1" ht="19.5" customHeight="1" x14ac:dyDescent="0.25">
      <c r="A878" s="23" t="str">
        <f>Лист4!A876</f>
        <v xml:space="preserve">Урицкого ул. д.43 </v>
      </c>
      <c r="B878" s="71" t="str">
        <f>Лист4!C876</f>
        <v>г. Астрахань</v>
      </c>
      <c r="C878" s="41">
        <f t="shared" si="26"/>
        <v>7.5542193548387102</v>
      </c>
      <c r="D878" s="41">
        <f t="shared" si="27"/>
        <v>0.52098064516129039</v>
      </c>
      <c r="E878" s="30"/>
      <c r="F878" s="31">
        <v>0.52098064516129039</v>
      </c>
      <c r="G878" s="32"/>
      <c r="H878" s="32"/>
      <c r="I878" s="32"/>
      <c r="J878" s="32"/>
      <c r="K878" s="29">
        <f>Лист4!E876/1000</f>
        <v>8.0752000000000006</v>
      </c>
      <c r="L878" s="33"/>
      <c r="M878" s="33"/>
    </row>
    <row r="879" spans="1:13" s="34" customFormat="1" ht="19.5" customHeight="1" x14ac:dyDescent="0.25">
      <c r="A879" s="23" t="str">
        <f>Лист4!A877</f>
        <v xml:space="preserve">Урицкого ул. д.44 </v>
      </c>
      <c r="B879" s="71" t="str">
        <f>Лист4!C877</f>
        <v>г. Астрахань</v>
      </c>
      <c r="C879" s="41">
        <f t="shared" si="26"/>
        <v>14.740232258064516</v>
      </c>
      <c r="D879" s="41">
        <f t="shared" si="27"/>
        <v>1.0165677419354839</v>
      </c>
      <c r="E879" s="30">
        <v>0</v>
      </c>
      <c r="F879" s="31">
        <v>1.0165677419354839</v>
      </c>
      <c r="G879" s="32">
        <v>0</v>
      </c>
      <c r="H879" s="32">
        <v>0</v>
      </c>
      <c r="I879" s="32">
        <v>0</v>
      </c>
      <c r="J879" s="32"/>
      <c r="K879" s="29">
        <f>Лист4!E877/1000</f>
        <v>15.7568</v>
      </c>
      <c r="L879" s="33"/>
      <c r="M879" s="33"/>
    </row>
    <row r="880" spans="1:13" s="34" customFormat="1" ht="19.5" customHeight="1" x14ac:dyDescent="0.25">
      <c r="A880" s="23" t="str">
        <f>Лист4!A878</f>
        <v xml:space="preserve">Урицкого ул. д.47 </v>
      </c>
      <c r="B880" s="71" t="str">
        <f>Лист4!C878</f>
        <v>г. Астрахань</v>
      </c>
      <c r="C880" s="41">
        <f t="shared" si="26"/>
        <v>18.654203225806452</v>
      </c>
      <c r="D880" s="41">
        <f t="shared" si="27"/>
        <v>1.2864967741935485</v>
      </c>
      <c r="E880" s="30">
        <v>0</v>
      </c>
      <c r="F880" s="31">
        <v>1.2864967741935485</v>
      </c>
      <c r="G880" s="32">
        <v>0</v>
      </c>
      <c r="H880" s="32">
        <v>0</v>
      </c>
      <c r="I880" s="32">
        <v>0</v>
      </c>
      <c r="J880" s="32"/>
      <c r="K880" s="29">
        <f>Лист4!E878/1000</f>
        <v>19.9407</v>
      </c>
      <c r="L880" s="33"/>
      <c r="M880" s="33"/>
    </row>
    <row r="881" spans="1:13" s="34" customFormat="1" ht="19.5" customHeight="1" x14ac:dyDescent="0.25">
      <c r="A881" s="23" t="str">
        <f>Лист4!A879</f>
        <v xml:space="preserve">Урицкого ул. д.48 </v>
      </c>
      <c r="B881" s="71" t="str">
        <f>Лист4!C879</f>
        <v>г. Астрахань</v>
      </c>
      <c r="C881" s="41">
        <f t="shared" si="26"/>
        <v>8.2594806451612914</v>
      </c>
      <c r="D881" s="41">
        <f t="shared" si="27"/>
        <v>0.56961935483870973</v>
      </c>
      <c r="E881" s="30">
        <v>0</v>
      </c>
      <c r="F881" s="31">
        <v>0.56961935483870973</v>
      </c>
      <c r="G881" s="32">
        <v>0</v>
      </c>
      <c r="H881" s="32">
        <v>0</v>
      </c>
      <c r="I881" s="32">
        <v>0</v>
      </c>
      <c r="J881" s="32"/>
      <c r="K881" s="29">
        <f>Лист4!E879/1000</f>
        <v>8.8291000000000004</v>
      </c>
      <c r="L881" s="33"/>
      <c r="M881" s="33"/>
    </row>
    <row r="882" spans="1:13" s="34" customFormat="1" ht="19.5" customHeight="1" x14ac:dyDescent="0.25">
      <c r="A882" s="23" t="str">
        <f>Лист4!A880</f>
        <v xml:space="preserve">Урицкого ул. д.49 </v>
      </c>
      <c r="B882" s="71" t="str">
        <f>Лист4!C880</f>
        <v>г. Астрахань</v>
      </c>
      <c r="C882" s="41">
        <f t="shared" si="26"/>
        <v>60.956222580645161</v>
      </c>
      <c r="D882" s="41">
        <f t="shared" si="27"/>
        <v>4.2038774193548383</v>
      </c>
      <c r="E882" s="30">
        <v>0</v>
      </c>
      <c r="F882" s="31">
        <v>4.2038774193548383</v>
      </c>
      <c r="G882" s="32">
        <v>0</v>
      </c>
      <c r="H882" s="32">
        <v>0</v>
      </c>
      <c r="I882" s="32">
        <v>0</v>
      </c>
      <c r="J882" s="32"/>
      <c r="K882" s="29">
        <f>Лист4!E880/1000</f>
        <v>65.1601</v>
      </c>
      <c r="L882" s="33"/>
      <c r="M882" s="33"/>
    </row>
    <row r="883" spans="1:13" s="34" customFormat="1" ht="19.5" customHeight="1" x14ac:dyDescent="0.25">
      <c r="A883" s="23" t="str">
        <f>Лист4!A881</f>
        <v xml:space="preserve">Урицкого ул. д.50 </v>
      </c>
      <c r="B883" s="71" t="str">
        <f>Лист4!C881</f>
        <v>г. Астрахань</v>
      </c>
      <c r="C883" s="41">
        <f t="shared" si="26"/>
        <v>48.679680645161291</v>
      </c>
      <c r="D883" s="41">
        <f t="shared" si="27"/>
        <v>3.3572193548387097</v>
      </c>
      <c r="E883" s="30">
        <v>0</v>
      </c>
      <c r="F883" s="31">
        <v>3.3572193548387097</v>
      </c>
      <c r="G883" s="32">
        <v>0</v>
      </c>
      <c r="H883" s="32">
        <v>0</v>
      </c>
      <c r="I883" s="32">
        <v>0</v>
      </c>
      <c r="J883" s="32"/>
      <c r="K883" s="29">
        <f>Лист4!E881/1000</f>
        <v>52.036900000000003</v>
      </c>
      <c r="L883" s="33"/>
      <c r="M883" s="33"/>
    </row>
    <row r="884" spans="1:13" s="34" customFormat="1" ht="19.5" customHeight="1" x14ac:dyDescent="0.25">
      <c r="A884" s="23" t="str">
        <f>Лист4!A882</f>
        <v xml:space="preserve">Урицкого ул. д.54 </v>
      </c>
      <c r="B884" s="71" t="str">
        <f>Лист4!C882</f>
        <v>г. Астрахань</v>
      </c>
      <c r="C884" s="41">
        <f t="shared" si="26"/>
        <v>18.994064516129029</v>
      </c>
      <c r="D884" s="41">
        <f t="shared" si="27"/>
        <v>1.3099354838709676</v>
      </c>
      <c r="E884" s="30">
        <v>0</v>
      </c>
      <c r="F884" s="31">
        <v>1.3099354838709676</v>
      </c>
      <c r="G884" s="32">
        <v>0</v>
      </c>
      <c r="H884" s="32">
        <v>0</v>
      </c>
      <c r="I884" s="32">
        <v>0</v>
      </c>
      <c r="J884" s="32"/>
      <c r="K884" s="29">
        <f>Лист4!E882/1000</f>
        <v>20.303999999999998</v>
      </c>
      <c r="L884" s="33"/>
      <c r="M884" s="33"/>
    </row>
    <row r="885" spans="1:13" s="34" customFormat="1" ht="19.5" customHeight="1" x14ac:dyDescent="0.25">
      <c r="A885" s="23" t="str">
        <f>Лист4!A883</f>
        <v xml:space="preserve">Урицкого ул. д.56 </v>
      </c>
      <c r="B885" s="71" t="str">
        <f>Лист4!C883</f>
        <v>г. Астрахань</v>
      </c>
      <c r="C885" s="41">
        <f t="shared" si="26"/>
        <v>8.2098999999999993</v>
      </c>
      <c r="D885" s="41">
        <f t="shared" si="27"/>
        <v>0.56619999999999993</v>
      </c>
      <c r="E885" s="30">
        <v>0</v>
      </c>
      <c r="F885" s="31">
        <v>0.56619999999999993</v>
      </c>
      <c r="G885" s="32">
        <v>0</v>
      </c>
      <c r="H885" s="32">
        <v>0</v>
      </c>
      <c r="I885" s="32">
        <v>0</v>
      </c>
      <c r="J885" s="32"/>
      <c r="K885" s="29">
        <f>Лист4!E883/1000</f>
        <v>8.7760999999999996</v>
      </c>
      <c r="L885" s="33"/>
      <c r="M885" s="33"/>
    </row>
    <row r="886" spans="1:13" s="34" customFormat="1" ht="19.5" customHeight="1" x14ac:dyDescent="0.25">
      <c r="A886" s="23" t="str">
        <f>Лист4!A884</f>
        <v xml:space="preserve">Урицкого ул. д.57 </v>
      </c>
      <c r="B886" s="71" t="str">
        <f>Лист4!C884</f>
        <v>г. Астрахань</v>
      </c>
      <c r="C886" s="41">
        <f t="shared" si="26"/>
        <v>44.051561290322581</v>
      </c>
      <c r="D886" s="41">
        <f t="shared" si="27"/>
        <v>3.0380387096774197</v>
      </c>
      <c r="E886" s="30">
        <v>0</v>
      </c>
      <c r="F886" s="31">
        <v>3.0380387096774197</v>
      </c>
      <c r="G886" s="32">
        <v>0</v>
      </c>
      <c r="H886" s="32">
        <v>0</v>
      </c>
      <c r="I886" s="32">
        <v>0</v>
      </c>
      <c r="J886" s="32"/>
      <c r="K886" s="29">
        <f>Лист4!E884/1000</f>
        <v>47.089600000000004</v>
      </c>
      <c r="L886" s="33"/>
      <c r="M886" s="33"/>
    </row>
    <row r="887" spans="1:13" s="34" customFormat="1" ht="19.5" customHeight="1" x14ac:dyDescent="0.25">
      <c r="A887" s="23" t="str">
        <f>Лист4!A885</f>
        <v xml:space="preserve">Урицкого ул. д.58 </v>
      </c>
      <c r="B887" s="71" t="str">
        <f>Лист4!C885</f>
        <v>г. Астрахань</v>
      </c>
      <c r="C887" s="41">
        <f t="shared" si="26"/>
        <v>0.82210322580645157</v>
      </c>
      <c r="D887" s="41">
        <f t="shared" si="27"/>
        <v>5.6696774193548384E-2</v>
      </c>
      <c r="E887" s="30">
        <v>0</v>
      </c>
      <c r="F887" s="31">
        <v>5.6696774193548384E-2</v>
      </c>
      <c r="G887" s="32">
        <v>0</v>
      </c>
      <c r="H887" s="32">
        <v>0</v>
      </c>
      <c r="I887" s="32">
        <v>0</v>
      </c>
      <c r="J887" s="32"/>
      <c r="K887" s="29">
        <f>Лист4!E885/1000</f>
        <v>0.87879999999999991</v>
      </c>
      <c r="L887" s="33"/>
      <c r="M887" s="33"/>
    </row>
    <row r="888" spans="1:13" s="34" customFormat="1" ht="19.5" customHeight="1" x14ac:dyDescent="0.25">
      <c r="A888" s="23" t="str">
        <f>Лист4!A886</f>
        <v xml:space="preserve">Урицкого ул. д.6 </v>
      </c>
      <c r="B888" s="71" t="str">
        <f>Лист4!C886</f>
        <v>г. Астрахань</v>
      </c>
      <c r="C888" s="41">
        <f t="shared" si="26"/>
        <v>155.4110935483871</v>
      </c>
      <c r="D888" s="41">
        <f t="shared" si="27"/>
        <v>10.718006451612903</v>
      </c>
      <c r="E888" s="30">
        <v>0</v>
      </c>
      <c r="F888" s="31">
        <v>10.718006451612903</v>
      </c>
      <c r="G888" s="32">
        <v>0</v>
      </c>
      <c r="H888" s="32">
        <v>0</v>
      </c>
      <c r="I888" s="32">
        <v>0</v>
      </c>
      <c r="J888" s="32"/>
      <c r="K888" s="29">
        <f>Лист4!E886/1000</f>
        <v>166.12909999999999</v>
      </c>
      <c r="L888" s="33"/>
      <c r="M888" s="33"/>
    </row>
    <row r="889" spans="1:13" s="34" customFormat="1" ht="19.5" customHeight="1" x14ac:dyDescent="0.25">
      <c r="A889" s="23" t="str">
        <f>Лист4!A887</f>
        <v xml:space="preserve">Урицкого ул. д.6/5 </v>
      </c>
      <c r="B889" s="71" t="str">
        <f>Лист4!C887</f>
        <v>г. Астрахань</v>
      </c>
      <c r="C889" s="41">
        <f t="shared" si="26"/>
        <v>8.4402161290322582</v>
      </c>
      <c r="D889" s="41">
        <f t="shared" si="27"/>
        <v>0.58208387096774195</v>
      </c>
      <c r="E889" s="30">
        <v>0</v>
      </c>
      <c r="F889" s="31">
        <v>0.58208387096774195</v>
      </c>
      <c r="G889" s="32">
        <v>0</v>
      </c>
      <c r="H889" s="32">
        <v>0</v>
      </c>
      <c r="I889" s="32">
        <v>0</v>
      </c>
      <c r="J889" s="32"/>
      <c r="K889" s="29">
        <f>Лист4!E887/1000</f>
        <v>9.0222999999999995</v>
      </c>
      <c r="L889" s="33"/>
      <c r="M889" s="33"/>
    </row>
    <row r="890" spans="1:13" s="34" customFormat="1" ht="19.5" customHeight="1" x14ac:dyDescent="0.25">
      <c r="A890" s="23" t="str">
        <f>Лист4!A888</f>
        <v xml:space="preserve">Фадеева ул. д.11 </v>
      </c>
      <c r="B890" s="71" t="str">
        <f>Лист4!C888</f>
        <v>г. Астрахань</v>
      </c>
      <c r="C890" s="41">
        <f t="shared" si="26"/>
        <v>0</v>
      </c>
      <c r="D890" s="41">
        <f t="shared" si="27"/>
        <v>0</v>
      </c>
      <c r="E890" s="30">
        <v>0</v>
      </c>
      <c r="F890" s="31">
        <v>0</v>
      </c>
      <c r="G890" s="32">
        <v>0</v>
      </c>
      <c r="H890" s="32">
        <v>0</v>
      </c>
      <c r="I890" s="32">
        <v>0</v>
      </c>
      <c r="J890" s="32"/>
      <c r="K890" s="29">
        <f>Лист4!E888/1000</f>
        <v>0</v>
      </c>
      <c r="L890" s="33"/>
      <c r="M890" s="33"/>
    </row>
    <row r="891" spans="1:13" s="34" customFormat="1" ht="19.5" customHeight="1" x14ac:dyDescent="0.25">
      <c r="A891" s="23" t="str">
        <f>Лист4!A889</f>
        <v xml:space="preserve">Фадеева ул. д.13 </v>
      </c>
      <c r="B891" s="71" t="str">
        <f>Лист4!C889</f>
        <v>г. Астрахань</v>
      </c>
      <c r="C891" s="41">
        <f t="shared" si="26"/>
        <v>0</v>
      </c>
      <c r="D891" s="41">
        <f t="shared" si="27"/>
        <v>0</v>
      </c>
      <c r="E891" s="30">
        <v>0</v>
      </c>
      <c r="F891" s="31">
        <v>0</v>
      </c>
      <c r="G891" s="32">
        <v>0</v>
      </c>
      <c r="H891" s="32">
        <v>0</v>
      </c>
      <c r="I891" s="32">
        <v>0</v>
      </c>
      <c r="J891" s="32"/>
      <c r="K891" s="29">
        <f>Лист4!E889/1000</f>
        <v>0</v>
      </c>
      <c r="L891" s="33"/>
      <c r="M891" s="33"/>
    </row>
    <row r="892" spans="1:13" s="34" customFormat="1" ht="19.5" customHeight="1" x14ac:dyDescent="0.25">
      <c r="A892" s="23" t="str">
        <f>Лист4!A890</f>
        <v xml:space="preserve">Фадеева ул. д.17 </v>
      </c>
      <c r="B892" s="71" t="str">
        <f>Лист4!C890</f>
        <v>г. Астрахань</v>
      </c>
      <c r="C892" s="41">
        <f t="shared" si="26"/>
        <v>0.26567741935483868</v>
      </c>
      <c r="D892" s="41">
        <f t="shared" si="27"/>
        <v>1.8322580645161287E-2</v>
      </c>
      <c r="E892" s="30">
        <v>0</v>
      </c>
      <c r="F892" s="31">
        <v>1.8322580645161287E-2</v>
      </c>
      <c r="G892" s="32">
        <v>0</v>
      </c>
      <c r="H892" s="32">
        <v>0</v>
      </c>
      <c r="I892" s="32">
        <v>0</v>
      </c>
      <c r="J892" s="32"/>
      <c r="K892" s="29">
        <f>Лист4!E890/1000</f>
        <v>0.28399999999999997</v>
      </c>
      <c r="L892" s="33"/>
      <c r="M892" s="33"/>
    </row>
    <row r="893" spans="1:13" s="34" customFormat="1" ht="19.5" customHeight="1" x14ac:dyDescent="0.25">
      <c r="A893" s="23" t="str">
        <f>Лист4!A891</f>
        <v xml:space="preserve">Фадеева ул. д.24 </v>
      </c>
      <c r="B893" s="71" t="str">
        <f>Лист4!C891</f>
        <v>г. Астрахань</v>
      </c>
      <c r="C893" s="41">
        <f t="shared" si="26"/>
        <v>0</v>
      </c>
      <c r="D893" s="41">
        <f t="shared" si="27"/>
        <v>0</v>
      </c>
      <c r="E893" s="30">
        <v>0</v>
      </c>
      <c r="F893" s="31">
        <v>0</v>
      </c>
      <c r="G893" s="32">
        <v>0</v>
      </c>
      <c r="H893" s="32">
        <v>0</v>
      </c>
      <c r="I893" s="32">
        <v>0</v>
      </c>
      <c r="J893" s="32"/>
      <c r="K893" s="29">
        <f>Лист4!E891/1000</f>
        <v>0</v>
      </c>
      <c r="L893" s="33"/>
      <c r="M893" s="33"/>
    </row>
    <row r="894" spans="1:13" s="34" customFormat="1" ht="19.5" customHeight="1" x14ac:dyDescent="0.25">
      <c r="A894" s="23" t="str">
        <f>Лист4!A892</f>
        <v xml:space="preserve">Фадеева ул. д.44 </v>
      </c>
      <c r="B894" s="71" t="str">
        <f>Лист4!C892</f>
        <v>г. Астрахань</v>
      </c>
      <c r="C894" s="41">
        <f t="shared" si="26"/>
        <v>0</v>
      </c>
      <c r="D894" s="41">
        <f t="shared" si="27"/>
        <v>0</v>
      </c>
      <c r="E894" s="30">
        <v>0</v>
      </c>
      <c r="F894" s="31">
        <v>0</v>
      </c>
      <c r="G894" s="32">
        <v>0</v>
      </c>
      <c r="H894" s="32">
        <v>0</v>
      </c>
      <c r="I894" s="32">
        <v>0</v>
      </c>
      <c r="J894" s="32"/>
      <c r="K894" s="29">
        <f>Лист4!E892/1000</f>
        <v>0</v>
      </c>
      <c r="L894" s="33"/>
      <c r="M894" s="33"/>
    </row>
    <row r="895" spans="1:13" s="34" customFormat="1" ht="19.5" customHeight="1" x14ac:dyDescent="0.25">
      <c r="A895" s="23" t="str">
        <f>Лист4!A893</f>
        <v xml:space="preserve">Фадеева ул. д.5 </v>
      </c>
      <c r="B895" s="71" t="str">
        <f>Лист4!C893</f>
        <v>г. Астрахань</v>
      </c>
      <c r="C895" s="41">
        <f t="shared" si="26"/>
        <v>0.20206451612903226</v>
      </c>
      <c r="D895" s="41">
        <f t="shared" si="27"/>
        <v>1.3935483870967743E-2</v>
      </c>
      <c r="E895" s="30">
        <v>0</v>
      </c>
      <c r="F895" s="31">
        <v>1.3935483870967743E-2</v>
      </c>
      <c r="G895" s="32">
        <v>0</v>
      </c>
      <c r="H895" s="32">
        <v>0</v>
      </c>
      <c r="I895" s="32">
        <v>0</v>
      </c>
      <c r="J895" s="32"/>
      <c r="K895" s="29">
        <f>Лист4!E893/1000</f>
        <v>0.216</v>
      </c>
      <c r="L895" s="33"/>
      <c r="M895" s="33"/>
    </row>
    <row r="896" spans="1:13" s="34" customFormat="1" ht="19.5" customHeight="1" x14ac:dyDescent="0.25">
      <c r="A896" s="23" t="str">
        <f>Лист4!A894</f>
        <v xml:space="preserve">Фиолетова ул. д.1/3 </v>
      </c>
      <c r="B896" s="71" t="str">
        <f>Лист4!C894</f>
        <v>г. Астрахань</v>
      </c>
      <c r="C896" s="41">
        <f t="shared" si="26"/>
        <v>0</v>
      </c>
      <c r="D896" s="41">
        <f t="shared" si="27"/>
        <v>0</v>
      </c>
      <c r="E896" s="30">
        <v>0</v>
      </c>
      <c r="F896" s="31">
        <v>0</v>
      </c>
      <c r="G896" s="32">
        <v>0</v>
      </c>
      <c r="H896" s="32">
        <v>0</v>
      </c>
      <c r="I896" s="32">
        <v>0</v>
      </c>
      <c r="J896" s="32"/>
      <c r="K896" s="29">
        <f>Лист4!E894/1000</f>
        <v>0</v>
      </c>
      <c r="L896" s="33"/>
      <c r="M896" s="33"/>
    </row>
    <row r="897" spans="1:13" s="34" customFormat="1" ht="19.5" customHeight="1" x14ac:dyDescent="0.25">
      <c r="A897" s="23" t="str">
        <f>Лист4!A895</f>
        <v xml:space="preserve">Фиолетова ул. д.11 </v>
      </c>
      <c r="B897" s="71" t="str">
        <f>Лист4!C895</f>
        <v>г. Астрахань</v>
      </c>
      <c r="C897" s="41">
        <f t="shared" si="26"/>
        <v>38.178668387096778</v>
      </c>
      <c r="D897" s="41">
        <f t="shared" si="27"/>
        <v>2.6330116129032262</v>
      </c>
      <c r="E897" s="30">
        <v>0</v>
      </c>
      <c r="F897" s="31">
        <v>2.6330116129032262</v>
      </c>
      <c r="G897" s="32">
        <v>0</v>
      </c>
      <c r="H897" s="32">
        <v>0</v>
      </c>
      <c r="I897" s="32">
        <v>0</v>
      </c>
      <c r="J897" s="32"/>
      <c r="K897" s="29">
        <f>Лист4!E895/1000</f>
        <v>40.811680000000003</v>
      </c>
      <c r="L897" s="33"/>
      <c r="M897" s="33"/>
    </row>
    <row r="898" spans="1:13" s="34" customFormat="1" ht="19.5" customHeight="1" x14ac:dyDescent="0.25">
      <c r="A898" s="23" t="str">
        <f>Лист4!A896</f>
        <v xml:space="preserve">Фиолетова ул. д.13 </v>
      </c>
      <c r="B898" s="71" t="str">
        <f>Лист4!C896</f>
        <v>г. Астрахань</v>
      </c>
      <c r="C898" s="41">
        <f t="shared" si="26"/>
        <v>133.85539354838704</v>
      </c>
      <c r="D898" s="41">
        <f t="shared" si="27"/>
        <v>9.2314064516128997</v>
      </c>
      <c r="E898" s="30">
        <v>0</v>
      </c>
      <c r="F898" s="31">
        <v>9.2314064516128997</v>
      </c>
      <c r="G898" s="32">
        <v>0</v>
      </c>
      <c r="H898" s="32">
        <v>0</v>
      </c>
      <c r="I898" s="32">
        <v>0</v>
      </c>
      <c r="J898" s="32"/>
      <c r="K898" s="29">
        <f>Лист4!E896/1000</f>
        <v>143.08679999999995</v>
      </c>
      <c r="L898" s="33"/>
      <c r="M898" s="33"/>
    </row>
    <row r="899" spans="1:13" s="34" customFormat="1" ht="19.5" customHeight="1" x14ac:dyDescent="0.25">
      <c r="A899" s="23" t="str">
        <f>Лист4!A897</f>
        <v xml:space="preserve">Фиолетова ул. д.16 </v>
      </c>
      <c r="B899" s="71" t="str">
        <f>Лист4!C897</f>
        <v>г. Астрахань</v>
      </c>
      <c r="C899" s="41">
        <f t="shared" si="26"/>
        <v>7.911574193548387</v>
      </c>
      <c r="D899" s="41">
        <f t="shared" si="27"/>
        <v>0.54562580645161296</v>
      </c>
      <c r="E899" s="30">
        <v>0</v>
      </c>
      <c r="F899" s="31">
        <v>0.54562580645161296</v>
      </c>
      <c r="G899" s="32">
        <v>0</v>
      </c>
      <c r="H899" s="32">
        <v>0</v>
      </c>
      <c r="I899" s="32">
        <v>0</v>
      </c>
      <c r="J899" s="32"/>
      <c r="K899" s="29">
        <f>Лист4!E897/1000</f>
        <v>8.4572000000000003</v>
      </c>
      <c r="L899" s="33"/>
      <c r="M899" s="33"/>
    </row>
    <row r="900" spans="1:13" s="34" customFormat="1" ht="19.5" customHeight="1" x14ac:dyDescent="0.25">
      <c r="A900" s="23" t="str">
        <f>Лист4!A898</f>
        <v xml:space="preserve">Фиолетова ул. д.17 </v>
      </c>
      <c r="B900" s="71" t="str">
        <f>Лист4!C898</f>
        <v>г. Астрахань</v>
      </c>
      <c r="C900" s="41">
        <f t="shared" si="26"/>
        <v>18.854677419354839</v>
      </c>
      <c r="D900" s="41">
        <f t="shared" si="27"/>
        <v>1.3003225806451613</v>
      </c>
      <c r="E900" s="30">
        <v>0</v>
      </c>
      <c r="F900" s="31">
        <v>1.3003225806451613</v>
      </c>
      <c r="G900" s="32">
        <v>0</v>
      </c>
      <c r="H900" s="32">
        <v>0</v>
      </c>
      <c r="I900" s="32">
        <v>0</v>
      </c>
      <c r="J900" s="32"/>
      <c r="K900" s="29">
        <f>Лист4!E898/1000</f>
        <v>20.155000000000001</v>
      </c>
      <c r="L900" s="33"/>
      <c r="M900" s="33"/>
    </row>
    <row r="901" spans="1:13" s="34" customFormat="1" ht="19.5" customHeight="1" x14ac:dyDescent="0.25">
      <c r="A901" s="23" t="str">
        <f>Лист4!A899</f>
        <v xml:space="preserve">Фиолетова ул. д.18 </v>
      </c>
      <c r="B901" s="71" t="str">
        <f>Лист4!C899</f>
        <v>г. Астрахань</v>
      </c>
      <c r="C901" s="41">
        <f t="shared" si="26"/>
        <v>28.669961290322583</v>
      </c>
      <c r="D901" s="41">
        <f t="shared" si="27"/>
        <v>1.9772387096774195</v>
      </c>
      <c r="E901" s="30">
        <v>0</v>
      </c>
      <c r="F901" s="31">
        <v>1.9772387096774195</v>
      </c>
      <c r="G901" s="32">
        <v>0</v>
      </c>
      <c r="H901" s="32">
        <v>0</v>
      </c>
      <c r="I901" s="32">
        <v>0</v>
      </c>
      <c r="J901" s="32"/>
      <c r="K901" s="29">
        <f>Лист4!E899/1000</f>
        <v>30.647200000000002</v>
      </c>
      <c r="L901" s="33"/>
      <c r="M901" s="33"/>
    </row>
    <row r="902" spans="1:13" s="34" customFormat="1" ht="19.5" customHeight="1" x14ac:dyDescent="0.25">
      <c r="A902" s="23" t="str">
        <f>Лист4!A900</f>
        <v xml:space="preserve">Фиолетова ул. д.20 </v>
      </c>
      <c r="B902" s="71" t="str">
        <f>Лист4!C900</f>
        <v>г. Астрахань</v>
      </c>
      <c r="C902" s="41">
        <f t="shared" si="26"/>
        <v>19.940774193548386</v>
      </c>
      <c r="D902" s="41">
        <f t="shared" si="27"/>
        <v>1.3752258064516127</v>
      </c>
      <c r="E902" s="30">
        <v>0</v>
      </c>
      <c r="F902" s="31">
        <v>1.3752258064516127</v>
      </c>
      <c r="G902" s="32">
        <v>0</v>
      </c>
      <c r="H902" s="32">
        <v>0</v>
      </c>
      <c r="I902" s="32">
        <v>0</v>
      </c>
      <c r="J902" s="32"/>
      <c r="K902" s="29">
        <f>Лист4!E900/1000</f>
        <v>21.315999999999999</v>
      </c>
      <c r="L902" s="33"/>
      <c r="M902" s="33"/>
    </row>
    <row r="903" spans="1:13" s="34" customFormat="1" ht="19.5" customHeight="1" x14ac:dyDescent="0.25">
      <c r="A903" s="23" t="str">
        <f>Лист4!A901</f>
        <v xml:space="preserve">Фиолетова ул. д.21 </v>
      </c>
      <c r="B903" s="71" t="str">
        <f>Лист4!C901</f>
        <v>г. Астрахань</v>
      </c>
      <c r="C903" s="41">
        <f t="shared" ref="C903:C966" si="28">K903+J903-F903</f>
        <v>29.132193225806457</v>
      </c>
      <c r="D903" s="41">
        <f t="shared" ref="D903:D966" si="29">F903</f>
        <v>2.0091167741935485</v>
      </c>
      <c r="E903" s="30">
        <v>0</v>
      </c>
      <c r="F903" s="31">
        <v>2.0091167741935485</v>
      </c>
      <c r="G903" s="32">
        <v>0</v>
      </c>
      <c r="H903" s="32">
        <v>0</v>
      </c>
      <c r="I903" s="32">
        <v>0</v>
      </c>
      <c r="J903" s="32"/>
      <c r="K903" s="29">
        <f>Лист4!E901/1000</f>
        <v>31.141310000000004</v>
      </c>
      <c r="L903" s="33"/>
      <c r="M903" s="33"/>
    </row>
    <row r="904" spans="1:13" s="34" customFormat="1" ht="19.5" customHeight="1" x14ac:dyDescent="0.25">
      <c r="A904" s="23" t="str">
        <f>Лист4!A902</f>
        <v xml:space="preserve">Фиолетова ул. д.22 </v>
      </c>
      <c r="B904" s="71" t="str">
        <f>Лист4!C902</f>
        <v>г. Астрахань</v>
      </c>
      <c r="C904" s="41">
        <f t="shared" si="28"/>
        <v>13.271054838709677</v>
      </c>
      <c r="D904" s="41">
        <f t="shared" si="29"/>
        <v>0.91524516129032252</v>
      </c>
      <c r="E904" s="30">
        <v>0</v>
      </c>
      <c r="F904" s="31">
        <v>0.91524516129032252</v>
      </c>
      <c r="G904" s="32">
        <v>0</v>
      </c>
      <c r="H904" s="32">
        <v>0</v>
      </c>
      <c r="I904" s="32">
        <v>0</v>
      </c>
      <c r="J904" s="32"/>
      <c r="K904" s="29">
        <f>Лист4!E902/1000</f>
        <v>14.186299999999999</v>
      </c>
      <c r="L904" s="33"/>
      <c r="M904" s="33"/>
    </row>
    <row r="905" spans="1:13" s="34" customFormat="1" ht="19.5" customHeight="1" x14ac:dyDescent="0.25">
      <c r="A905" s="23" t="str">
        <f>Лист4!A903</f>
        <v xml:space="preserve">Фиолетова ул. д.24 </v>
      </c>
      <c r="B905" s="71" t="str">
        <f>Лист4!C903</f>
        <v>г. Астрахань</v>
      </c>
      <c r="C905" s="41">
        <f t="shared" si="28"/>
        <v>18.294883870967745</v>
      </c>
      <c r="D905" s="41">
        <f t="shared" si="29"/>
        <v>1.2617161290322583</v>
      </c>
      <c r="E905" s="30">
        <v>0</v>
      </c>
      <c r="F905" s="31">
        <v>1.2617161290322583</v>
      </c>
      <c r="G905" s="32">
        <v>0</v>
      </c>
      <c r="H905" s="32">
        <v>0</v>
      </c>
      <c r="I905" s="32">
        <v>0</v>
      </c>
      <c r="J905" s="32"/>
      <c r="K905" s="29">
        <f>Лист4!E903/1000</f>
        <v>19.556600000000003</v>
      </c>
      <c r="L905" s="33"/>
      <c r="M905" s="33"/>
    </row>
    <row r="906" spans="1:13" s="34" customFormat="1" ht="19.5" customHeight="1" x14ac:dyDescent="0.25">
      <c r="A906" s="23" t="str">
        <f>Лист4!A904</f>
        <v xml:space="preserve">Фиолетова ул. д.27 </v>
      </c>
      <c r="B906" s="71" t="str">
        <f>Лист4!C904</f>
        <v>г. Астрахань</v>
      </c>
      <c r="C906" s="41">
        <f t="shared" si="28"/>
        <v>23.612361290322582</v>
      </c>
      <c r="D906" s="41">
        <f t="shared" si="29"/>
        <v>1.6284387096774193</v>
      </c>
      <c r="E906" s="30">
        <v>0</v>
      </c>
      <c r="F906" s="31">
        <v>1.6284387096774193</v>
      </c>
      <c r="G906" s="32">
        <v>0</v>
      </c>
      <c r="H906" s="32">
        <v>0</v>
      </c>
      <c r="I906" s="32">
        <v>0</v>
      </c>
      <c r="J906" s="32"/>
      <c r="K906" s="29">
        <f>Лист4!E904/1000</f>
        <v>25.2408</v>
      </c>
      <c r="L906" s="33"/>
      <c r="M906" s="33"/>
    </row>
    <row r="907" spans="1:13" s="34" customFormat="1" ht="19.5" customHeight="1" x14ac:dyDescent="0.25">
      <c r="A907" s="23" t="str">
        <f>Лист4!A905</f>
        <v xml:space="preserve">Фиолетова ул. д.28 </v>
      </c>
      <c r="B907" s="71" t="str">
        <f>Лист4!C905</f>
        <v>г. Астрахань</v>
      </c>
      <c r="C907" s="41">
        <f t="shared" si="28"/>
        <v>120.0691677419355</v>
      </c>
      <c r="D907" s="41">
        <f t="shared" si="29"/>
        <v>8.280632258064518</v>
      </c>
      <c r="E907" s="30">
        <v>0</v>
      </c>
      <c r="F907" s="31">
        <v>8.280632258064518</v>
      </c>
      <c r="G907" s="32">
        <v>0</v>
      </c>
      <c r="H907" s="32">
        <v>0</v>
      </c>
      <c r="I907" s="32">
        <v>0</v>
      </c>
      <c r="J907" s="32"/>
      <c r="K907" s="29">
        <f>Лист4!E905/1000</f>
        <v>128.34980000000002</v>
      </c>
      <c r="L907" s="33"/>
      <c r="M907" s="33"/>
    </row>
    <row r="908" spans="1:13" s="34" customFormat="1" ht="19.5" customHeight="1" x14ac:dyDescent="0.25">
      <c r="A908" s="23" t="str">
        <f>Лист4!A906</f>
        <v xml:space="preserve">Фиолетова ул. д.3 </v>
      </c>
      <c r="B908" s="71" t="str">
        <f>Лист4!C906</f>
        <v>г. Астрахань</v>
      </c>
      <c r="C908" s="41">
        <f t="shared" si="28"/>
        <v>33.050270967741945</v>
      </c>
      <c r="D908" s="41">
        <f t="shared" si="29"/>
        <v>2.2793290322580648</v>
      </c>
      <c r="E908" s="30">
        <v>0</v>
      </c>
      <c r="F908" s="31">
        <v>2.2793290322580648</v>
      </c>
      <c r="G908" s="32">
        <v>0</v>
      </c>
      <c r="H908" s="32">
        <v>0</v>
      </c>
      <c r="I908" s="32">
        <v>0</v>
      </c>
      <c r="J908" s="32"/>
      <c r="K908" s="29">
        <f>Лист4!E906/1000</f>
        <v>35.329600000000006</v>
      </c>
      <c r="L908" s="33"/>
      <c r="M908" s="33"/>
    </row>
    <row r="909" spans="1:13" s="34" customFormat="1" ht="19.5" customHeight="1" x14ac:dyDescent="0.25">
      <c r="A909" s="23" t="str">
        <f>Лист4!A907</f>
        <v xml:space="preserve">Фиолетова ул. д.30 </v>
      </c>
      <c r="B909" s="71" t="str">
        <f>Лист4!C907</f>
        <v>г. Астрахань</v>
      </c>
      <c r="C909" s="41">
        <f t="shared" si="28"/>
        <v>98.920403225806453</v>
      </c>
      <c r="D909" s="41">
        <f t="shared" si="29"/>
        <v>6.8220967741935485</v>
      </c>
      <c r="E909" s="30">
        <v>0</v>
      </c>
      <c r="F909" s="31">
        <v>6.8220967741935485</v>
      </c>
      <c r="G909" s="32">
        <v>0</v>
      </c>
      <c r="H909" s="32">
        <v>0</v>
      </c>
      <c r="I909" s="32">
        <v>0</v>
      </c>
      <c r="J909" s="32"/>
      <c r="K909" s="29">
        <f>Лист4!E907/1000</f>
        <v>105.74250000000001</v>
      </c>
      <c r="L909" s="33"/>
      <c r="M909" s="33"/>
    </row>
    <row r="910" spans="1:13" s="34" customFormat="1" ht="19.5" customHeight="1" x14ac:dyDescent="0.25">
      <c r="A910" s="23" t="str">
        <f>Лист4!A908</f>
        <v xml:space="preserve">Фиолетова ул. д.36 </v>
      </c>
      <c r="B910" s="71" t="str">
        <f>Лист4!C908</f>
        <v>г. Астрахань</v>
      </c>
      <c r="C910" s="41">
        <f t="shared" si="28"/>
        <v>0</v>
      </c>
      <c r="D910" s="41">
        <f t="shared" si="29"/>
        <v>0</v>
      </c>
      <c r="E910" s="30">
        <v>0</v>
      </c>
      <c r="F910" s="31">
        <v>0</v>
      </c>
      <c r="G910" s="32">
        <v>0</v>
      </c>
      <c r="H910" s="32">
        <v>0</v>
      </c>
      <c r="I910" s="32">
        <v>0</v>
      </c>
      <c r="J910" s="32"/>
      <c r="K910" s="29">
        <f>Лист4!E908/1000</f>
        <v>0</v>
      </c>
      <c r="L910" s="33"/>
      <c r="M910" s="33"/>
    </row>
    <row r="911" spans="1:13" s="34" customFormat="1" ht="19.5" customHeight="1" x14ac:dyDescent="0.25">
      <c r="A911" s="23" t="str">
        <f>Лист4!A909</f>
        <v xml:space="preserve">Фиолетова ул. д.38 </v>
      </c>
      <c r="B911" s="71" t="str">
        <f>Лист4!C909</f>
        <v>г. Астрахань</v>
      </c>
      <c r="C911" s="41">
        <f t="shared" si="28"/>
        <v>27.935419354838707</v>
      </c>
      <c r="D911" s="41">
        <f t="shared" si="29"/>
        <v>1.9265806451612901</v>
      </c>
      <c r="E911" s="30">
        <v>0</v>
      </c>
      <c r="F911" s="31">
        <v>1.9265806451612901</v>
      </c>
      <c r="G911" s="32">
        <v>0</v>
      </c>
      <c r="H911" s="32">
        <v>0</v>
      </c>
      <c r="I911" s="32">
        <v>0</v>
      </c>
      <c r="J911" s="32"/>
      <c r="K911" s="29">
        <f>Лист4!E909/1000</f>
        <v>29.861999999999998</v>
      </c>
      <c r="L911" s="33"/>
      <c r="M911" s="33"/>
    </row>
    <row r="912" spans="1:13" s="34" customFormat="1" ht="19.5" customHeight="1" x14ac:dyDescent="0.25">
      <c r="A912" s="23" t="str">
        <f>Лист4!A910</f>
        <v xml:space="preserve">Фиолетова ул. д.52 </v>
      </c>
      <c r="B912" s="71" t="str">
        <f>Лист4!C910</f>
        <v>г. Астрахань</v>
      </c>
      <c r="C912" s="41">
        <f t="shared" si="28"/>
        <v>0</v>
      </c>
      <c r="D912" s="41">
        <f t="shared" si="29"/>
        <v>0</v>
      </c>
      <c r="E912" s="30">
        <v>0</v>
      </c>
      <c r="F912" s="31">
        <v>0</v>
      </c>
      <c r="G912" s="32">
        <v>0</v>
      </c>
      <c r="H912" s="32">
        <v>0</v>
      </c>
      <c r="I912" s="32">
        <v>0</v>
      </c>
      <c r="J912" s="32"/>
      <c r="K912" s="29">
        <f>Лист4!E910/1000</f>
        <v>0</v>
      </c>
      <c r="L912" s="33"/>
      <c r="M912" s="33"/>
    </row>
    <row r="913" spans="1:13" s="34" customFormat="1" ht="19.5" customHeight="1" x14ac:dyDescent="0.25">
      <c r="A913" s="23" t="str">
        <f>Лист4!A911</f>
        <v xml:space="preserve">Фиолетова ул. д.6 </v>
      </c>
      <c r="B913" s="71" t="str">
        <f>Лист4!C911</f>
        <v>г. Астрахань</v>
      </c>
      <c r="C913" s="41">
        <f t="shared" si="28"/>
        <v>42.033348387096773</v>
      </c>
      <c r="D913" s="41">
        <f t="shared" si="29"/>
        <v>2.898851612903226</v>
      </c>
      <c r="E913" s="30">
        <v>0</v>
      </c>
      <c r="F913" s="31">
        <v>2.898851612903226</v>
      </c>
      <c r="G913" s="32">
        <v>0</v>
      </c>
      <c r="H913" s="32">
        <v>0</v>
      </c>
      <c r="I913" s="32">
        <v>0</v>
      </c>
      <c r="J913" s="32"/>
      <c r="K913" s="29">
        <f>Лист4!E911/1000</f>
        <v>44.932200000000002</v>
      </c>
      <c r="L913" s="33"/>
      <c r="M913" s="33"/>
    </row>
    <row r="914" spans="1:13" s="34" customFormat="1" ht="19.5" customHeight="1" x14ac:dyDescent="0.25">
      <c r="A914" s="23" t="str">
        <f>Лист4!A912</f>
        <v xml:space="preserve">Фиолетова ул. д.7 </v>
      </c>
      <c r="B914" s="71" t="str">
        <f>Лист4!C912</f>
        <v>г. Астрахань</v>
      </c>
      <c r="C914" s="41">
        <f t="shared" si="28"/>
        <v>69.378758064516134</v>
      </c>
      <c r="D914" s="41">
        <f t="shared" si="29"/>
        <v>4.7847419354838712</v>
      </c>
      <c r="E914" s="30">
        <v>0</v>
      </c>
      <c r="F914" s="31">
        <v>4.7847419354838712</v>
      </c>
      <c r="G914" s="32">
        <v>0</v>
      </c>
      <c r="H914" s="32">
        <v>0</v>
      </c>
      <c r="I914" s="32">
        <v>0</v>
      </c>
      <c r="J914" s="32"/>
      <c r="K914" s="29">
        <f>Лист4!E912/1000</f>
        <v>74.163499999999999</v>
      </c>
      <c r="L914" s="33"/>
      <c r="M914" s="33"/>
    </row>
    <row r="915" spans="1:13" s="34" customFormat="1" ht="19.5" customHeight="1" x14ac:dyDescent="0.25">
      <c r="A915" s="23" t="str">
        <f>Лист4!A913</f>
        <v xml:space="preserve">Фиолетова ул. д.9 </v>
      </c>
      <c r="B915" s="71" t="str">
        <f>Лист4!C913</f>
        <v>г. Астрахань</v>
      </c>
      <c r="C915" s="41">
        <f t="shared" si="28"/>
        <v>22.680338709677418</v>
      </c>
      <c r="D915" s="41">
        <f t="shared" si="29"/>
        <v>1.5641612903225806</v>
      </c>
      <c r="E915" s="30">
        <v>0</v>
      </c>
      <c r="F915" s="31">
        <v>1.5641612903225806</v>
      </c>
      <c r="G915" s="32">
        <v>0</v>
      </c>
      <c r="H915" s="32">
        <v>0</v>
      </c>
      <c r="I915" s="32">
        <v>0</v>
      </c>
      <c r="J915" s="32"/>
      <c r="K915" s="29">
        <f>Лист4!E913/1000</f>
        <v>24.244499999999999</v>
      </c>
      <c r="L915" s="33"/>
      <c r="M915" s="33"/>
    </row>
    <row r="916" spans="1:13" s="34" customFormat="1" ht="19.5" customHeight="1" x14ac:dyDescent="0.25">
      <c r="A916" s="23" t="str">
        <f>Лист4!A914</f>
        <v xml:space="preserve">Хлебникова ул. д.12 </v>
      </c>
      <c r="B916" s="71" t="str">
        <f>Лист4!C914</f>
        <v>г. Астрахань</v>
      </c>
      <c r="C916" s="41">
        <f t="shared" si="28"/>
        <v>27.965354838709676</v>
      </c>
      <c r="D916" s="41">
        <f t="shared" si="29"/>
        <v>1.9286451612903224</v>
      </c>
      <c r="E916" s="30">
        <v>0</v>
      </c>
      <c r="F916" s="31">
        <v>1.9286451612903224</v>
      </c>
      <c r="G916" s="32">
        <v>0</v>
      </c>
      <c r="H916" s="32">
        <v>0</v>
      </c>
      <c r="I916" s="32">
        <v>0</v>
      </c>
      <c r="J916" s="32"/>
      <c r="K916" s="29">
        <f>Лист4!E914/1000</f>
        <v>29.893999999999998</v>
      </c>
      <c r="L916" s="33"/>
      <c r="M916" s="33"/>
    </row>
    <row r="917" spans="1:13" s="34" customFormat="1" ht="19.5" customHeight="1" x14ac:dyDescent="0.25">
      <c r="A917" s="23" t="str">
        <f>Лист4!A915</f>
        <v xml:space="preserve">Хлебникова ул. д.14 </v>
      </c>
      <c r="B917" s="71" t="str">
        <f>Лист4!C915</f>
        <v>г. Астрахань</v>
      </c>
      <c r="C917" s="41">
        <f t="shared" si="28"/>
        <v>33.4283</v>
      </c>
      <c r="D917" s="41">
        <f t="shared" si="29"/>
        <v>2.3054000000000001</v>
      </c>
      <c r="E917" s="30">
        <v>0</v>
      </c>
      <c r="F917" s="31">
        <v>2.3054000000000001</v>
      </c>
      <c r="G917" s="32">
        <v>0</v>
      </c>
      <c r="H917" s="32">
        <v>0</v>
      </c>
      <c r="I917" s="32">
        <v>0</v>
      </c>
      <c r="J917" s="32"/>
      <c r="K917" s="29">
        <f>Лист4!E915/1000</f>
        <v>35.733699999999999</v>
      </c>
      <c r="L917" s="33"/>
      <c r="M917" s="33"/>
    </row>
    <row r="918" spans="1:13" s="34" customFormat="1" ht="19.5" customHeight="1" x14ac:dyDescent="0.25">
      <c r="A918" s="23" t="str">
        <f>Лист4!A916</f>
        <v xml:space="preserve">Хлебникова ул. д.3 </v>
      </c>
      <c r="B918" s="71" t="str">
        <f>Лист4!C916</f>
        <v>г. Астрахань</v>
      </c>
      <c r="C918" s="41">
        <f t="shared" si="28"/>
        <v>58.090835483870961</v>
      </c>
      <c r="D918" s="41">
        <f t="shared" si="29"/>
        <v>4.0062645161290318</v>
      </c>
      <c r="E918" s="30">
        <v>0</v>
      </c>
      <c r="F918" s="31">
        <v>4.0062645161290318</v>
      </c>
      <c r="G918" s="32">
        <v>0</v>
      </c>
      <c r="H918" s="32">
        <v>0</v>
      </c>
      <c r="I918" s="32">
        <v>0</v>
      </c>
      <c r="J918" s="32"/>
      <c r="K918" s="29">
        <f>Лист4!E916/1000</f>
        <v>62.09709999999999</v>
      </c>
      <c r="L918" s="33"/>
      <c r="M918" s="33"/>
    </row>
    <row r="919" spans="1:13" s="34" customFormat="1" ht="19.5" customHeight="1" x14ac:dyDescent="0.25">
      <c r="A919" s="23" t="str">
        <f>Лист4!A917</f>
        <v xml:space="preserve">Хлебникова ул. д.5 </v>
      </c>
      <c r="B919" s="71" t="str">
        <f>Лист4!C917</f>
        <v>г. Астрахань</v>
      </c>
      <c r="C919" s="41">
        <f t="shared" si="28"/>
        <v>34.802806451612909</v>
      </c>
      <c r="D919" s="41">
        <f t="shared" si="29"/>
        <v>2.4001935483870969</v>
      </c>
      <c r="E919" s="30">
        <v>0</v>
      </c>
      <c r="F919" s="31">
        <v>2.4001935483870969</v>
      </c>
      <c r="G919" s="32">
        <v>0</v>
      </c>
      <c r="H919" s="32">
        <v>0</v>
      </c>
      <c r="I919" s="32">
        <v>0</v>
      </c>
      <c r="J919" s="32"/>
      <c r="K919" s="29">
        <f>Лист4!E917/1000</f>
        <v>37.203000000000003</v>
      </c>
      <c r="L919" s="33"/>
      <c r="M919" s="33"/>
    </row>
    <row r="920" spans="1:13" s="34" customFormat="1" ht="19.5" customHeight="1" x14ac:dyDescent="0.25">
      <c r="A920" s="23" t="str">
        <f>Лист4!A918</f>
        <v xml:space="preserve">Хлебникова ул. д.7/32 </v>
      </c>
      <c r="B920" s="71" t="str">
        <f>Лист4!C918</f>
        <v>г. Астрахань</v>
      </c>
      <c r="C920" s="41">
        <f t="shared" si="28"/>
        <v>4.0719180645161286</v>
      </c>
      <c r="D920" s="41">
        <f t="shared" si="29"/>
        <v>0.28082193548387097</v>
      </c>
      <c r="E920" s="30">
        <v>0</v>
      </c>
      <c r="F920" s="31">
        <v>0.28082193548387097</v>
      </c>
      <c r="G920" s="32">
        <v>0</v>
      </c>
      <c r="H920" s="32">
        <v>0</v>
      </c>
      <c r="I920" s="32">
        <v>0</v>
      </c>
      <c r="J920" s="32"/>
      <c r="K920" s="29">
        <f>Лист4!E918/1000</f>
        <v>4.3527399999999998</v>
      </c>
      <c r="L920" s="33"/>
      <c r="M920" s="33"/>
    </row>
    <row r="921" spans="1:13" s="34" customFormat="1" ht="19.5" customHeight="1" x14ac:dyDescent="0.25">
      <c r="A921" s="23" t="str">
        <f>Лист4!A919</f>
        <v xml:space="preserve">Циолковского ул. д.2 </v>
      </c>
      <c r="B921" s="71" t="str">
        <f>Лист4!C919</f>
        <v>г. Астрахань</v>
      </c>
      <c r="C921" s="41">
        <f t="shared" si="28"/>
        <v>42.446738709677419</v>
      </c>
      <c r="D921" s="41">
        <f t="shared" si="29"/>
        <v>2.9273612903225805</v>
      </c>
      <c r="E921" s="30">
        <v>0</v>
      </c>
      <c r="F921" s="31">
        <v>2.9273612903225805</v>
      </c>
      <c r="G921" s="32">
        <v>0</v>
      </c>
      <c r="H921" s="32">
        <v>0</v>
      </c>
      <c r="I921" s="32">
        <v>0</v>
      </c>
      <c r="J921" s="32"/>
      <c r="K921" s="29">
        <f>Лист4!E919/1000</f>
        <v>45.374099999999999</v>
      </c>
      <c r="L921" s="33"/>
      <c r="M921" s="33"/>
    </row>
    <row r="922" spans="1:13" s="34" customFormat="1" ht="19.5" customHeight="1" x14ac:dyDescent="0.25">
      <c r="A922" s="23" t="str">
        <f>Лист4!A920</f>
        <v xml:space="preserve">Циолковского ул. д.24 </v>
      </c>
      <c r="B922" s="71" t="str">
        <f>Лист4!C920</f>
        <v>г. Астрахань</v>
      </c>
      <c r="C922" s="41">
        <f t="shared" si="28"/>
        <v>1.4995806451612903</v>
      </c>
      <c r="D922" s="41">
        <f t="shared" si="29"/>
        <v>0.10341935483870968</v>
      </c>
      <c r="E922" s="30">
        <v>0</v>
      </c>
      <c r="F922" s="31">
        <v>0.10341935483870968</v>
      </c>
      <c r="G922" s="32">
        <v>0</v>
      </c>
      <c r="H922" s="32">
        <v>0</v>
      </c>
      <c r="I922" s="32">
        <v>0</v>
      </c>
      <c r="J922" s="32"/>
      <c r="K922" s="29">
        <f>Лист4!E920/1000</f>
        <v>1.603</v>
      </c>
      <c r="L922" s="33"/>
      <c r="M922" s="33"/>
    </row>
    <row r="923" spans="1:13" s="34" customFormat="1" ht="19.5" customHeight="1" x14ac:dyDescent="0.25">
      <c r="A923" s="23" t="str">
        <f>Лист4!A921</f>
        <v xml:space="preserve">Чалабяна ул. д.1 </v>
      </c>
      <c r="B923" s="71" t="str">
        <f>Лист4!C921</f>
        <v>г. Астрахань</v>
      </c>
      <c r="C923" s="41">
        <f t="shared" si="28"/>
        <v>23.093729032258068</v>
      </c>
      <c r="D923" s="41">
        <f t="shared" si="29"/>
        <v>1.5926709677419357</v>
      </c>
      <c r="E923" s="30">
        <v>0</v>
      </c>
      <c r="F923" s="31">
        <v>1.5926709677419357</v>
      </c>
      <c r="G923" s="32">
        <v>0</v>
      </c>
      <c r="H923" s="32">
        <v>0</v>
      </c>
      <c r="I923" s="32">
        <v>0</v>
      </c>
      <c r="J923" s="32"/>
      <c r="K923" s="29">
        <f>Лист4!E921/1000</f>
        <v>24.686400000000003</v>
      </c>
      <c r="L923" s="33"/>
      <c r="M923" s="33"/>
    </row>
    <row r="924" spans="1:13" s="34" customFormat="1" ht="19.5" customHeight="1" x14ac:dyDescent="0.25">
      <c r="A924" s="23" t="str">
        <f>Лист4!A922</f>
        <v xml:space="preserve">Чалабяна ул. д.12 </v>
      </c>
      <c r="B924" s="71" t="str">
        <f>Лист4!C922</f>
        <v>г. Астрахань</v>
      </c>
      <c r="C924" s="41">
        <f t="shared" si="28"/>
        <v>4.4824645161290331</v>
      </c>
      <c r="D924" s="41">
        <f t="shared" si="29"/>
        <v>0.30913548387096779</v>
      </c>
      <c r="E924" s="30">
        <v>0</v>
      </c>
      <c r="F924" s="31">
        <v>0.30913548387096779</v>
      </c>
      <c r="G924" s="32">
        <v>0</v>
      </c>
      <c r="H924" s="32">
        <v>0</v>
      </c>
      <c r="I924" s="32">
        <v>0</v>
      </c>
      <c r="J924" s="32"/>
      <c r="K924" s="29">
        <f>Лист4!E922/1000</f>
        <v>4.7916000000000007</v>
      </c>
      <c r="L924" s="33"/>
      <c r="M924" s="33"/>
    </row>
    <row r="925" spans="1:13" s="34" customFormat="1" ht="19.5" customHeight="1" x14ac:dyDescent="0.25">
      <c r="A925" s="23" t="str">
        <f>Лист4!A923</f>
        <v xml:space="preserve">Чалабяна ул. д.18 </v>
      </c>
      <c r="B925" s="71" t="str">
        <f>Лист4!C923</f>
        <v>г. Астрахань</v>
      </c>
      <c r="C925" s="41">
        <f t="shared" si="28"/>
        <v>9.8023741935483866</v>
      </c>
      <c r="D925" s="41">
        <f t="shared" si="29"/>
        <v>0.67602580645161281</v>
      </c>
      <c r="E925" s="30">
        <v>0</v>
      </c>
      <c r="F925" s="31">
        <v>0.67602580645161281</v>
      </c>
      <c r="G925" s="32">
        <v>0</v>
      </c>
      <c r="H925" s="32">
        <v>0</v>
      </c>
      <c r="I925" s="32">
        <v>0</v>
      </c>
      <c r="J925" s="32"/>
      <c r="K925" s="29">
        <f>Лист4!E923/1000</f>
        <v>10.478399999999999</v>
      </c>
      <c r="L925" s="33"/>
      <c r="M925" s="33"/>
    </row>
    <row r="926" spans="1:13" s="34" customFormat="1" ht="19.5" customHeight="1" x14ac:dyDescent="0.25">
      <c r="A926" s="23" t="str">
        <f>Лист4!A924</f>
        <v xml:space="preserve">Чалабяна ул. д.21 </v>
      </c>
      <c r="B926" s="71" t="str">
        <f>Лист4!C924</f>
        <v>г. Астрахань</v>
      </c>
      <c r="C926" s="41">
        <f t="shared" si="28"/>
        <v>9.5679419354838693</v>
      </c>
      <c r="D926" s="41">
        <f t="shared" si="29"/>
        <v>0.65985806451612894</v>
      </c>
      <c r="E926" s="30">
        <v>0</v>
      </c>
      <c r="F926" s="31">
        <v>0.65985806451612894</v>
      </c>
      <c r="G926" s="32">
        <v>0</v>
      </c>
      <c r="H926" s="32">
        <v>0</v>
      </c>
      <c r="I926" s="32">
        <v>0</v>
      </c>
      <c r="J926" s="32"/>
      <c r="K926" s="29">
        <f>Лист4!E924/1000</f>
        <v>10.227799999999998</v>
      </c>
      <c r="L926" s="33"/>
      <c r="M926" s="33"/>
    </row>
    <row r="927" spans="1:13" s="34" customFormat="1" ht="19.5" customHeight="1" x14ac:dyDescent="0.25">
      <c r="A927" s="23" t="str">
        <f>Лист4!A925</f>
        <v xml:space="preserve">Чалабяна ул. д.24 </v>
      </c>
      <c r="B927" s="71" t="str">
        <f>Лист4!C925</f>
        <v>г. Астрахань</v>
      </c>
      <c r="C927" s="41">
        <f t="shared" si="28"/>
        <v>10.18685806451613</v>
      </c>
      <c r="D927" s="41">
        <f t="shared" si="29"/>
        <v>0.70254193548387112</v>
      </c>
      <c r="E927" s="30">
        <v>0</v>
      </c>
      <c r="F927" s="31">
        <v>0.70254193548387112</v>
      </c>
      <c r="G927" s="32">
        <v>0</v>
      </c>
      <c r="H927" s="32">
        <v>0</v>
      </c>
      <c r="I927" s="32">
        <v>0</v>
      </c>
      <c r="J927" s="32"/>
      <c r="K927" s="29">
        <f>Лист4!E925/1000</f>
        <v>10.889400000000002</v>
      </c>
      <c r="L927" s="33"/>
      <c r="M927" s="33"/>
    </row>
    <row r="928" spans="1:13" s="34" customFormat="1" ht="19.5" customHeight="1" x14ac:dyDescent="0.25">
      <c r="A928" s="23" t="str">
        <f>Лист4!A926</f>
        <v xml:space="preserve">Чалабяна ул. д.28 </v>
      </c>
      <c r="B928" s="71" t="str">
        <f>Лист4!C926</f>
        <v>г. Астрахань</v>
      </c>
      <c r="C928" s="41">
        <f t="shared" si="28"/>
        <v>33.038764516129035</v>
      </c>
      <c r="D928" s="41">
        <f t="shared" si="29"/>
        <v>2.2785354838709679</v>
      </c>
      <c r="E928" s="30">
        <v>0</v>
      </c>
      <c r="F928" s="31">
        <v>2.2785354838709679</v>
      </c>
      <c r="G928" s="32">
        <v>0</v>
      </c>
      <c r="H928" s="32">
        <v>0</v>
      </c>
      <c r="I928" s="32">
        <v>0</v>
      </c>
      <c r="J928" s="32"/>
      <c r="K928" s="29">
        <f>Лист4!E926/1000</f>
        <v>35.317300000000003</v>
      </c>
      <c r="L928" s="33"/>
      <c r="M928" s="33"/>
    </row>
    <row r="929" spans="1:13" s="34" customFormat="1" ht="19.5" customHeight="1" x14ac:dyDescent="0.25">
      <c r="A929" s="23" t="str">
        <f>Лист4!A927</f>
        <v xml:space="preserve">Чалабяна ул. д.5 </v>
      </c>
      <c r="B929" s="71" t="str">
        <f>Лист4!C927</f>
        <v>г. Астрахань</v>
      </c>
      <c r="C929" s="41">
        <f t="shared" si="28"/>
        <v>0</v>
      </c>
      <c r="D929" s="41">
        <f t="shared" si="29"/>
        <v>0</v>
      </c>
      <c r="E929" s="30">
        <v>0</v>
      </c>
      <c r="F929" s="31">
        <v>0</v>
      </c>
      <c r="G929" s="32">
        <v>0</v>
      </c>
      <c r="H929" s="32">
        <v>0</v>
      </c>
      <c r="I929" s="32">
        <v>0</v>
      </c>
      <c r="J929" s="32"/>
      <c r="K929" s="29">
        <f>Лист4!E927/1000</f>
        <v>0</v>
      </c>
      <c r="L929" s="33"/>
      <c r="M929" s="33"/>
    </row>
    <row r="930" spans="1:13" s="34" customFormat="1" ht="19.5" customHeight="1" x14ac:dyDescent="0.25">
      <c r="A930" s="23" t="str">
        <f>Лист4!A928</f>
        <v xml:space="preserve">Чалабяна ул. д.9 </v>
      </c>
      <c r="B930" s="71" t="str">
        <f>Лист4!C928</f>
        <v>г. Астрахань</v>
      </c>
      <c r="C930" s="41">
        <f t="shared" si="28"/>
        <v>41.417425806451611</v>
      </c>
      <c r="D930" s="41">
        <f t="shared" si="29"/>
        <v>2.8563741935483873</v>
      </c>
      <c r="E930" s="30">
        <v>0</v>
      </c>
      <c r="F930" s="31">
        <v>2.8563741935483873</v>
      </c>
      <c r="G930" s="32">
        <v>0</v>
      </c>
      <c r="H930" s="32">
        <v>0</v>
      </c>
      <c r="I930" s="32">
        <v>0</v>
      </c>
      <c r="J930" s="32"/>
      <c r="K930" s="29">
        <f>Лист4!E928/1000</f>
        <v>44.273800000000001</v>
      </c>
      <c r="L930" s="33"/>
      <c r="M930" s="33"/>
    </row>
    <row r="931" spans="1:13" s="34" customFormat="1" ht="19.5" customHeight="1" x14ac:dyDescent="0.25">
      <c r="A931" s="23" t="str">
        <f>Лист4!A929</f>
        <v xml:space="preserve">Чебоксарская ул. д.7 </v>
      </c>
      <c r="B931" s="71" t="str">
        <f>Лист4!C929</f>
        <v>г. Астрахань</v>
      </c>
      <c r="C931" s="41">
        <f t="shared" si="28"/>
        <v>8.3491935483870972</v>
      </c>
      <c r="D931" s="41">
        <f t="shared" si="29"/>
        <v>0.57580645161290323</v>
      </c>
      <c r="E931" s="30">
        <v>0</v>
      </c>
      <c r="F931" s="31">
        <v>0.57580645161290323</v>
      </c>
      <c r="G931" s="32">
        <v>0</v>
      </c>
      <c r="H931" s="32">
        <v>0</v>
      </c>
      <c r="I931" s="32">
        <v>0</v>
      </c>
      <c r="J931" s="32"/>
      <c r="K931" s="29">
        <f>Лист4!E929/1000</f>
        <v>8.9250000000000007</v>
      </c>
      <c r="L931" s="33"/>
      <c r="M931" s="33"/>
    </row>
    <row r="932" spans="1:13" s="34" customFormat="1" ht="19.5" customHeight="1" x14ac:dyDescent="0.25">
      <c r="A932" s="23" t="str">
        <f>Лист4!A930</f>
        <v xml:space="preserve">Челюскинцев ул. д.112 </v>
      </c>
      <c r="B932" s="71" t="str">
        <f>Лист4!C930</f>
        <v>г. Астрахань</v>
      </c>
      <c r="C932" s="41">
        <f t="shared" si="28"/>
        <v>0.35361290322580646</v>
      </c>
      <c r="D932" s="41">
        <f t="shared" si="29"/>
        <v>2.438709677419355E-2</v>
      </c>
      <c r="E932" s="30">
        <v>0</v>
      </c>
      <c r="F932" s="31">
        <v>2.438709677419355E-2</v>
      </c>
      <c r="G932" s="32">
        <v>0</v>
      </c>
      <c r="H932" s="32">
        <v>0</v>
      </c>
      <c r="I932" s="32">
        <v>0</v>
      </c>
      <c r="J932" s="32"/>
      <c r="K932" s="29">
        <f>Лист4!E930/1000</f>
        <v>0.378</v>
      </c>
      <c r="L932" s="33"/>
      <c r="M932" s="33"/>
    </row>
    <row r="933" spans="1:13" s="34" customFormat="1" ht="19.5" customHeight="1" x14ac:dyDescent="0.25">
      <c r="A933" s="23" t="str">
        <f>Лист4!A931</f>
        <v xml:space="preserve">Челюскинцев ул. д.131 </v>
      </c>
      <c r="B933" s="71" t="str">
        <f>Лист4!C931</f>
        <v>г. Астрахань</v>
      </c>
      <c r="C933" s="41">
        <f t="shared" si="28"/>
        <v>7.570216129032258</v>
      </c>
      <c r="D933" s="41">
        <f t="shared" si="29"/>
        <v>0.52208387096774189</v>
      </c>
      <c r="E933" s="30">
        <v>0</v>
      </c>
      <c r="F933" s="31">
        <v>0.52208387096774189</v>
      </c>
      <c r="G933" s="32">
        <v>0</v>
      </c>
      <c r="H933" s="32">
        <v>0</v>
      </c>
      <c r="I933" s="32">
        <v>0</v>
      </c>
      <c r="J933" s="32"/>
      <c r="K933" s="29">
        <f>Лист4!E931/1000</f>
        <v>8.0922999999999998</v>
      </c>
      <c r="L933" s="33"/>
      <c r="M933" s="33"/>
    </row>
    <row r="934" spans="1:13" s="34" customFormat="1" ht="19.5" customHeight="1" x14ac:dyDescent="0.25">
      <c r="A934" s="23" t="str">
        <f>Лист4!A932</f>
        <v xml:space="preserve">Челюскинцев ул. д.42 </v>
      </c>
      <c r="B934" s="71" t="str">
        <f>Лист4!C932</f>
        <v>г. Астрахань</v>
      </c>
      <c r="C934" s="41">
        <f t="shared" si="28"/>
        <v>0.4190967741935484</v>
      </c>
      <c r="D934" s="41">
        <f t="shared" si="29"/>
        <v>2.8903225806451615E-2</v>
      </c>
      <c r="E934" s="30">
        <v>0</v>
      </c>
      <c r="F934" s="31">
        <v>2.8903225806451615E-2</v>
      </c>
      <c r="G934" s="32">
        <v>0</v>
      </c>
      <c r="H934" s="32">
        <v>0</v>
      </c>
      <c r="I934" s="32">
        <v>0</v>
      </c>
      <c r="J934" s="32"/>
      <c r="K934" s="29">
        <f>Лист4!E932/1000</f>
        <v>0.44800000000000001</v>
      </c>
      <c r="L934" s="33"/>
      <c r="M934" s="33"/>
    </row>
    <row r="935" spans="1:13" s="34" customFormat="1" ht="19.5" customHeight="1" x14ac:dyDescent="0.25">
      <c r="A935" s="23" t="str">
        <f>Лист4!A933</f>
        <v xml:space="preserve">Челюскинцев ул. д.44 </v>
      </c>
      <c r="B935" s="71" t="str">
        <f>Лист4!C933</f>
        <v>г. Астрахань</v>
      </c>
      <c r="C935" s="41">
        <f t="shared" si="28"/>
        <v>0</v>
      </c>
      <c r="D935" s="41">
        <f t="shared" si="29"/>
        <v>0</v>
      </c>
      <c r="E935" s="30">
        <v>0</v>
      </c>
      <c r="F935" s="31">
        <v>0</v>
      </c>
      <c r="G935" s="32">
        <v>0</v>
      </c>
      <c r="H935" s="32">
        <v>0</v>
      </c>
      <c r="I935" s="32">
        <v>0</v>
      </c>
      <c r="J935" s="32"/>
      <c r="K935" s="29">
        <f>Лист4!E933/1000</f>
        <v>0</v>
      </c>
      <c r="L935" s="33"/>
      <c r="M935" s="33"/>
    </row>
    <row r="936" spans="1:13" s="34" customFormat="1" ht="19.5" customHeight="1" x14ac:dyDescent="0.25">
      <c r="A936" s="23" t="str">
        <f>Лист4!A934</f>
        <v xml:space="preserve">Челюскинцев ул. д.46 </v>
      </c>
      <c r="B936" s="71" t="str">
        <f>Лист4!C934</f>
        <v>г. Астрахань</v>
      </c>
      <c r="C936" s="41">
        <f t="shared" si="28"/>
        <v>8.7224516129032263</v>
      </c>
      <c r="D936" s="41">
        <f t="shared" si="29"/>
        <v>0.60154838709677416</v>
      </c>
      <c r="E936" s="30">
        <v>0</v>
      </c>
      <c r="F936" s="31">
        <v>0.60154838709677416</v>
      </c>
      <c r="G936" s="32">
        <v>0</v>
      </c>
      <c r="H936" s="32">
        <v>0</v>
      </c>
      <c r="I936" s="32">
        <v>0</v>
      </c>
      <c r="J936" s="32"/>
      <c r="K936" s="29">
        <f>Лист4!E934/1000</f>
        <v>9.3239999999999998</v>
      </c>
      <c r="L936" s="33"/>
      <c r="M936" s="33"/>
    </row>
    <row r="937" spans="1:13" s="34" customFormat="1" ht="19.5" customHeight="1" x14ac:dyDescent="0.25">
      <c r="A937" s="23" t="str">
        <f>Лист4!A935</f>
        <v xml:space="preserve">Челюскинцев ул. д.48 </v>
      </c>
      <c r="B937" s="71" t="str">
        <f>Лист4!C935</f>
        <v>г. Астрахань</v>
      </c>
      <c r="C937" s="41">
        <f t="shared" si="28"/>
        <v>27.214535483870968</v>
      </c>
      <c r="D937" s="41">
        <f t="shared" si="29"/>
        <v>1.8768645161290323</v>
      </c>
      <c r="E937" s="30">
        <v>0</v>
      </c>
      <c r="F937" s="31">
        <v>1.8768645161290323</v>
      </c>
      <c r="G937" s="32">
        <v>0</v>
      </c>
      <c r="H937" s="32">
        <v>0</v>
      </c>
      <c r="I937" s="32">
        <v>0</v>
      </c>
      <c r="J937" s="32"/>
      <c r="K937" s="29">
        <f>Лист4!E935/1000</f>
        <v>29.0914</v>
      </c>
      <c r="L937" s="33"/>
      <c r="M937" s="33"/>
    </row>
    <row r="938" spans="1:13" s="34" customFormat="1" ht="19.5" customHeight="1" x14ac:dyDescent="0.25">
      <c r="A938" s="23" t="str">
        <f>Лист4!A936</f>
        <v xml:space="preserve">Челюскинцев ул. д.56 </v>
      </c>
      <c r="B938" s="71" t="str">
        <f>Лист4!C936</f>
        <v>г. Астрахань</v>
      </c>
      <c r="C938" s="41">
        <f t="shared" si="28"/>
        <v>5.5969064516129032</v>
      </c>
      <c r="D938" s="41">
        <f t="shared" si="29"/>
        <v>0.38599354838709676</v>
      </c>
      <c r="E938" s="30">
        <v>0</v>
      </c>
      <c r="F938" s="31">
        <v>0.38599354838709676</v>
      </c>
      <c r="G938" s="32">
        <v>0</v>
      </c>
      <c r="H938" s="32">
        <v>0</v>
      </c>
      <c r="I938" s="32">
        <v>0</v>
      </c>
      <c r="J938" s="32"/>
      <c r="K938" s="29">
        <f>Лист4!E936/1000</f>
        <v>5.9828999999999999</v>
      </c>
      <c r="L938" s="33"/>
      <c r="M938" s="33"/>
    </row>
    <row r="939" spans="1:13" s="34" customFormat="1" ht="19.5" customHeight="1" x14ac:dyDescent="0.25">
      <c r="A939" s="23" t="str">
        <f>Лист4!A937</f>
        <v xml:space="preserve">Челюскинцев ул. д.57 </v>
      </c>
      <c r="B939" s="71" t="str">
        <f>Лист4!C937</f>
        <v>г. Астрахань</v>
      </c>
      <c r="C939" s="41">
        <f t="shared" si="28"/>
        <v>0</v>
      </c>
      <c r="D939" s="41">
        <f t="shared" si="29"/>
        <v>0</v>
      </c>
      <c r="E939" s="30">
        <v>0</v>
      </c>
      <c r="F939" s="31">
        <v>0</v>
      </c>
      <c r="G939" s="32">
        <v>0</v>
      </c>
      <c r="H939" s="32">
        <v>0</v>
      </c>
      <c r="I939" s="32">
        <v>0</v>
      </c>
      <c r="J939" s="32"/>
      <c r="K939" s="29">
        <f>Лист4!E937/1000</f>
        <v>0</v>
      </c>
      <c r="L939" s="33"/>
      <c r="M939" s="33"/>
    </row>
    <row r="940" spans="1:13" s="34" customFormat="1" ht="19.5" customHeight="1" x14ac:dyDescent="0.25">
      <c r="A940" s="23" t="str">
        <f>Лист4!A938</f>
        <v xml:space="preserve">Челюскинцев ул. д.62 </v>
      </c>
      <c r="B940" s="71" t="str">
        <f>Лист4!C938</f>
        <v>г. Астрахань</v>
      </c>
      <c r="C940" s="41">
        <f t="shared" si="28"/>
        <v>0.7521290322580646</v>
      </c>
      <c r="D940" s="41">
        <f t="shared" si="29"/>
        <v>5.1870967741935489E-2</v>
      </c>
      <c r="E940" s="30">
        <v>0</v>
      </c>
      <c r="F940" s="31">
        <v>5.1870967741935489E-2</v>
      </c>
      <c r="G940" s="32">
        <v>0</v>
      </c>
      <c r="H940" s="32">
        <v>0</v>
      </c>
      <c r="I940" s="32">
        <v>0</v>
      </c>
      <c r="J940" s="32"/>
      <c r="K940" s="29">
        <f>Лист4!E938/1000</f>
        <v>0.80400000000000005</v>
      </c>
      <c r="L940" s="33"/>
      <c r="M940" s="33"/>
    </row>
    <row r="941" spans="1:13" s="34" customFormat="1" ht="19.5" customHeight="1" x14ac:dyDescent="0.25">
      <c r="A941" s="23" t="str">
        <f>Лист4!A939</f>
        <v xml:space="preserve">Челюскинцев ул. д.75 </v>
      </c>
      <c r="B941" s="71" t="str">
        <f>Лист4!C939</f>
        <v>г. Астрахань</v>
      </c>
      <c r="C941" s="41">
        <f t="shared" si="28"/>
        <v>0.42564516129032259</v>
      </c>
      <c r="D941" s="41">
        <f t="shared" si="29"/>
        <v>2.9354838709677419E-2</v>
      </c>
      <c r="E941" s="30">
        <v>0</v>
      </c>
      <c r="F941" s="31">
        <v>2.9354838709677419E-2</v>
      </c>
      <c r="G941" s="32">
        <v>0</v>
      </c>
      <c r="H941" s="32">
        <v>0</v>
      </c>
      <c r="I941" s="32">
        <v>0</v>
      </c>
      <c r="J941" s="32"/>
      <c r="K941" s="29">
        <f>Лист4!E939/1000</f>
        <v>0.45500000000000002</v>
      </c>
      <c r="L941" s="33"/>
      <c r="M941" s="33"/>
    </row>
    <row r="942" spans="1:13" s="34" customFormat="1" ht="19.5" customHeight="1" x14ac:dyDescent="0.25">
      <c r="A942" s="23" t="str">
        <f>Лист4!A940</f>
        <v xml:space="preserve">Челюскинцев ул. д.76 </v>
      </c>
      <c r="B942" s="71" t="str">
        <f>Лист4!C940</f>
        <v>г. Астрахань</v>
      </c>
      <c r="C942" s="41">
        <f t="shared" si="28"/>
        <v>0.58608064516129033</v>
      </c>
      <c r="D942" s="41">
        <f t="shared" si="29"/>
        <v>4.0419354838709676E-2</v>
      </c>
      <c r="E942" s="30">
        <v>0</v>
      </c>
      <c r="F942" s="31">
        <v>4.0419354838709676E-2</v>
      </c>
      <c r="G942" s="32">
        <v>0</v>
      </c>
      <c r="H942" s="32">
        <v>0</v>
      </c>
      <c r="I942" s="32">
        <v>0</v>
      </c>
      <c r="J942" s="32"/>
      <c r="K942" s="29">
        <f>Лист4!E940/1000</f>
        <v>0.62649999999999995</v>
      </c>
      <c r="L942" s="33"/>
      <c r="M942" s="33"/>
    </row>
    <row r="943" spans="1:13" s="34" customFormat="1" ht="19.5" customHeight="1" x14ac:dyDescent="0.25">
      <c r="A943" s="23" t="str">
        <f>Лист4!A941</f>
        <v xml:space="preserve">Челюскинцев ул. д.80 </v>
      </c>
      <c r="B943" s="71" t="str">
        <f>Лист4!C941</f>
        <v>г. Астрахань</v>
      </c>
      <c r="C943" s="41">
        <f t="shared" si="28"/>
        <v>0</v>
      </c>
      <c r="D943" s="41">
        <f t="shared" si="29"/>
        <v>0</v>
      </c>
      <c r="E943" s="30">
        <v>0</v>
      </c>
      <c r="F943" s="31">
        <v>0</v>
      </c>
      <c r="G943" s="32">
        <v>0</v>
      </c>
      <c r="H943" s="32">
        <v>0</v>
      </c>
      <c r="I943" s="32">
        <v>0</v>
      </c>
      <c r="J943" s="32"/>
      <c r="K943" s="29">
        <f>Лист4!E941/1000</f>
        <v>0</v>
      </c>
      <c r="L943" s="33"/>
      <c r="M943" s="33"/>
    </row>
    <row r="944" spans="1:13" s="34" customFormat="1" ht="19.5" customHeight="1" x14ac:dyDescent="0.25">
      <c r="A944" s="23" t="str">
        <f>Лист4!A942</f>
        <v xml:space="preserve">Челюскинцев ул. д.86 </v>
      </c>
      <c r="B944" s="71" t="str">
        <f>Лист4!C942</f>
        <v>г. Астрахань</v>
      </c>
      <c r="C944" s="41">
        <f t="shared" si="28"/>
        <v>0</v>
      </c>
      <c r="D944" s="41">
        <f t="shared" si="29"/>
        <v>0</v>
      </c>
      <c r="E944" s="30">
        <v>0</v>
      </c>
      <c r="F944" s="31">
        <v>0</v>
      </c>
      <c r="G944" s="32">
        <v>0</v>
      </c>
      <c r="H944" s="32">
        <v>0</v>
      </c>
      <c r="I944" s="32">
        <v>0</v>
      </c>
      <c r="J944" s="32"/>
      <c r="K944" s="29">
        <f>Лист4!E942/1000</f>
        <v>0</v>
      </c>
      <c r="L944" s="33"/>
      <c r="M944" s="33"/>
    </row>
    <row r="945" spans="1:13" s="34" customFormat="1" ht="19.5" customHeight="1" x14ac:dyDescent="0.25">
      <c r="A945" s="23" t="str">
        <f>Лист4!A943</f>
        <v xml:space="preserve">Челюскинцев ул. д.88 </v>
      </c>
      <c r="B945" s="71" t="str">
        <f>Лист4!C943</f>
        <v>г. Астрахань</v>
      </c>
      <c r="C945" s="41">
        <f t="shared" si="28"/>
        <v>50.055870967741939</v>
      </c>
      <c r="D945" s="41">
        <f t="shared" si="29"/>
        <v>3.4521290322580649</v>
      </c>
      <c r="E945" s="30">
        <v>0</v>
      </c>
      <c r="F945" s="31">
        <v>3.4521290322580649</v>
      </c>
      <c r="G945" s="32">
        <v>0</v>
      </c>
      <c r="H945" s="32">
        <v>0</v>
      </c>
      <c r="I945" s="32">
        <v>0</v>
      </c>
      <c r="J945" s="32"/>
      <c r="K945" s="29">
        <f>Лист4!E943/1000</f>
        <v>53.508000000000003</v>
      </c>
      <c r="L945" s="33"/>
      <c r="M945" s="33"/>
    </row>
    <row r="946" spans="1:13" s="34" customFormat="1" ht="19.5" customHeight="1" x14ac:dyDescent="0.25">
      <c r="A946" s="23" t="str">
        <f>Лист4!A944</f>
        <v xml:space="preserve">Челюскинцев ул. д.89 </v>
      </c>
      <c r="B946" s="71" t="str">
        <f>Лист4!C944</f>
        <v>г. Астрахань</v>
      </c>
      <c r="C946" s="41">
        <f t="shared" si="28"/>
        <v>39.571716129032261</v>
      </c>
      <c r="D946" s="41">
        <f t="shared" si="29"/>
        <v>2.7290838709677421</v>
      </c>
      <c r="E946" s="30">
        <v>0</v>
      </c>
      <c r="F946" s="31">
        <v>2.7290838709677421</v>
      </c>
      <c r="G946" s="32">
        <v>0</v>
      </c>
      <c r="H946" s="32">
        <v>0</v>
      </c>
      <c r="I946" s="32">
        <v>0</v>
      </c>
      <c r="J946" s="32"/>
      <c r="K946" s="29">
        <f>Лист4!E944/1000</f>
        <v>42.300800000000002</v>
      </c>
      <c r="L946" s="33"/>
      <c r="M946" s="33"/>
    </row>
    <row r="947" spans="1:13" s="34" customFormat="1" ht="19.5" customHeight="1" x14ac:dyDescent="0.25">
      <c r="A947" s="23" t="str">
        <f>Лист4!A945</f>
        <v xml:space="preserve">Чернышевского ул. д.7 </v>
      </c>
      <c r="B947" s="71" t="str">
        <f>Лист4!C945</f>
        <v>г. Астрахань</v>
      </c>
      <c r="C947" s="41">
        <f t="shared" si="28"/>
        <v>196.96175096774198</v>
      </c>
      <c r="D947" s="41">
        <f t="shared" si="29"/>
        <v>13.583569032258067</v>
      </c>
      <c r="E947" s="30">
        <v>0</v>
      </c>
      <c r="F947" s="31">
        <v>13.583569032258067</v>
      </c>
      <c r="G947" s="32">
        <v>0</v>
      </c>
      <c r="H947" s="32">
        <v>0</v>
      </c>
      <c r="I947" s="32">
        <v>0</v>
      </c>
      <c r="J947" s="32"/>
      <c r="K947" s="29">
        <f>Лист4!E945/1000</f>
        <v>210.54532000000003</v>
      </c>
      <c r="L947" s="33"/>
      <c r="M947" s="33"/>
    </row>
    <row r="948" spans="1:13" s="34" customFormat="1" ht="19.5" customHeight="1" x14ac:dyDescent="0.25">
      <c r="A948" s="23" t="str">
        <f>Лист4!A946</f>
        <v xml:space="preserve">Чехова ул. д.12 </v>
      </c>
      <c r="B948" s="71" t="str">
        <f>Лист4!C946</f>
        <v>г. Астрахань</v>
      </c>
      <c r="C948" s="41">
        <f t="shared" si="28"/>
        <v>19.134761290322579</v>
      </c>
      <c r="D948" s="41">
        <f t="shared" si="29"/>
        <v>1.3196387096774194</v>
      </c>
      <c r="E948" s="30">
        <v>0</v>
      </c>
      <c r="F948" s="31">
        <v>1.3196387096774194</v>
      </c>
      <c r="G948" s="32">
        <v>0</v>
      </c>
      <c r="H948" s="32">
        <v>0</v>
      </c>
      <c r="I948" s="32">
        <v>0</v>
      </c>
      <c r="J948" s="32"/>
      <c r="K948" s="29">
        <f>Лист4!E946/1000</f>
        <v>20.4544</v>
      </c>
      <c r="L948" s="33"/>
      <c r="M948" s="33"/>
    </row>
    <row r="949" spans="1:13" s="34" customFormat="1" ht="19.5" customHeight="1" x14ac:dyDescent="0.25">
      <c r="A949" s="23" t="str">
        <f>Лист4!A947</f>
        <v xml:space="preserve">Чехова ул. д.14 </v>
      </c>
      <c r="B949" s="71" t="str">
        <f>Лист4!C947</f>
        <v>г. Астрахань</v>
      </c>
      <c r="C949" s="41">
        <f t="shared" si="28"/>
        <v>21.485912903225806</v>
      </c>
      <c r="D949" s="41">
        <f t="shared" si="29"/>
        <v>1.4817870967741935</v>
      </c>
      <c r="E949" s="30">
        <v>0</v>
      </c>
      <c r="F949" s="31">
        <v>1.4817870967741935</v>
      </c>
      <c r="G949" s="32">
        <v>0</v>
      </c>
      <c r="H949" s="32">
        <v>0</v>
      </c>
      <c r="I949" s="32">
        <v>0</v>
      </c>
      <c r="J949" s="32"/>
      <c r="K949" s="29">
        <f>Лист4!E947/1000</f>
        <v>22.967700000000001</v>
      </c>
      <c r="L949" s="33"/>
      <c r="M949" s="33"/>
    </row>
    <row r="950" spans="1:13" s="34" customFormat="1" ht="19.5" customHeight="1" x14ac:dyDescent="0.25">
      <c r="A950" s="23" t="str">
        <f>Лист4!A948</f>
        <v xml:space="preserve">Чехова ул. д.2 </v>
      </c>
      <c r="B950" s="71" t="str">
        <f>Лист4!C948</f>
        <v>г. Астрахань</v>
      </c>
      <c r="C950" s="41">
        <f t="shared" si="28"/>
        <v>14.05283870967742</v>
      </c>
      <c r="D950" s="41">
        <f t="shared" si="29"/>
        <v>0.96916129032258069</v>
      </c>
      <c r="E950" s="30">
        <v>0</v>
      </c>
      <c r="F950" s="31">
        <v>0.96916129032258069</v>
      </c>
      <c r="G950" s="32">
        <v>0</v>
      </c>
      <c r="H950" s="32">
        <v>0</v>
      </c>
      <c r="I950" s="32">
        <v>0</v>
      </c>
      <c r="J950" s="32"/>
      <c r="K950" s="29">
        <f>Лист4!E948/1000</f>
        <v>15.022</v>
      </c>
      <c r="L950" s="33"/>
      <c r="M950" s="33"/>
    </row>
    <row r="951" spans="1:13" s="34" customFormat="1" ht="19.5" customHeight="1" x14ac:dyDescent="0.25">
      <c r="A951" s="23" t="str">
        <f>Лист4!A949</f>
        <v xml:space="preserve">Чехова ул. д.20 </v>
      </c>
      <c r="B951" s="71" t="str">
        <f>Лист4!C949</f>
        <v>г. Астрахань</v>
      </c>
      <c r="C951" s="41">
        <f t="shared" si="28"/>
        <v>8.9254516129032258</v>
      </c>
      <c r="D951" s="41">
        <f t="shared" si="29"/>
        <v>0.61554838709677417</v>
      </c>
      <c r="E951" s="30">
        <v>0</v>
      </c>
      <c r="F951" s="31">
        <v>0.61554838709677417</v>
      </c>
      <c r="G951" s="32">
        <v>0</v>
      </c>
      <c r="H951" s="32">
        <v>0</v>
      </c>
      <c r="I951" s="32">
        <v>0</v>
      </c>
      <c r="J951" s="32"/>
      <c r="K951" s="29">
        <f>Лист4!E949/1000</f>
        <v>9.5410000000000004</v>
      </c>
      <c r="L951" s="33"/>
      <c r="M951" s="33"/>
    </row>
    <row r="952" spans="1:13" s="34" customFormat="1" ht="19.5" customHeight="1" x14ac:dyDescent="0.25">
      <c r="A952" s="23" t="str">
        <f>Лист4!A950</f>
        <v xml:space="preserve">Чехова ул. д.5 </v>
      </c>
      <c r="B952" s="71" t="str">
        <f>Лист4!C950</f>
        <v>г. Астрахань</v>
      </c>
      <c r="C952" s="41">
        <f t="shared" si="28"/>
        <v>40.699254838709678</v>
      </c>
      <c r="D952" s="41">
        <f t="shared" si="29"/>
        <v>2.8068451612903225</v>
      </c>
      <c r="E952" s="30">
        <v>0</v>
      </c>
      <c r="F952" s="31">
        <v>2.8068451612903225</v>
      </c>
      <c r="G952" s="32">
        <v>0</v>
      </c>
      <c r="H952" s="32">
        <v>0</v>
      </c>
      <c r="I952" s="32">
        <v>0</v>
      </c>
      <c r="J952" s="32"/>
      <c r="K952" s="29">
        <f>Лист4!E950/1000</f>
        <v>43.506099999999996</v>
      </c>
      <c r="L952" s="33"/>
      <c r="M952" s="33"/>
    </row>
    <row r="953" spans="1:13" s="34" customFormat="1" ht="19.5" customHeight="1" x14ac:dyDescent="0.25">
      <c r="A953" s="23" t="str">
        <f>Лист4!A951</f>
        <v xml:space="preserve">Чехова ул. д.7 </v>
      </c>
      <c r="B953" s="71" t="str">
        <f>Лист4!C951</f>
        <v>г. Астрахань</v>
      </c>
      <c r="C953" s="41">
        <f t="shared" si="28"/>
        <v>28.512612903225804</v>
      </c>
      <c r="D953" s="41">
        <f t="shared" si="29"/>
        <v>1.9663870967741934</v>
      </c>
      <c r="E953" s="30">
        <v>0</v>
      </c>
      <c r="F953" s="31">
        <v>1.9663870967741934</v>
      </c>
      <c r="G953" s="32">
        <v>0</v>
      </c>
      <c r="H953" s="32">
        <v>0</v>
      </c>
      <c r="I953" s="32">
        <v>0</v>
      </c>
      <c r="J953" s="32"/>
      <c r="K953" s="29">
        <f>Лист4!E951/1000</f>
        <v>30.478999999999999</v>
      </c>
      <c r="L953" s="33"/>
      <c r="M953" s="33"/>
    </row>
    <row r="954" spans="1:13" s="34" customFormat="1" ht="19.5" customHeight="1" x14ac:dyDescent="0.25">
      <c r="A954" s="23" t="str">
        <f>Лист4!A952</f>
        <v xml:space="preserve">Чехова ул. д.8 </v>
      </c>
      <c r="B954" s="71" t="str">
        <f>Лист4!C952</f>
        <v>г. Астрахань</v>
      </c>
      <c r="C954" s="41">
        <f t="shared" si="28"/>
        <v>20.161641935483871</v>
      </c>
      <c r="D954" s="41">
        <f t="shared" si="29"/>
        <v>1.3904580645161291</v>
      </c>
      <c r="E954" s="30">
        <v>0</v>
      </c>
      <c r="F954" s="31">
        <v>1.3904580645161291</v>
      </c>
      <c r="G954" s="32">
        <v>0</v>
      </c>
      <c r="H954" s="32">
        <v>0</v>
      </c>
      <c r="I954" s="32">
        <v>0</v>
      </c>
      <c r="J954" s="32"/>
      <c r="K954" s="29">
        <f>Лист4!E952/1000</f>
        <v>21.552099999999999</v>
      </c>
      <c r="L954" s="33"/>
      <c r="M954" s="33"/>
    </row>
    <row r="955" spans="1:13" s="34" customFormat="1" ht="19.5" customHeight="1" x14ac:dyDescent="0.25">
      <c r="A955" s="23" t="str">
        <f>Лист4!A953</f>
        <v xml:space="preserve">Чехова ул. д.9 </v>
      </c>
      <c r="B955" s="71" t="str">
        <f>Лист4!C953</f>
        <v>г. Астрахань</v>
      </c>
      <c r="C955" s="41">
        <f t="shared" si="28"/>
        <v>34.994580645161292</v>
      </c>
      <c r="D955" s="41">
        <f t="shared" si="29"/>
        <v>2.4134193548387097</v>
      </c>
      <c r="E955" s="30">
        <v>0</v>
      </c>
      <c r="F955" s="31">
        <v>2.4134193548387097</v>
      </c>
      <c r="G955" s="32">
        <v>0</v>
      </c>
      <c r="H955" s="32">
        <v>0</v>
      </c>
      <c r="I955" s="32">
        <v>0</v>
      </c>
      <c r="J955" s="32"/>
      <c r="K955" s="29">
        <f>Лист4!E953/1000</f>
        <v>37.408000000000001</v>
      </c>
      <c r="L955" s="33"/>
      <c r="M955" s="33"/>
    </row>
    <row r="956" spans="1:13" s="34" customFormat="1" ht="19.5" customHeight="1" x14ac:dyDescent="0.25">
      <c r="A956" s="23" t="str">
        <f>Лист4!A954</f>
        <v xml:space="preserve">Чугунова ул. д.17 </v>
      </c>
      <c r="B956" s="71" t="str">
        <f>Лист4!C954</f>
        <v>г. Астрахань</v>
      </c>
      <c r="C956" s="41">
        <f t="shared" si="28"/>
        <v>5.1387999999999998</v>
      </c>
      <c r="D956" s="41">
        <f t="shared" si="29"/>
        <v>0.35439999999999999</v>
      </c>
      <c r="E956" s="30">
        <v>0</v>
      </c>
      <c r="F956" s="31">
        <v>0.35439999999999999</v>
      </c>
      <c r="G956" s="32">
        <v>0</v>
      </c>
      <c r="H956" s="32">
        <v>0</v>
      </c>
      <c r="I956" s="32">
        <v>0</v>
      </c>
      <c r="J956" s="32"/>
      <c r="K956" s="29">
        <f>Лист4!E954/1000</f>
        <v>5.4931999999999999</v>
      </c>
      <c r="L956" s="33"/>
      <c r="M956" s="33"/>
    </row>
    <row r="957" spans="1:13" s="34" customFormat="1" ht="19.5" customHeight="1" x14ac:dyDescent="0.25">
      <c r="A957" s="23" t="str">
        <f>Лист4!A955</f>
        <v xml:space="preserve">Чугунова ул. д.8 </v>
      </c>
      <c r="B957" s="71" t="str">
        <f>Лист4!C955</f>
        <v>г. Астрахань</v>
      </c>
      <c r="C957" s="41">
        <f t="shared" si="28"/>
        <v>0.77065161290322581</v>
      </c>
      <c r="D957" s="41">
        <f t="shared" si="29"/>
        <v>5.3148387096774191E-2</v>
      </c>
      <c r="E957" s="30">
        <v>0</v>
      </c>
      <c r="F957" s="31">
        <v>5.3148387096774191E-2</v>
      </c>
      <c r="G957" s="32">
        <v>0</v>
      </c>
      <c r="H957" s="32">
        <v>0</v>
      </c>
      <c r="I957" s="32">
        <v>0</v>
      </c>
      <c r="J957" s="32"/>
      <c r="K957" s="29">
        <f>Лист4!E955/1000</f>
        <v>0.82379999999999998</v>
      </c>
      <c r="L957" s="33"/>
      <c r="M957" s="33"/>
    </row>
    <row r="958" spans="1:13" s="34" customFormat="1" ht="19.5" customHeight="1" x14ac:dyDescent="0.25">
      <c r="A958" s="23" t="str">
        <f>Лист4!A956</f>
        <v xml:space="preserve">Чугунова ул. д.9 </v>
      </c>
      <c r="B958" s="71" t="str">
        <f>Лист4!C956</f>
        <v>г. Астрахань</v>
      </c>
      <c r="C958" s="41">
        <f t="shared" si="28"/>
        <v>25.317748387096774</v>
      </c>
      <c r="D958" s="41">
        <f t="shared" si="29"/>
        <v>1.7460516129032257</v>
      </c>
      <c r="E958" s="30">
        <v>0</v>
      </c>
      <c r="F958" s="31">
        <v>1.7460516129032257</v>
      </c>
      <c r="G958" s="32">
        <v>0</v>
      </c>
      <c r="H958" s="32">
        <v>0</v>
      </c>
      <c r="I958" s="32">
        <v>0</v>
      </c>
      <c r="J958" s="32"/>
      <c r="K958" s="29">
        <f>Лист4!E956/1000</f>
        <v>27.063800000000001</v>
      </c>
      <c r="L958" s="33"/>
      <c r="M958" s="33"/>
    </row>
    <row r="959" spans="1:13" s="34" customFormat="1" ht="19.5" customHeight="1" x14ac:dyDescent="0.25">
      <c r="A959" s="23" t="str">
        <f>Лист4!A957</f>
        <v xml:space="preserve">Шаумяна пл д.10 </v>
      </c>
      <c r="B959" s="71" t="str">
        <f>Лист4!C957</f>
        <v>г. Астрахань</v>
      </c>
      <c r="C959" s="41">
        <f t="shared" si="28"/>
        <v>0</v>
      </c>
      <c r="D959" s="41">
        <f t="shared" si="29"/>
        <v>0</v>
      </c>
      <c r="E959" s="30">
        <v>0</v>
      </c>
      <c r="F959" s="31">
        <v>0</v>
      </c>
      <c r="G959" s="32">
        <v>0</v>
      </c>
      <c r="H959" s="32">
        <v>0</v>
      </c>
      <c r="I959" s="32">
        <v>0</v>
      </c>
      <c r="J959" s="32"/>
      <c r="K959" s="29">
        <f>Лист4!E957/1000</f>
        <v>0</v>
      </c>
      <c r="L959" s="33"/>
      <c r="M959" s="33"/>
    </row>
    <row r="960" spans="1:13" s="34" customFormat="1" ht="19.5" customHeight="1" x14ac:dyDescent="0.25">
      <c r="A960" s="23" t="str">
        <f>Лист4!A958</f>
        <v xml:space="preserve">Шаумяна пл д.15 </v>
      </c>
      <c r="B960" s="71" t="str">
        <f>Лист4!C958</f>
        <v>г. Астрахань</v>
      </c>
      <c r="C960" s="41">
        <f t="shared" si="28"/>
        <v>77.522612903225806</v>
      </c>
      <c r="D960" s="41">
        <f t="shared" si="29"/>
        <v>5.3463870967741931</v>
      </c>
      <c r="E960" s="30">
        <v>0</v>
      </c>
      <c r="F960" s="31">
        <v>5.3463870967741931</v>
      </c>
      <c r="G960" s="32">
        <v>0</v>
      </c>
      <c r="H960" s="32">
        <v>0</v>
      </c>
      <c r="I960" s="32">
        <v>0</v>
      </c>
      <c r="J960" s="32"/>
      <c r="K960" s="29">
        <f>Лист4!E958/1000</f>
        <v>82.869</v>
      </c>
      <c r="L960" s="33"/>
      <c r="M960" s="33"/>
    </row>
    <row r="961" spans="1:13" s="34" customFormat="1" ht="19.5" customHeight="1" x14ac:dyDescent="0.25">
      <c r="A961" s="23" t="str">
        <f>Лист4!A959</f>
        <v xml:space="preserve">Шаумяна пл д.16 </v>
      </c>
      <c r="B961" s="71" t="str">
        <f>Лист4!C959</f>
        <v>г. Астрахань</v>
      </c>
      <c r="C961" s="41">
        <f t="shared" si="28"/>
        <v>0.20615258064516129</v>
      </c>
      <c r="D961" s="41">
        <f t="shared" si="29"/>
        <v>1.4217419354838711E-2</v>
      </c>
      <c r="E961" s="30">
        <v>0</v>
      </c>
      <c r="F961" s="31">
        <v>1.4217419354838711E-2</v>
      </c>
      <c r="G961" s="32">
        <v>0</v>
      </c>
      <c r="H961" s="32">
        <v>0</v>
      </c>
      <c r="I961" s="32">
        <v>0</v>
      </c>
      <c r="J961" s="32"/>
      <c r="K961" s="29">
        <f>Лист4!E959/1000</f>
        <v>0.22037000000000001</v>
      </c>
      <c r="L961" s="33"/>
      <c r="M961" s="33"/>
    </row>
    <row r="962" spans="1:13" s="34" customFormat="1" ht="19.5" customHeight="1" x14ac:dyDescent="0.25">
      <c r="A962" s="23" t="str">
        <f>Лист4!A960</f>
        <v xml:space="preserve">Шаумяна пл д.18 </v>
      </c>
      <c r="B962" s="71" t="str">
        <f>Лист4!C960</f>
        <v>г. Астрахань</v>
      </c>
      <c r="C962" s="41">
        <f t="shared" si="28"/>
        <v>49.197470967741936</v>
      </c>
      <c r="D962" s="41">
        <f t="shared" si="29"/>
        <v>3.3929290322580647</v>
      </c>
      <c r="E962" s="30">
        <v>0</v>
      </c>
      <c r="F962" s="31">
        <v>3.3929290322580647</v>
      </c>
      <c r="G962" s="32">
        <v>0</v>
      </c>
      <c r="H962" s="32">
        <v>0</v>
      </c>
      <c r="I962" s="32">
        <v>0</v>
      </c>
      <c r="J962" s="32"/>
      <c r="K962" s="29">
        <f>Лист4!E960/1000</f>
        <v>52.590400000000002</v>
      </c>
      <c r="L962" s="33"/>
      <c r="M962" s="33"/>
    </row>
    <row r="963" spans="1:13" s="34" customFormat="1" ht="19.5" customHeight="1" x14ac:dyDescent="0.25">
      <c r="A963" s="23" t="str">
        <f>Лист4!A961</f>
        <v xml:space="preserve">Шаумяна пл д.28 </v>
      </c>
      <c r="B963" s="71" t="str">
        <f>Лист4!C961</f>
        <v>г. Астрахань</v>
      </c>
      <c r="C963" s="41">
        <f t="shared" si="28"/>
        <v>69.305883870967733</v>
      </c>
      <c r="D963" s="41">
        <f t="shared" si="29"/>
        <v>4.7797161290322574</v>
      </c>
      <c r="E963" s="30">
        <v>0</v>
      </c>
      <c r="F963" s="31">
        <v>4.7797161290322574</v>
      </c>
      <c r="G963" s="32">
        <v>0</v>
      </c>
      <c r="H963" s="32">
        <v>0</v>
      </c>
      <c r="I963" s="32">
        <v>0</v>
      </c>
      <c r="J963" s="32"/>
      <c r="K963" s="29">
        <f>Лист4!E961/1000</f>
        <v>74.085599999999985</v>
      </c>
      <c r="L963" s="33"/>
      <c r="M963" s="33"/>
    </row>
    <row r="964" spans="1:13" s="34" customFormat="1" ht="19.5" customHeight="1" x14ac:dyDescent="0.25">
      <c r="A964" s="23" t="str">
        <f>Лист4!A962</f>
        <v xml:space="preserve">Шаумяна пл д.30 </v>
      </c>
      <c r="B964" s="71" t="str">
        <f>Лист4!C962</f>
        <v>г. Астрахань</v>
      </c>
      <c r="C964" s="41">
        <f t="shared" si="28"/>
        <v>127.55322580645161</v>
      </c>
      <c r="D964" s="41">
        <f t="shared" si="29"/>
        <v>8.7967741935483872</v>
      </c>
      <c r="E964" s="30">
        <v>0</v>
      </c>
      <c r="F964" s="31">
        <v>8.7967741935483872</v>
      </c>
      <c r="G964" s="32">
        <v>0</v>
      </c>
      <c r="H964" s="32">
        <v>0</v>
      </c>
      <c r="I964" s="32">
        <v>0</v>
      </c>
      <c r="J964" s="32"/>
      <c r="K964" s="29">
        <f>Лист4!E962/1000</f>
        <v>136.35</v>
      </c>
      <c r="L964" s="33"/>
      <c r="M964" s="33"/>
    </row>
    <row r="965" spans="1:13" s="34" customFormat="1" ht="19.5" customHeight="1" x14ac:dyDescent="0.25">
      <c r="A965" s="23" t="str">
        <f>Лист4!A963</f>
        <v xml:space="preserve">Шаумяна ул. д.1 </v>
      </c>
      <c r="B965" s="71" t="str">
        <f>Лист4!C963</f>
        <v>г. Астрахань</v>
      </c>
      <c r="C965" s="41">
        <f t="shared" si="28"/>
        <v>95.109756451612895</v>
      </c>
      <c r="D965" s="41">
        <f t="shared" si="29"/>
        <v>6.5592935483870969</v>
      </c>
      <c r="E965" s="30">
        <v>0</v>
      </c>
      <c r="F965" s="31">
        <v>6.5592935483870969</v>
      </c>
      <c r="G965" s="32">
        <v>0</v>
      </c>
      <c r="H965" s="32">
        <v>0</v>
      </c>
      <c r="I965" s="32">
        <v>0</v>
      </c>
      <c r="J965" s="32"/>
      <c r="K965" s="29">
        <f>Лист4!E963/1000</f>
        <v>101.66905</v>
      </c>
      <c r="L965" s="33"/>
      <c r="M965" s="33"/>
    </row>
    <row r="966" spans="1:13" s="34" customFormat="1" ht="19.5" customHeight="1" x14ac:dyDescent="0.25">
      <c r="A966" s="23" t="str">
        <f>Лист4!A964</f>
        <v xml:space="preserve">Шаумяна ул. д.10 </v>
      </c>
      <c r="B966" s="71" t="str">
        <f>Лист4!C964</f>
        <v>г. Астрахань</v>
      </c>
      <c r="C966" s="41">
        <f t="shared" si="28"/>
        <v>0</v>
      </c>
      <c r="D966" s="41">
        <f t="shared" si="29"/>
        <v>0</v>
      </c>
      <c r="E966" s="30">
        <v>0</v>
      </c>
      <c r="F966" s="31">
        <v>0</v>
      </c>
      <c r="G966" s="32">
        <v>0</v>
      </c>
      <c r="H966" s="32">
        <v>0</v>
      </c>
      <c r="I966" s="32">
        <v>0</v>
      </c>
      <c r="J966" s="32"/>
      <c r="K966" s="29">
        <f>Лист4!E964/1000</f>
        <v>0</v>
      </c>
      <c r="L966" s="33"/>
      <c r="M966" s="33"/>
    </row>
    <row r="967" spans="1:13" s="34" customFormat="1" ht="19.5" customHeight="1" x14ac:dyDescent="0.25">
      <c r="A967" s="23" t="str">
        <f>Лист4!A965</f>
        <v xml:space="preserve">Шаумяна ул. д.12 </v>
      </c>
      <c r="B967" s="71" t="str">
        <f>Лист4!C965</f>
        <v>г. Астрахань</v>
      </c>
      <c r="C967" s="41">
        <f t="shared" ref="C967:C1030" si="30">K967+J967-F967</f>
        <v>0</v>
      </c>
      <c r="D967" s="41">
        <f t="shared" ref="D967:D1030" si="31">F967</f>
        <v>0</v>
      </c>
      <c r="E967" s="30">
        <v>0</v>
      </c>
      <c r="F967" s="31">
        <v>0</v>
      </c>
      <c r="G967" s="32">
        <v>0</v>
      </c>
      <c r="H967" s="32">
        <v>0</v>
      </c>
      <c r="I967" s="32">
        <v>0</v>
      </c>
      <c r="J967" s="32"/>
      <c r="K967" s="29">
        <f>Лист4!E965/1000</f>
        <v>0</v>
      </c>
      <c r="L967" s="33"/>
      <c r="M967" s="33"/>
    </row>
    <row r="968" spans="1:13" s="34" customFormat="1" ht="19.5" customHeight="1" x14ac:dyDescent="0.25">
      <c r="A968" s="23" t="str">
        <f>Лист4!A966</f>
        <v xml:space="preserve">Шаумяна ул. д.18 </v>
      </c>
      <c r="B968" s="71" t="str">
        <f>Лист4!C966</f>
        <v>г. Астрахань</v>
      </c>
      <c r="C968" s="41">
        <f t="shared" si="30"/>
        <v>55.321335483870975</v>
      </c>
      <c r="D968" s="41">
        <f t="shared" si="31"/>
        <v>3.8152645161290328</v>
      </c>
      <c r="E968" s="30">
        <v>0</v>
      </c>
      <c r="F968" s="31">
        <v>3.8152645161290328</v>
      </c>
      <c r="G968" s="32">
        <v>0</v>
      </c>
      <c r="H968" s="32">
        <v>0</v>
      </c>
      <c r="I968" s="32">
        <v>0</v>
      </c>
      <c r="J968" s="32"/>
      <c r="K968" s="29">
        <f>Лист4!E966/1000</f>
        <v>59.136600000000008</v>
      </c>
      <c r="L968" s="33"/>
      <c r="M968" s="33"/>
    </row>
    <row r="969" spans="1:13" s="34" customFormat="1" ht="19.5" customHeight="1" x14ac:dyDescent="0.25">
      <c r="A969" s="23" t="str">
        <f>Лист4!A967</f>
        <v xml:space="preserve">Шаумяна ул. д.19 </v>
      </c>
      <c r="B969" s="71" t="str">
        <f>Лист4!C967</f>
        <v>г. Астрахань</v>
      </c>
      <c r="C969" s="41">
        <f t="shared" si="30"/>
        <v>72.359770967741952</v>
      </c>
      <c r="D969" s="41">
        <f t="shared" si="31"/>
        <v>4.9903290322580656</v>
      </c>
      <c r="E969" s="30">
        <v>0</v>
      </c>
      <c r="F969" s="31">
        <v>4.9903290322580656</v>
      </c>
      <c r="G969" s="32">
        <v>0</v>
      </c>
      <c r="H969" s="32">
        <v>0</v>
      </c>
      <c r="I969" s="32">
        <v>0</v>
      </c>
      <c r="J969" s="32"/>
      <c r="K969" s="29">
        <f>Лист4!E967/1000</f>
        <v>77.350100000000012</v>
      </c>
      <c r="L969" s="33"/>
      <c r="M969" s="33"/>
    </row>
    <row r="970" spans="1:13" s="34" customFormat="1" ht="19.5" customHeight="1" x14ac:dyDescent="0.25">
      <c r="A970" s="23" t="str">
        <f>Лист4!A968</f>
        <v xml:space="preserve">Шаумяна ул. д.2 </v>
      </c>
      <c r="B970" s="71" t="str">
        <f>Лист4!C968</f>
        <v>г. Астрахань</v>
      </c>
      <c r="C970" s="41">
        <f t="shared" si="30"/>
        <v>32.340145161290323</v>
      </c>
      <c r="D970" s="41">
        <f t="shared" si="31"/>
        <v>2.2303548387096774</v>
      </c>
      <c r="E970" s="30">
        <v>0</v>
      </c>
      <c r="F970" s="31">
        <v>2.2303548387096774</v>
      </c>
      <c r="G970" s="32">
        <v>0</v>
      </c>
      <c r="H970" s="32">
        <v>0</v>
      </c>
      <c r="I970" s="32">
        <v>0</v>
      </c>
      <c r="J970" s="32"/>
      <c r="K970" s="29">
        <f>Лист4!E968/1000</f>
        <v>34.570500000000003</v>
      </c>
      <c r="L970" s="33"/>
      <c r="M970" s="33"/>
    </row>
    <row r="971" spans="1:13" s="34" customFormat="1" ht="19.5" customHeight="1" x14ac:dyDescent="0.25">
      <c r="A971" s="23" t="str">
        <f>Лист4!A969</f>
        <v xml:space="preserve">Шаумяна ул. д.22 </v>
      </c>
      <c r="B971" s="71" t="str">
        <f>Лист4!C969</f>
        <v>г. Астрахань</v>
      </c>
      <c r="C971" s="41">
        <f t="shared" si="30"/>
        <v>95.08875483870969</v>
      </c>
      <c r="D971" s="41">
        <f t="shared" si="31"/>
        <v>6.5578451612903228</v>
      </c>
      <c r="E971" s="30">
        <v>0</v>
      </c>
      <c r="F971" s="31">
        <v>6.5578451612903228</v>
      </c>
      <c r="G971" s="32">
        <v>0</v>
      </c>
      <c r="H971" s="32">
        <v>0</v>
      </c>
      <c r="I971" s="32">
        <v>0</v>
      </c>
      <c r="J971" s="32"/>
      <c r="K971" s="29">
        <f>Лист4!E969/1000</f>
        <v>101.64660000000001</v>
      </c>
      <c r="L971" s="33"/>
      <c r="M971" s="33"/>
    </row>
    <row r="972" spans="1:13" s="34" customFormat="1" ht="19.5" customHeight="1" x14ac:dyDescent="0.25">
      <c r="A972" s="23" t="str">
        <f>Лист4!A970</f>
        <v xml:space="preserve">Шаумяна ул. д.26 </v>
      </c>
      <c r="B972" s="71" t="str">
        <f>Лист4!C970</f>
        <v>г. Астрахань</v>
      </c>
      <c r="C972" s="41">
        <f t="shared" si="30"/>
        <v>32.239767741935481</v>
      </c>
      <c r="D972" s="41">
        <f t="shared" si="31"/>
        <v>2.2234322580645163</v>
      </c>
      <c r="E972" s="30">
        <v>0</v>
      </c>
      <c r="F972" s="31">
        <v>2.2234322580645163</v>
      </c>
      <c r="G972" s="32">
        <v>0</v>
      </c>
      <c r="H972" s="32">
        <v>0</v>
      </c>
      <c r="I972" s="32">
        <v>0</v>
      </c>
      <c r="J972" s="32"/>
      <c r="K972" s="29">
        <f>Лист4!E970/1000</f>
        <v>34.463200000000001</v>
      </c>
      <c r="L972" s="33"/>
      <c r="M972" s="33"/>
    </row>
    <row r="973" spans="1:13" s="34" customFormat="1" ht="19.5" customHeight="1" x14ac:dyDescent="0.25">
      <c r="A973" s="23" t="str">
        <f>Лист4!A971</f>
        <v xml:space="preserve">Шаумяна ул. д.27 </v>
      </c>
      <c r="B973" s="71" t="str">
        <f>Лист4!C971</f>
        <v>г. Астрахань</v>
      </c>
      <c r="C973" s="41">
        <f t="shared" si="30"/>
        <v>8.8126322580645144</v>
      </c>
      <c r="D973" s="41">
        <f t="shared" si="31"/>
        <v>0.60776774193548377</v>
      </c>
      <c r="E973" s="30">
        <v>0</v>
      </c>
      <c r="F973" s="31">
        <v>0.60776774193548377</v>
      </c>
      <c r="G973" s="32">
        <v>0</v>
      </c>
      <c r="H973" s="32">
        <v>0</v>
      </c>
      <c r="I973" s="32">
        <v>0</v>
      </c>
      <c r="J973" s="32"/>
      <c r="K973" s="29">
        <f>Лист4!E971/1000</f>
        <v>9.420399999999999</v>
      </c>
      <c r="L973" s="33"/>
      <c r="M973" s="33"/>
    </row>
    <row r="974" spans="1:13" s="34" customFormat="1" ht="19.5" customHeight="1" x14ac:dyDescent="0.25">
      <c r="A974" s="23" t="str">
        <f>Лист4!A972</f>
        <v xml:space="preserve">Шаумяна ул. д.29 </v>
      </c>
      <c r="B974" s="71" t="str">
        <f>Лист4!C972</f>
        <v>г. Астрахань</v>
      </c>
      <c r="C974" s="41">
        <f t="shared" si="30"/>
        <v>8.8711935483870974</v>
      </c>
      <c r="D974" s="41">
        <f t="shared" si="31"/>
        <v>0.61180645161290326</v>
      </c>
      <c r="E974" s="30">
        <v>0</v>
      </c>
      <c r="F974" s="31">
        <v>0.61180645161290326</v>
      </c>
      <c r="G974" s="32">
        <v>0</v>
      </c>
      <c r="H974" s="32">
        <v>0</v>
      </c>
      <c r="I974" s="32">
        <v>0</v>
      </c>
      <c r="J974" s="32"/>
      <c r="K974" s="29">
        <f>Лист4!E972/1000</f>
        <v>9.4830000000000005</v>
      </c>
      <c r="L974" s="33"/>
      <c r="M974" s="33"/>
    </row>
    <row r="975" spans="1:13" s="34" customFormat="1" ht="19.5" customHeight="1" x14ac:dyDescent="0.25">
      <c r="A975" s="23" t="str">
        <f>Лист4!A973</f>
        <v xml:space="preserve">Шаумяна ул. д.35 </v>
      </c>
      <c r="B975" s="71" t="str">
        <f>Лист4!C973</f>
        <v>г. Астрахань</v>
      </c>
      <c r="C975" s="41">
        <f t="shared" si="30"/>
        <v>0</v>
      </c>
      <c r="D975" s="41">
        <f t="shared" si="31"/>
        <v>0</v>
      </c>
      <c r="E975" s="30">
        <v>0</v>
      </c>
      <c r="F975" s="31">
        <v>0</v>
      </c>
      <c r="G975" s="32">
        <v>0</v>
      </c>
      <c r="H975" s="32">
        <v>0</v>
      </c>
      <c r="I975" s="32">
        <v>0</v>
      </c>
      <c r="J975" s="32"/>
      <c r="K975" s="29">
        <f>Лист4!E973/1000</f>
        <v>0</v>
      </c>
      <c r="L975" s="33"/>
      <c r="M975" s="33"/>
    </row>
    <row r="976" spans="1:13" s="34" customFormat="1" ht="19.5" customHeight="1" x14ac:dyDescent="0.25">
      <c r="A976" s="23" t="str">
        <f>Лист4!A974</f>
        <v xml:space="preserve">Шаумяна ул. д.37 </v>
      </c>
      <c r="B976" s="71" t="str">
        <f>Лист4!C974</f>
        <v>г. Астрахань</v>
      </c>
      <c r="C976" s="41">
        <f t="shared" si="30"/>
        <v>0.24846451612903225</v>
      </c>
      <c r="D976" s="41">
        <f t="shared" si="31"/>
        <v>1.7135483870967742E-2</v>
      </c>
      <c r="E976" s="30">
        <v>0</v>
      </c>
      <c r="F976" s="31">
        <v>1.7135483870967742E-2</v>
      </c>
      <c r="G976" s="32">
        <v>0</v>
      </c>
      <c r="H976" s="32">
        <v>0</v>
      </c>
      <c r="I976" s="32">
        <v>0</v>
      </c>
      <c r="J976" s="32"/>
      <c r="K976" s="29">
        <f>Лист4!E974/1000</f>
        <v>0.2656</v>
      </c>
      <c r="L976" s="33"/>
      <c r="M976" s="33"/>
    </row>
    <row r="977" spans="1:13" s="34" customFormat="1" ht="19.5" customHeight="1" x14ac:dyDescent="0.25">
      <c r="A977" s="23" t="str">
        <f>Лист4!A975</f>
        <v xml:space="preserve">Шаумяна ул. д.41 </v>
      </c>
      <c r="B977" s="71" t="str">
        <f>Лист4!C975</f>
        <v>г. Астрахань</v>
      </c>
      <c r="C977" s="41">
        <f t="shared" si="30"/>
        <v>22.028774193548387</v>
      </c>
      <c r="D977" s="41">
        <f t="shared" si="31"/>
        <v>1.5192258064516129</v>
      </c>
      <c r="E977" s="30">
        <v>0</v>
      </c>
      <c r="F977" s="31">
        <v>1.5192258064516129</v>
      </c>
      <c r="G977" s="32">
        <v>0</v>
      </c>
      <c r="H977" s="32">
        <v>0</v>
      </c>
      <c r="I977" s="32">
        <v>0</v>
      </c>
      <c r="J977" s="32"/>
      <c r="K977" s="29">
        <f>Лист4!E975/1000</f>
        <v>23.547999999999998</v>
      </c>
      <c r="L977" s="33"/>
      <c r="M977" s="33"/>
    </row>
    <row r="978" spans="1:13" s="34" customFormat="1" ht="19.5" customHeight="1" x14ac:dyDescent="0.25">
      <c r="A978" s="23" t="str">
        <f>Лист4!A976</f>
        <v xml:space="preserve">Шаумяна ул. д.42 </v>
      </c>
      <c r="B978" s="71" t="str">
        <f>Лист4!C976</f>
        <v>г. Астрахань</v>
      </c>
      <c r="C978" s="41">
        <f t="shared" si="30"/>
        <v>0.37475483870967741</v>
      </c>
      <c r="D978" s="41">
        <f t="shared" si="31"/>
        <v>2.584516129032258E-2</v>
      </c>
      <c r="E978" s="30">
        <v>0</v>
      </c>
      <c r="F978" s="31">
        <v>2.584516129032258E-2</v>
      </c>
      <c r="G978" s="32">
        <v>0</v>
      </c>
      <c r="H978" s="32">
        <v>0</v>
      </c>
      <c r="I978" s="32">
        <v>0</v>
      </c>
      <c r="J978" s="32"/>
      <c r="K978" s="29">
        <f>Лист4!E976/1000</f>
        <v>0.40060000000000001</v>
      </c>
      <c r="L978" s="33"/>
      <c r="M978" s="33"/>
    </row>
    <row r="979" spans="1:13" s="34" customFormat="1" ht="19.5" customHeight="1" x14ac:dyDescent="0.25">
      <c r="A979" s="23" t="str">
        <f>Лист4!A977</f>
        <v xml:space="preserve">Шаумяна ул. д.59 </v>
      </c>
      <c r="B979" s="71" t="str">
        <f>Лист4!C977</f>
        <v>г. Астрахань</v>
      </c>
      <c r="C979" s="41">
        <f t="shared" si="30"/>
        <v>48.566580645161281</v>
      </c>
      <c r="D979" s="41">
        <f t="shared" si="31"/>
        <v>3.3494193548387092</v>
      </c>
      <c r="E979" s="30">
        <v>0</v>
      </c>
      <c r="F979" s="31">
        <v>3.3494193548387092</v>
      </c>
      <c r="G979" s="32">
        <v>0</v>
      </c>
      <c r="H979" s="32">
        <v>0</v>
      </c>
      <c r="I979" s="32">
        <v>0</v>
      </c>
      <c r="J979" s="32"/>
      <c r="K979" s="29">
        <f>Лист4!E977/1000</f>
        <v>51.91599999999999</v>
      </c>
      <c r="L979" s="33"/>
      <c r="M979" s="33"/>
    </row>
    <row r="980" spans="1:13" s="34" customFormat="1" ht="19.5" customHeight="1" x14ac:dyDescent="0.25">
      <c r="A980" s="23" t="str">
        <f>Лист4!A978</f>
        <v xml:space="preserve">Шаумяна ул. д.6 </v>
      </c>
      <c r="B980" s="71" t="str">
        <f>Лист4!C978</f>
        <v>г. Астрахань</v>
      </c>
      <c r="C980" s="41">
        <f t="shared" si="30"/>
        <v>5.7069193548387096</v>
      </c>
      <c r="D980" s="41">
        <f t="shared" si="31"/>
        <v>0.39358064516129032</v>
      </c>
      <c r="E980" s="30">
        <v>0</v>
      </c>
      <c r="F980" s="31">
        <v>0.39358064516129032</v>
      </c>
      <c r="G980" s="32">
        <v>0</v>
      </c>
      <c r="H980" s="32">
        <v>0</v>
      </c>
      <c r="I980" s="32">
        <v>0</v>
      </c>
      <c r="J980" s="32"/>
      <c r="K980" s="29">
        <f>Лист4!E978/1000</f>
        <v>6.1005000000000003</v>
      </c>
      <c r="L980" s="33"/>
      <c r="M980" s="33"/>
    </row>
    <row r="981" spans="1:13" s="34" customFormat="1" ht="19.5" customHeight="1" x14ac:dyDescent="0.25">
      <c r="A981" s="23" t="str">
        <f>Лист4!A979</f>
        <v xml:space="preserve">Шаумяна ул. д.73 </v>
      </c>
      <c r="B981" s="71" t="str">
        <f>Лист4!C979</f>
        <v>г. Астрахань</v>
      </c>
      <c r="C981" s="41">
        <f t="shared" si="30"/>
        <v>371.56173290322579</v>
      </c>
      <c r="D981" s="41">
        <f t="shared" si="31"/>
        <v>25.624947096774193</v>
      </c>
      <c r="E981" s="30">
        <v>0</v>
      </c>
      <c r="F981" s="31">
        <v>25.624947096774193</v>
      </c>
      <c r="G981" s="32">
        <v>0</v>
      </c>
      <c r="H981" s="32">
        <v>0</v>
      </c>
      <c r="I981" s="32">
        <v>0</v>
      </c>
      <c r="J981" s="32"/>
      <c r="K981" s="29">
        <f>Лист4!E979/1000</f>
        <v>397.18667999999997</v>
      </c>
      <c r="L981" s="33"/>
      <c r="M981" s="33"/>
    </row>
    <row r="982" spans="1:13" s="34" customFormat="1" ht="19.5" customHeight="1" x14ac:dyDescent="0.25">
      <c r="A982" s="23" t="str">
        <f>Лист4!A980</f>
        <v xml:space="preserve">Шаумяна ул. д.8 </v>
      </c>
      <c r="B982" s="71" t="str">
        <f>Лист4!C980</f>
        <v>г. Астрахань</v>
      </c>
      <c r="C982" s="41">
        <f t="shared" si="30"/>
        <v>10.119129032258066</v>
      </c>
      <c r="D982" s="41">
        <f t="shared" si="31"/>
        <v>0.69787096774193547</v>
      </c>
      <c r="E982" s="30">
        <v>0</v>
      </c>
      <c r="F982" s="31">
        <v>0.69787096774193547</v>
      </c>
      <c r="G982" s="32">
        <v>0</v>
      </c>
      <c r="H982" s="32">
        <v>0</v>
      </c>
      <c r="I982" s="32">
        <v>0</v>
      </c>
      <c r="J982" s="32"/>
      <c r="K982" s="29">
        <f>Лист4!E980/1000</f>
        <v>10.817</v>
      </c>
      <c r="L982" s="33"/>
      <c r="M982" s="33"/>
    </row>
    <row r="983" spans="1:13" s="34" customFormat="1" ht="19.5" customHeight="1" x14ac:dyDescent="0.25">
      <c r="A983" s="23" t="str">
        <f>Лист4!A981</f>
        <v xml:space="preserve">Шаумяна ул. д.87/8 </v>
      </c>
      <c r="B983" s="71" t="str">
        <f>Лист4!C981</f>
        <v>г. Астрахань</v>
      </c>
      <c r="C983" s="41">
        <f t="shared" si="30"/>
        <v>470.81928451612885</v>
      </c>
      <c r="D983" s="41">
        <f t="shared" si="31"/>
        <v>32.470295483870956</v>
      </c>
      <c r="E983" s="30">
        <v>0</v>
      </c>
      <c r="F983" s="31">
        <v>32.470295483870956</v>
      </c>
      <c r="G983" s="32">
        <v>0</v>
      </c>
      <c r="H983" s="32">
        <v>0</v>
      </c>
      <c r="I983" s="32">
        <v>0</v>
      </c>
      <c r="J983" s="32"/>
      <c r="K983" s="29">
        <f>Лист4!E981/1000</f>
        <v>503.28957999999983</v>
      </c>
      <c r="L983" s="33"/>
      <c r="M983" s="33"/>
    </row>
    <row r="984" spans="1:13" s="34" customFormat="1" ht="19.5" customHeight="1" x14ac:dyDescent="0.25">
      <c r="A984" s="23" t="str">
        <f>Лист4!A982</f>
        <v xml:space="preserve">Шелгунова ул. д.10 </v>
      </c>
      <c r="B984" s="71" t="str">
        <f>Лист4!C982</f>
        <v>г. Астрахань</v>
      </c>
      <c r="C984" s="41">
        <f t="shared" si="30"/>
        <v>180.5935429032258</v>
      </c>
      <c r="D984" s="41">
        <f t="shared" si="31"/>
        <v>12.454727096774194</v>
      </c>
      <c r="E984" s="30">
        <v>0</v>
      </c>
      <c r="F984" s="31">
        <v>12.454727096774194</v>
      </c>
      <c r="G984" s="32">
        <v>0</v>
      </c>
      <c r="H984" s="32">
        <v>0</v>
      </c>
      <c r="I984" s="32">
        <v>0</v>
      </c>
      <c r="J984" s="32"/>
      <c r="K984" s="29">
        <f>Лист4!E982/1000</f>
        <v>193.04827</v>
      </c>
      <c r="L984" s="33"/>
      <c r="M984" s="33"/>
    </row>
    <row r="985" spans="1:13" s="34" customFormat="1" ht="19.5" customHeight="1" x14ac:dyDescent="0.25">
      <c r="A985" s="23" t="str">
        <f>Лист4!A983</f>
        <v xml:space="preserve">Шелгунова ул. д.9 </v>
      </c>
      <c r="B985" s="71" t="str">
        <f>Лист4!C983</f>
        <v>г. Астрахань</v>
      </c>
      <c r="C985" s="41">
        <f t="shared" si="30"/>
        <v>0</v>
      </c>
      <c r="D985" s="41">
        <f t="shared" si="31"/>
        <v>0</v>
      </c>
      <c r="E985" s="30">
        <v>0</v>
      </c>
      <c r="F985" s="31">
        <v>0</v>
      </c>
      <c r="G985" s="32">
        <v>0</v>
      </c>
      <c r="H985" s="32">
        <v>0</v>
      </c>
      <c r="I985" s="32">
        <v>0</v>
      </c>
      <c r="J985" s="32"/>
      <c r="K985" s="29">
        <f>Лист4!E983/1000</f>
        <v>0</v>
      </c>
      <c r="L985" s="33"/>
      <c r="M985" s="33"/>
    </row>
    <row r="986" spans="1:13" s="34" customFormat="1" ht="19.5" customHeight="1" x14ac:dyDescent="0.25">
      <c r="A986" s="23" t="str">
        <f>Лист4!A984</f>
        <v>Щекина пер. д.10 пом.032</v>
      </c>
      <c r="B986" s="71" t="str">
        <f>Лист4!C984</f>
        <v>г. Астрахань</v>
      </c>
      <c r="C986" s="41">
        <f t="shared" si="30"/>
        <v>549.95216451612907</v>
      </c>
      <c r="D986" s="41">
        <f t="shared" si="31"/>
        <v>37.927735483870968</v>
      </c>
      <c r="E986" s="30">
        <v>0</v>
      </c>
      <c r="F986" s="31">
        <v>37.927735483870968</v>
      </c>
      <c r="G986" s="32">
        <v>0</v>
      </c>
      <c r="H986" s="32">
        <v>0</v>
      </c>
      <c r="I986" s="32">
        <v>0</v>
      </c>
      <c r="J986" s="32"/>
      <c r="K986" s="29">
        <f>Лист4!E984/1000</f>
        <v>587.87990000000002</v>
      </c>
      <c r="L986" s="33"/>
      <c r="M986" s="33"/>
    </row>
    <row r="987" spans="1:13" s="34" customFormat="1" ht="19.5" customHeight="1" x14ac:dyDescent="0.25">
      <c r="A987" s="23" t="str">
        <f>Лист4!A985</f>
        <v xml:space="preserve">Щепной пер. д.7 </v>
      </c>
      <c r="B987" s="71" t="str">
        <f>Лист4!C985</f>
        <v>г. Астрахань</v>
      </c>
      <c r="C987" s="41">
        <f t="shared" si="30"/>
        <v>0</v>
      </c>
      <c r="D987" s="41">
        <f t="shared" si="31"/>
        <v>0</v>
      </c>
      <c r="E987" s="30">
        <v>0</v>
      </c>
      <c r="F987" s="31">
        <v>0</v>
      </c>
      <c r="G987" s="32">
        <v>0</v>
      </c>
      <c r="H987" s="32">
        <v>0</v>
      </c>
      <c r="I987" s="32">
        <v>0</v>
      </c>
      <c r="J987" s="32"/>
      <c r="K987" s="29">
        <f>Лист4!E985/1000</f>
        <v>0</v>
      </c>
      <c r="L987" s="33"/>
      <c r="M987" s="33"/>
    </row>
    <row r="988" spans="1:13" s="34" customFormat="1" ht="19.5" customHeight="1" x14ac:dyDescent="0.25">
      <c r="A988" s="23" t="str">
        <f>Лист4!A986</f>
        <v xml:space="preserve">Энзелийская ул. д.4 </v>
      </c>
      <c r="B988" s="71" t="str">
        <f>Лист4!C986</f>
        <v>г. Астрахань</v>
      </c>
      <c r="C988" s="41">
        <f t="shared" si="30"/>
        <v>31.687551612903228</v>
      </c>
      <c r="D988" s="41">
        <f t="shared" si="31"/>
        <v>2.1853483870967745</v>
      </c>
      <c r="E988" s="30">
        <v>0</v>
      </c>
      <c r="F988" s="31">
        <v>2.1853483870967745</v>
      </c>
      <c r="G988" s="32">
        <v>0</v>
      </c>
      <c r="H988" s="32">
        <v>0</v>
      </c>
      <c r="I988" s="32">
        <v>0</v>
      </c>
      <c r="J988" s="32"/>
      <c r="K988" s="29">
        <f>Лист4!E986/1000</f>
        <v>33.872900000000001</v>
      </c>
      <c r="L988" s="33"/>
      <c r="M988" s="33"/>
    </row>
    <row r="989" spans="1:13" s="34" customFormat="1" ht="19.5" customHeight="1" x14ac:dyDescent="0.25">
      <c r="A989" s="23" t="str">
        <f>Лист4!A987</f>
        <v xml:space="preserve">Эспланадная ул. д.1 </v>
      </c>
      <c r="B989" s="71" t="str">
        <f>Лист4!C987</f>
        <v>г. Астрахань</v>
      </c>
      <c r="C989" s="41">
        <f t="shared" si="30"/>
        <v>23.659790322580644</v>
      </c>
      <c r="D989" s="41">
        <f t="shared" si="31"/>
        <v>1.6317096774193547</v>
      </c>
      <c r="E989" s="30">
        <v>0</v>
      </c>
      <c r="F989" s="31">
        <v>1.6317096774193547</v>
      </c>
      <c r="G989" s="32">
        <v>0</v>
      </c>
      <c r="H989" s="32">
        <v>0</v>
      </c>
      <c r="I989" s="32">
        <v>0</v>
      </c>
      <c r="J989" s="32"/>
      <c r="K989" s="29">
        <f>Лист4!E987/1000</f>
        <v>25.291499999999999</v>
      </c>
      <c r="L989" s="33"/>
      <c r="M989" s="33"/>
    </row>
    <row r="990" spans="1:13" s="34" customFormat="1" ht="19.5" customHeight="1" x14ac:dyDescent="0.25">
      <c r="A990" s="23" t="str">
        <f>Лист4!A988</f>
        <v xml:space="preserve">Эспланадная ул. д.16 </v>
      </c>
      <c r="B990" s="71" t="str">
        <f>Лист4!C988</f>
        <v>г. Астрахань</v>
      </c>
      <c r="C990" s="41">
        <f t="shared" si="30"/>
        <v>74.410725806451623</v>
      </c>
      <c r="D990" s="41">
        <f t="shared" si="31"/>
        <v>5.1317741935483872</v>
      </c>
      <c r="E990" s="30">
        <v>0</v>
      </c>
      <c r="F990" s="31">
        <v>5.1317741935483872</v>
      </c>
      <c r="G990" s="32">
        <v>0</v>
      </c>
      <c r="H990" s="32">
        <v>0</v>
      </c>
      <c r="I990" s="32">
        <v>0</v>
      </c>
      <c r="J990" s="32"/>
      <c r="K990" s="29">
        <f>Лист4!E988/1000</f>
        <v>79.542500000000004</v>
      </c>
      <c r="L990" s="33"/>
      <c r="M990" s="33"/>
    </row>
    <row r="991" spans="1:13" s="34" customFormat="1" ht="19.5" customHeight="1" x14ac:dyDescent="0.25">
      <c r="A991" s="23" t="str">
        <f>Лист4!A989</f>
        <v xml:space="preserve">Эспланадная ул. д.23 </v>
      </c>
      <c r="B991" s="71" t="str">
        <f>Лист4!C989</f>
        <v>г. Астрахань</v>
      </c>
      <c r="C991" s="41">
        <f t="shared" si="30"/>
        <v>0</v>
      </c>
      <c r="D991" s="41">
        <f t="shared" si="31"/>
        <v>0</v>
      </c>
      <c r="E991" s="30">
        <v>0</v>
      </c>
      <c r="F991" s="31">
        <v>0</v>
      </c>
      <c r="G991" s="32">
        <v>0</v>
      </c>
      <c r="H991" s="32">
        <v>0</v>
      </c>
      <c r="I991" s="32">
        <v>0</v>
      </c>
      <c r="J991" s="32"/>
      <c r="K991" s="29">
        <f>Лист4!E989/1000</f>
        <v>0</v>
      </c>
      <c r="L991" s="33"/>
      <c r="M991" s="33"/>
    </row>
    <row r="992" spans="1:13" s="34" customFormat="1" ht="19.5" customHeight="1" x14ac:dyDescent="0.25">
      <c r="A992" s="23" t="str">
        <f>Лист4!A990</f>
        <v xml:space="preserve">Эспланадная ул. д.25 </v>
      </c>
      <c r="B992" s="71" t="str">
        <f>Лист4!C990</f>
        <v>г. Астрахань</v>
      </c>
      <c r="C992" s="41">
        <f t="shared" si="30"/>
        <v>71.011879032258065</v>
      </c>
      <c r="D992" s="41">
        <f t="shared" si="31"/>
        <v>4.8973709677419359</v>
      </c>
      <c r="E992" s="30">
        <v>0</v>
      </c>
      <c r="F992" s="31">
        <v>4.8973709677419359</v>
      </c>
      <c r="G992" s="32">
        <v>0</v>
      </c>
      <c r="H992" s="32">
        <v>0</v>
      </c>
      <c r="I992" s="32">
        <v>0</v>
      </c>
      <c r="J992" s="32"/>
      <c r="K992" s="29">
        <f>Лист4!E990/1000</f>
        <v>75.90925</v>
      </c>
      <c r="L992" s="33"/>
      <c r="M992" s="33"/>
    </row>
    <row r="993" spans="1:13" s="34" customFormat="1" ht="19.5" customHeight="1" x14ac:dyDescent="0.25">
      <c r="A993" s="23" t="str">
        <f>Лист4!A991</f>
        <v xml:space="preserve">Эспланадная ул. д.26 </v>
      </c>
      <c r="B993" s="71" t="str">
        <f>Лист4!C991</f>
        <v>г. Астрахань</v>
      </c>
      <c r="C993" s="41">
        <f t="shared" si="30"/>
        <v>78.91723225806453</v>
      </c>
      <c r="D993" s="41">
        <f t="shared" si="31"/>
        <v>5.4425677419354841</v>
      </c>
      <c r="E993" s="30">
        <v>0</v>
      </c>
      <c r="F993" s="31">
        <v>5.4425677419354841</v>
      </c>
      <c r="G993" s="32">
        <v>0</v>
      </c>
      <c r="H993" s="32">
        <v>0</v>
      </c>
      <c r="I993" s="32">
        <v>0</v>
      </c>
      <c r="J993" s="32"/>
      <c r="K993" s="29">
        <f>Лист4!E991/1000</f>
        <v>84.359800000000007</v>
      </c>
      <c r="L993" s="33"/>
      <c r="M993" s="33"/>
    </row>
    <row r="994" spans="1:13" s="34" customFormat="1" ht="19.5" customHeight="1" x14ac:dyDescent="0.25">
      <c r="A994" s="23" t="str">
        <f>Лист4!A992</f>
        <v xml:space="preserve">Эспланадная ул. д.29 </v>
      </c>
      <c r="B994" s="71" t="str">
        <f>Лист4!C992</f>
        <v>г. Астрахань</v>
      </c>
      <c r="C994" s="41">
        <f t="shared" si="30"/>
        <v>21.45045806451613</v>
      </c>
      <c r="D994" s="41">
        <f t="shared" si="31"/>
        <v>1.4793419354838711</v>
      </c>
      <c r="E994" s="30">
        <v>0</v>
      </c>
      <c r="F994" s="31">
        <v>1.4793419354838711</v>
      </c>
      <c r="G994" s="32">
        <v>0</v>
      </c>
      <c r="H994" s="32">
        <v>0</v>
      </c>
      <c r="I994" s="32">
        <v>0</v>
      </c>
      <c r="J994" s="32"/>
      <c r="K994" s="29">
        <f>Лист4!E992/1000</f>
        <v>22.9298</v>
      </c>
      <c r="L994" s="33"/>
      <c r="M994" s="33"/>
    </row>
    <row r="995" spans="1:13" s="34" customFormat="1" ht="19.5" customHeight="1" x14ac:dyDescent="0.25">
      <c r="A995" s="23" t="str">
        <f>Лист4!A993</f>
        <v xml:space="preserve">Эспланадная ул. д.34 </v>
      </c>
      <c r="B995" s="71" t="str">
        <f>Лист4!C993</f>
        <v>г. Астрахань</v>
      </c>
      <c r="C995" s="41">
        <f t="shared" si="30"/>
        <v>0</v>
      </c>
      <c r="D995" s="41">
        <f t="shared" si="31"/>
        <v>0</v>
      </c>
      <c r="E995" s="30">
        <v>0</v>
      </c>
      <c r="F995" s="31">
        <v>0</v>
      </c>
      <c r="G995" s="32">
        <v>0</v>
      </c>
      <c r="H995" s="32">
        <v>0</v>
      </c>
      <c r="I995" s="32">
        <v>0</v>
      </c>
      <c r="J995" s="32"/>
      <c r="K995" s="29">
        <f>Лист4!E993/1000</f>
        <v>0</v>
      </c>
      <c r="L995" s="33"/>
      <c r="M995" s="33"/>
    </row>
    <row r="996" spans="1:13" s="34" customFormat="1" ht="19.5" customHeight="1" x14ac:dyDescent="0.25">
      <c r="A996" s="23" t="str">
        <f>Лист4!A994</f>
        <v xml:space="preserve">Эспланадная ул. д.35 </v>
      </c>
      <c r="B996" s="71" t="str">
        <f>Лист4!C994</f>
        <v>г. Астрахань</v>
      </c>
      <c r="C996" s="41">
        <f t="shared" si="30"/>
        <v>0</v>
      </c>
      <c r="D996" s="41">
        <f t="shared" si="31"/>
        <v>0</v>
      </c>
      <c r="E996" s="30">
        <v>0</v>
      </c>
      <c r="F996" s="31">
        <v>0</v>
      </c>
      <c r="G996" s="32">
        <v>0</v>
      </c>
      <c r="H996" s="32">
        <v>0</v>
      </c>
      <c r="I996" s="32">
        <v>0</v>
      </c>
      <c r="J996" s="32"/>
      <c r="K996" s="29">
        <f>Лист4!E994/1000</f>
        <v>0</v>
      </c>
      <c r="L996" s="33"/>
      <c r="M996" s="33"/>
    </row>
    <row r="997" spans="1:13" s="34" customFormat="1" ht="19.5" customHeight="1" x14ac:dyDescent="0.25">
      <c r="A997" s="23" t="str">
        <f>Лист4!A995</f>
        <v xml:space="preserve">Эспланадная ул. д.38 </v>
      </c>
      <c r="B997" s="71" t="str">
        <f>Лист4!C995</f>
        <v>г. Астрахань</v>
      </c>
      <c r="C997" s="41">
        <f t="shared" si="30"/>
        <v>514.04062258064505</v>
      </c>
      <c r="D997" s="41">
        <f t="shared" si="31"/>
        <v>35.451077419354831</v>
      </c>
      <c r="E997" s="30">
        <v>0</v>
      </c>
      <c r="F997" s="31">
        <v>35.451077419354831</v>
      </c>
      <c r="G997" s="32">
        <v>0</v>
      </c>
      <c r="H997" s="32">
        <v>0</v>
      </c>
      <c r="I997" s="32">
        <v>0</v>
      </c>
      <c r="J997" s="181">
        <v>1389.98</v>
      </c>
      <c r="K997" s="29">
        <f>Лист4!E995/1000-J997</f>
        <v>-840.48830000000009</v>
      </c>
      <c r="L997" s="33"/>
      <c r="M997" s="33"/>
    </row>
    <row r="998" spans="1:13" s="34" customFormat="1" ht="19.5" customHeight="1" x14ac:dyDescent="0.25">
      <c r="A998" s="23" t="str">
        <f>Лист4!A996</f>
        <v xml:space="preserve">Эспланадная ул. д.47 </v>
      </c>
      <c r="B998" s="71" t="str">
        <f>Лист4!C996</f>
        <v>г. Астрахань</v>
      </c>
      <c r="C998" s="41">
        <f t="shared" si="30"/>
        <v>92.828438709677428</v>
      </c>
      <c r="D998" s="41">
        <f t="shared" si="31"/>
        <v>6.4019612903225811</v>
      </c>
      <c r="E998" s="30">
        <v>0</v>
      </c>
      <c r="F998" s="31">
        <v>6.4019612903225811</v>
      </c>
      <c r="G998" s="32">
        <v>0</v>
      </c>
      <c r="H998" s="32">
        <v>0</v>
      </c>
      <c r="I998" s="32">
        <v>0</v>
      </c>
      <c r="J998" s="32"/>
      <c r="K998" s="29">
        <f>Лист4!E996/1000</f>
        <v>99.230400000000003</v>
      </c>
      <c r="L998" s="33"/>
      <c r="M998" s="33"/>
    </row>
    <row r="999" spans="1:13" s="34" customFormat="1" ht="19.5" customHeight="1" x14ac:dyDescent="0.25">
      <c r="A999" s="23" t="str">
        <f>Лист4!A997</f>
        <v xml:space="preserve">Эспланадная ул. д.7 </v>
      </c>
      <c r="B999" s="71" t="str">
        <f>Лист4!C997</f>
        <v>г. Астрахань</v>
      </c>
      <c r="C999" s="41">
        <f t="shared" si="30"/>
        <v>0</v>
      </c>
      <c r="D999" s="41">
        <f t="shared" si="31"/>
        <v>0</v>
      </c>
      <c r="E999" s="30">
        <v>0</v>
      </c>
      <c r="F999" s="31">
        <v>0</v>
      </c>
      <c r="G999" s="32">
        <v>0</v>
      </c>
      <c r="H999" s="32">
        <v>0</v>
      </c>
      <c r="I999" s="32">
        <v>0</v>
      </c>
      <c r="J999" s="32"/>
      <c r="K999" s="29">
        <f>Лист4!E997/1000</f>
        <v>0</v>
      </c>
      <c r="L999" s="33"/>
      <c r="M999" s="33"/>
    </row>
    <row r="1000" spans="1:13" s="34" customFormat="1" ht="19.5" customHeight="1" x14ac:dyDescent="0.25">
      <c r="A1000" s="23" t="str">
        <f>Лист4!A998</f>
        <v xml:space="preserve">Ярославская ул. д.16 </v>
      </c>
      <c r="B1000" s="71" t="str">
        <f>Лист4!C998</f>
        <v>г. Астрахань</v>
      </c>
      <c r="C1000" s="41">
        <f t="shared" si="30"/>
        <v>15.191883870967741</v>
      </c>
      <c r="D1000" s="41">
        <f t="shared" si="31"/>
        <v>1.0477161290322581</v>
      </c>
      <c r="E1000" s="30">
        <v>0</v>
      </c>
      <c r="F1000" s="31">
        <v>1.0477161290322581</v>
      </c>
      <c r="G1000" s="32">
        <v>0</v>
      </c>
      <c r="H1000" s="32">
        <v>0</v>
      </c>
      <c r="I1000" s="32">
        <v>0</v>
      </c>
      <c r="J1000" s="32"/>
      <c r="K1000" s="29">
        <f>Лист4!E998/1000</f>
        <v>16.239599999999999</v>
      </c>
      <c r="L1000" s="33"/>
      <c r="M1000" s="33"/>
    </row>
    <row r="1001" spans="1:13" s="34" customFormat="1" ht="19.5" customHeight="1" x14ac:dyDescent="0.25">
      <c r="A1001" s="23" t="str">
        <f>Лист4!A999</f>
        <v xml:space="preserve">9-й пер. д.13 </v>
      </c>
      <c r="B1001" s="71" t="str">
        <f>Лист4!C999</f>
        <v>г. Астрахань</v>
      </c>
      <c r="C1001" s="41">
        <f t="shared" si="30"/>
        <v>70.519674193548383</v>
      </c>
      <c r="D1001" s="41">
        <f t="shared" si="31"/>
        <v>4.8634258064516125</v>
      </c>
      <c r="E1001" s="30">
        <v>0</v>
      </c>
      <c r="F1001" s="31">
        <v>4.8634258064516125</v>
      </c>
      <c r="G1001" s="32">
        <v>0</v>
      </c>
      <c r="H1001" s="32">
        <v>0</v>
      </c>
      <c r="I1001" s="32">
        <v>0</v>
      </c>
      <c r="J1001" s="32"/>
      <c r="K1001" s="29">
        <f>Лист4!E999/1000</f>
        <v>75.383099999999999</v>
      </c>
      <c r="L1001" s="33"/>
      <c r="M1001" s="33"/>
    </row>
    <row r="1002" spans="1:13" s="34" customFormat="1" ht="19.5" customHeight="1" x14ac:dyDescent="0.25">
      <c r="A1002" s="23" t="str">
        <f>Лист4!A1000</f>
        <v xml:space="preserve">Адмирала Макарова ул. д.4 </v>
      </c>
      <c r="B1002" s="71" t="str">
        <f>Лист4!C1000</f>
        <v>г. Астрахань</v>
      </c>
      <c r="C1002" s="41">
        <f t="shared" si="30"/>
        <v>30.479935483870968</v>
      </c>
      <c r="D1002" s="41">
        <f t="shared" si="31"/>
        <v>2.1020645161290323</v>
      </c>
      <c r="E1002" s="30">
        <v>0</v>
      </c>
      <c r="F1002" s="31">
        <v>2.1020645161290323</v>
      </c>
      <c r="G1002" s="32">
        <v>0</v>
      </c>
      <c r="H1002" s="32">
        <v>0</v>
      </c>
      <c r="I1002" s="32">
        <v>0</v>
      </c>
      <c r="J1002" s="32"/>
      <c r="K1002" s="29">
        <f>Лист4!E1000/1000</f>
        <v>32.582000000000001</v>
      </c>
      <c r="L1002" s="33"/>
      <c r="M1002" s="33"/>
    </row>
    <row r="1003" spans="1:13" s="34" customFormat="1" ht="19.5" customHeight="1" x14ac:dyDescent="0.25">
      <c r="A1003" s="23" t="str">
        <f>Лист4!A1001</f>
        <v xml:space="preserve">Адмирала Макарова ул. д.6 </v>
      </c>
      <c r="B1003" s="71" t="str">
        <f>Лист4!C1001</f>
        <v>г. Астрахань</v>
      </c>
      <c r="C1003" s="41">
        <f t="shared" si="30"/>
        <v>57.213258064516126</v>
      </c>
      <c r="D1003" s="41">
        <f t="shared" si="31"/>
        <v>3.9457419354838708</v>
      </c>
      <c r="E1003" s="30">
        <v>0</v>
      </c>
      <c r="F1003" s="31">
        <v>3.9457419354838708</v>
      </c>
      <c r="G1003" s="32">
        <v>0</v>
      </c>
      <c r="H1003" s="32">
        <v>0</v>
      </c>
      <c r="I1003" s="32">
        <v>0</v>
      </c>
      <c r="J1003" s="32"/>
      <c r="K1003" s="29">
        <f>Лист4!E1001/1000</f>
        <v>61.158999999999999</v>
      </c>
      <c r="L1003" s="33"/>
      <c r="M1003" s="33"/>
    </row>
    <row r="1004" spans="1:13" s="34" customFormat="1" ht="19.5" customHeight="1" x14ac:dyDescent="0.25">
      <c r="A1004" s="23" t="str">
        <f>Лист4!A1002</f>
        <v xml:space="preserve">Адмирала Нахимова ул. д.107А </v>
      </c>
      <c r="B1004" s="71" t="str">
        <f>Лист4!C1002</f>
        <v>г. Астрахань</v>
      </c>
      <c r="C1004" s="41">
        <f t="shared" si="30"/>
        <v>979.33562225806463</v>
      </c>
      <c r="D1004" s="41">
        <f t="shared" si="31"/>
        <v>67.54038774193549</v>
      </c>
      <c r="E1004" s="30">
        <v>0</v>
      </c>
      <c r="F1004" s="31">
        <v>67.54038774193549</v>
      </c>
      <c r="G1004" s="32">
        <v>0</v>
      </c>
      <c r="H1004" s="32">
        <v>0</v>
      </c>
      <c r="I1004" s="32">
        <v>0</v>
      </c>
      <c r="J1004" s="32"/>
      <c r="K1004" s="29">
        <f>Лист4!E1002/1000-J1004</f>
        <v>1046.8760100000002</v>
      </c>
      <c r="L1004" s="33"/>
      <c r="M1004" s="33"/>
    </row>
    <row r="1005" spans="1:13" s="34" customFormat="1" ht="19.5" customHeight="1" x14ac:dyDescent="0.25">
      <c r="A1005" s="23" t="str">
        <f>Лист4!A1003</f>
        <v xml:space="preserve">Адмирала Нахимова ул. д.109А </v>
      </c>
      <c r="B1005" s="71" t="str">
        <f>Лист4!C1003</f>
        <v>г. Астрахань</v>
      </c>
      <c r="C1005" s="41">
        <f t="shared" si="30"/>
        <v>901.62166548387108</v>
      </c>
      <c r="D1005" s="41">
        <f t="shared" si="31"/>
        <v>62.180804516129037</v>
      </c>
      <c r="E1005" s="30">
        <v>0</v>
      </c>
      <c r="F1005" s="31">
        <v>62.180804516129037</v>
      </c>
      <c r="G1005" s="32">
        <v>0</v>
      </c>
      <c r="H1005" s="32">
        <v>0</v>
      </c>
      <c r="I1005" s="32">
        <v>0</v>
      </c>
      <c r="J1005" s="32"/>
      <c r="K1005" s="29">
        <f>Лист4!E1003/1000</f>
        <v>963.80247000000008</v>
      </c>
      <c r="L1005" s="33"/>
      <c r="M1005" s="33"/>
    </row>
    <row r="1006" spans="1:13" s="34" customFormat="1" ht="19.5" customHeight="1" x14ac:dyDescent="0.25">
      <c r="A1006" s="23" t="str">
        <f>Лист4!A1004</f>
        <v xml:space="preserve">Адмирала Нахимова ул. д.111 </v>
      </c>
      <c r="B1006" s="71" t="str">
        <f>Лист4!C1004</f>
        <v>г. Астрахань</v>
      </c>
      <c r="C1006" s="41">
        <f t="shared" si="30"/>
        <v>706.5451483870969</v>
      </c>
      <c r="D1006" s="41">
        <f t="shared" si="31"/>
        <v>48.727251612903238</v>
      </c>
      <c r="E1006" s="30">
        <v>0</v>
      </c>
      <c r="F1006" s="31">
        <v>48.727251612903238</v>
      </c>
      <c r="G1006" s="32">
        <v>0</v>
      </c>
      <c r="H1006" s="32">
        <v>0</v>
      </c>
      <c r="I1006" s="32">
        <v>0</v>
      </c>
      <c r="J1006" s="32"/>
      <c r="K1006" s="29">
        <f>Лист4!E1004/1000</f>
        <v>755.27240000000018</v>
      </c>
      <c r="L1006" s="33"/>
      <c r="M1006" s="33"/>
    </row>
    <row r="1007" spans="1:13" s="34" customFormat="1" ht="19.5" customHeight="1" x14ac:dyDescent="0.25">
      <c r="A1007" s="23" t="str">
        <f>Лист4!A1005</f>
        <v xml:space="preserve">Адмирала Нахимова ул. д.113 </v>
      </c>
      <c r="B1007" s="71" t="str">
        <f>Лист4!C1005</f>
        <v>г. Астрахань</v>
      </c>
      <c r="C1007" s="41">
        <f t="shared" si="30"/>
        <v>377.73821838709671</v>
      </c>
      <c r="D1007" s="41">
        <f t="shared" si="31"/>
        <v>26.050911612903221</v>
      </c>
      <c r="E1007" s="30">
        <v>0</v>
      </c>
      <c r="F1007" s="31">
        <v>26.050911612903221</v>
      </c>
      <c r="G1007" s="32">
        <v>0</v>
      </c>
      <c r="H1007" s="32">
        <v>0</v>
      </c>
      <c r="I1007" s="32">
        <v>0</v>
      </c>
      <c r="J1007" s="32"/>
      <c r="K1007" s="29">
        <f>Лист4!E1005/1000</f>
        <v>403.78912999999994</v>
      </c>
      <c r="L1007" s="33"/>
      <c r="M1007" s="33"/>
    </row>
    <row r="1008" spans="1:13" s="34" customFormat="1" ht="19.5" customHeight="1" x14ac:dyDescent="0.25">
      <c r="A1008" s="23" t="str">
        <f>Лист4!A1006</f>
        <v xml:space="preserve">Адмирала Нахимова ул. д.117 </v>
      </c>
      <c r="B1008" s="71" t="str">
        <f>Лист4!C1006</f>
        <v>г. Астрахань</v>
      </c>
      <c r="C1008" s="41">
        <f t="shared" si="30"/>
        <v>189.91880161290325</v>
      </c>
      <c r="D1008" s="41">
        <f t="shared" si="31"/>
        <v>13.097848387096777</v>
      </c>
      <c r="E1008" s="30">
        <v>0</v>
      </c>
      <c r="F1008" s="31">
        <v>13.097848387096777</v>
      </c>
      <c r="G1008" s="32">
        <v>0</v>
      </c>
      <c r="H1008" s="32">
        <v>0</v>
      </c>
      <c r="I1008" s="32">
        <v>0</v>
      </c>
      <c r="J1008" s="32"/>
      <c r="K1008" s="29">
        <f>Лист4!E1006/1000</f>
        <v>203.01665000000003</v>
      </c>
      <c r="L1008" s="33"/>
      <c r="M1008" s="33"/>
    </row>
    <row r="1009" spans="1:13" s="34" customFormat="1" ht="19.5" customHeight="1" x14ac:dyDescent="0.25">
      <c r="A1009" s="23" t="str">
        <f>Лист4!A1007</f>
        <v xml:space="preserve">Адмирала Нахимова ул. д.125 </v>
      </c>
      <c r="B1009" s="71" t="str">
        <f>Лист4!C1007</f>
        <v>г. Астрахань</v>
      </c>
      <c r="C1009" s="41">
        <f t="shared" si="30"/>
        <v>1615.709592258065</v>
      </c>
      <c r="D1009" s="41">
        <f t="shared" si="31"/>
        <v>111.42824774193552</v>
      </c>
      <c r="E1009" s="30">
        <v>0</v>
      </c>
      <c r="F1009" s="31">
        <v>111.42824774193552</v>
      </c>
      <c r="G1009" s="32">
        <v>0</v>
      </c>
      <c r="H1009" s="32">
        <v>0</v>
      </c>
      <c r="I1009" s="32">
        <v>0</v>
      </c>
      <c r="J1009" s="32"/>
      <c r="K1009" s="29">
        <f>Лист4!E1007/1000</f>
        <v>1727.1378400000006</v>
      </c>
      <c r="L1009" s="33"/>
      <c r="M1009" s="33"/>
    </row>
    <row r="1010" spans="1:13" s="34" customFormat="1" ht="19.5" customHeight="1" x14ac:dyDescent="0.25">
      <c r="A1010" s="23" t="str">
        <f>Лист4!A1008</f>
        <v xml:space="preserve">Адмирала Нахимова ул. д.127 </v>
      </c>
      <c r="B1010" s="71" t="str">
        <f>Лист4!C1008</f>
        <v>г. Астрахань</v>
      </c>
      <c r="C1010" s="41">
        <f t="shared" si="30"/>
        <v>350.58165483870971</v>
      </c>
      <c r="D1010" s="41">
        <f t="shared" si="31"/>
        <v>24.178045161290324</v>
      </c>
      <c r="E1010" s="30">
        <v>0</v>
      </c>
      <c r="F1010" s="31">
        <v>24.178045161290324</v>
      </c>
      <c r="G1010" s="32">
        <v>0</v>
      </c>
      <c r="H1010" s="32">
        <v>0</v>
      </c>
      <c r="I1010" s="32">
        <v>0</v>
      </c>
      <c r="J1010" s="32"/>
      <c r="K1010" s="29">
        <f>Лист4!E1008/1000</f>
        <v>374.75970000000001</v>
      </c>
      <c r="L1010" s="33"/>
      <c r="M1010" s="33"/>
    </row>
    <row r="1011" spans="1:13" s="34" customFormat="1" ht="19.5" customHeight="1" x14ac:dyDescent="0.25">
      <c r="A1011" s="23" t="str">
        <f>Лист4!A1009</f>
        <v xml:space="preserve">Адмирала Нахимова ул. д.129 </v>
      </c>
      <c r="B1011" s="71" t="str">
        <f>Лист4!C1009</f>
        <v>г. Астрахань</v>
      </c>
      <c r="C1011" s="41">
        <f t="shared" si="30"/>
        <v>247.41961806451616</v>
      </c>
      <c r="D1011" s="41">
        <f t="shared" si="31"/>
        <v>17.063421935483873</v>
      </c>
      <c r="E1011" s="30">
        <v>0</v>
      </c>
      <c r="F1011" s="31">
        <v>17.063421935483873</v>
      </c>
      <c r="G1011" s="32">
        <v>0</v>
      </c>
      <c r="H1011" s="32">
        <v>0</v>
      </c>
      <c r="I1011" s="32">
        <v>0</v>
      </c>
      <c r="J1011" s="32"/>
      <c r="K1011" s="29">
        <f>Лист4!E1009/1000</f>
        <v>264.48304000000002</v>
      </c>
      <c r="L1011" s="33"/>
      <c r="M1011" s="33"/>
    </row>
    <row r="1012" spans="1:13" s="34" customFormat="1" ht="19.5" customHeight="1" x14ac:dyDescent="0.25">
      <c r="A1012" s="23" t="str">
        <f>Лист4!A1010</f>
        <v xml:space="preserve">Адмирала Нахимова ул. д.131 </v>
      </c>
      <c r="B1012" s="71" t="str">
        <f>Лист4!C1010</f>
        <v>г. Астрахань</v>
      </c>
      <c r="C1012" s="41">
        <f t="shared" si="30"/>
        <v>167.25525483870967</v>
      </c>
      <c r="D1012" s="41">
        <f t="shared" si="31"/>
        <v>11.534845161290322</v>
      </c>
      <c r="E1012" s="30">
        <v>0</v>
      </c>
      <c r="F1012" s="31">
        <v>11.534845161290322</v>
      </c>
      <c r="G1012" s="32">
        <v>0</v>
      </c>
      <c r="H1012" s="32">
        <v>0</v>
      </c>
      <c r="I1012" s="32">
        <v>0</v>
      </c>
      <c r="J1012" s="32"/>
      <c r="K1012" s="29">
        <f>Лист4!E1010/1000</f>
        <v>178.7901</v>
      </c>
      <c r="L1012" s="33"/>
      <c r="M1012" s="33"/>
    </row>
    <row r="1013" spans="1:13" s="34" customFormat="1" ht="19.5" customHeight="1" x14ac:dyDescent="0.25">
      <c r="A1013" s="23" t="str">
        <f>Лист4!A1011</f>
        <v xml:space="preserve">Адмирала Нахимова ул. д.137 </v>
      </c>
      <c r="B1013" s="71" t="str">
        <f>Лист4!C1011</f>
        <v>г. Астрахань</v>
      </c>
      <c r="C1013" s="41">
        <f t="shared" si="30"/>
        <v>1299.1970064516129</v>
      </c>
      <c r="D1013" s="41">
        <f t="shared" si="31"/>
        <v>89.599793548387098</v>
      </c>
      <c r="E1013" s="30">
        <v>0</v>
      </c>
      <c r="F1013" s="31">
        <v>89.599793548387098</v>
      </c>
      <c r="G1013" s="32">
        <v>0</v>
      </c>
      <c r="H1013" s="32">
        <v>0</v>
      </c>
      <c r="I1013" s="32">
        <v>0</v>
      </c>
      <c r="J1013" s="32"/>
      <c r="K1013" s="29">
        <f>Лист4!E1011/1000</f>
        <v>1388.7968000000001</v>
      </c>
      <c r="L1013" s="33"/>
      <c r="M1013" s="33"/>
    </row>
    <row r="1014" spans="1:13" s="34" customFormat="1" ht="19.5" customHeight="1" x14ac:dyDescent="0.25">
      <c r="A1014" s="23" t="str">
        <f>Лист4!A1012</f>
        <v xml:space="preserve">Адмирала Нахимова ул. д.137 - корп. 1 </v>
      </c>
      <c r="B1014" s="71" t="str">
        <f>Лист4!C1012</f>
        <v>г. Астрахань</v>
      </c>
      <c r="C1014" s="41">
        <f t="shared" si="30"/>
        <v>1281.4914493548386</v>
      </c>
      <c r="D1014" s="41">
        <f t="shared" si="31"/>
        <v>88.37872064516128</v>
      </c>
      <c r="E1014" s="30">
        <v>0</v>
      </c>
      <c r="F1014" s="31">
        <v>88.37872064516128</v>
      </c>
      <c r="G1014" s="32">
        <v>0</v>
      </c>
      <c r="H1014" s="32">
        <v>0</v>
      </c>
      <c r="I1014" s="32">
        <v>0</v>
      </c>
      <c r="J1014" s="32"/>
      <c r="K1014" s="29">
        <f>Лист4!E1012/1000</f>
        <v>1369.8701699999999</v>
      </c>
      <c r="L1014" s="33"/>
      <c r="M1014" s="33"/>
    </row>
    <row r="1015" spans="1:13" s="34" customFormat="1" ht="19.5" customHeight="1" x14ac:dyDescent="0.25">
      <c r="A1015" s="23" t="str">
        <f>Лист4!A1013</f>
        <v xml:space="preserve">Адмирала Нахимова ул. д.139 </v>
      </c>
      <c r="B1015" s="71" t="str">
        <f>Лист4!C1013</f>
        <v>г. Астрахань</v>
      </c>
      <c r="C1015" s="41">
        <f t="shared" si="30"/>
        <v>39.683674838709678</v>
      </c>
      <c r="D1015" s="41">
        <f t="shared" si="31"/>
        <v>2.7368051612903224</v>
      </c>
      <c r="E1015" s="30">
        <v>0</v>
      </c>
      <c r="F1015" s="31">
        <v>2.7368051612903224</v>
      </c>
      <c r="G1015" s="32">
        <v>0</v>
      </c>
      <c r="H1015" s="32">
        <v>0</v>
      </c>
      <c r="I1015" s="32">
        <v>0</v>
      </c>
      <c r="J1015" s="32"/>
      <c r="K1015" s="29">
        <f>Лист4!E1013/1000</f>
        <v>42.420479999999998</v>
      </c>
      <c r="L1015" s="33"/>
      <c r="M1015" s="33"/>
    </row>
    <row r="1016" spans="1:13" s="34" customFormat="1" ht="19.5" customHeight="1" x14ac:dyDescent="0.25">
      <c r="A1016" s="23" t="str">
        <f>Лист4!A1014</f>
        <v xml:space="preserve">Адмирала Нахимова ул. д.139 - корп. 1 </v>
      </c>
      <c r="B1016" s="71" t="str">
        <f>Лист4!C1014</f>
        <v>г. Астрахань</v>
      </c>
      <c r="C1016" s="41">
        <f t="shared" si="30"/>
        <v>258.68458387096769</v>
      </c>
      <c r="D1016" s="41">
        <f t="shared" si="31"/>
        <v>17.840316129032253</v>
      </c>
      <c r="E1016" s="30">
        <v>0</v>
      </c>
      <c r="F1016" s="31">
        <v>17.840316129032253</v>
      </c>
      <c r="G1016" s="32">
        <v>0</v>
      </c>
      <c r="H1016" s="32">
        <v>0</v>
      </c>
      <c r="I1016" s="32">
        <v>0</v>
      </c>
      <c r="J1016" s="32"/>
      <c r="K1016" s="29">
        <f>Лист4!E1014/1000-J1016</f>
        <v>276.52489999999995</v>
      </c>
      <c r="L1016" s="33"/>
      <c r="M1016" s="33"/>
    </row>
    <row r="1017" spans="1:13" s="34" customFormat="1" ht="19.5" customHeight="1" x14ac:dyDescent="0.25">
      <c r="A1017" s="23" t="str">
        <f>Лист4!A1015</f>
        <v xml:space="preserve">Адмирала Нахимова ул. д.141 </v>
      </c>
      <c r="B1017" s="71" t="str">
        <f>Лист4!C1015</f>
        <v>г. Астрахань</v>
      </c>
      <c r="C1017" s="41">
        <f t="shared" si="30"/>
        <v>1340.6392600000001</v>
      </c>
      <c r="D1017" s="41">
        <f t="shared" si="31"/>
        <v>92.457880000000003</v>
      </c>
      <c r="E1017" s="30">
        <v>0</v>
      </c>
      <c r="F1017" s="31">
        <v>92.457880000000003</v>
      </c>
      <c r="G1017" s="32">
        <v>0</v>
      </c>
      <c r="H1017" s="32">
        <v>0</v>
      </c>
      <c r="I1017" s="32">
        <v>0</v>
      </c>
      <c r="J1017" s="32"/>
      <c r="K1017" s="29">
        <f>Лист4!E1015/1000</f>
        <v>1433.0971400000001</v>
      </c>
      <c r="L1017" s="33"/>
      <c r="M1017" s="33"/>
    </row>
    <row r="1018" spans="1:13" s="34" customFormat="1" ht="19.5" customHeight="1" x14ac:dyDescent="0.25">
      <c r="A1018" s="23" t="str">
        <f>Лист4!A1016</f>
        <v xml:space="preserve">Адмирала Нахимова ул. д.147 </v>
      </c>
      <c r="B1018" s="71" t="str">
        <f>Лист4!C1016</f>
        <v>г. Астрахань</v>
      </c>
      <c r="C1018" s="41">
        <f t="shared" si="30"/>
        <v>49.224880645161285</v>
      </c>
      <c r="D1018" s="41">
        <f t="shared" si="31"/>
        <v>3.3948193548387091</v>
      </c>
      <c r="E1018" s="30">
        <v>0</v>
      </c>
      <c r="F1018" s="31">
        <v>3.3948193548387091</v>
      </c>
      <c r="G1018" s="32">
        <v>0</v>
      </c>
      <c r="H1018" s="32">
        <v>0</v>
      </c>
      <c r="I1018" s="32">
        <v>0</v>
      </c>
      <c r="J1018" s="32"/>
      <c r="K1018" s="29">
        <f>Лист4!E1016/1000</f>
        <v>52.619699999999995</v>
      </c>
      <c r="L1018" s="33"/>
      <c r="M1018" s="33"/>
    </row>
    <row r="1019" spans="1:13" s="34" customFormat="1" ht="19.5" customHeight="1" x14ac:dyDescent="0.25">
      <c r="A1019" s="23" t="str">
        <f>Лист4!A1017</f>
        <v xml:space="preserve">Адмирала Нахимова ул. д.16 </v>
      </c>
      <c r="B1019" s="71" t="str">
        <f>Лист4!C1017</f>
        <v>г. Астрахань</v>
      </c>
      <c r="C1019" s="41">
        <f t="shared" si="30"/>
        <v>14.025522580645161</v>
      </c>
      <c r="D1019" s="41">
        <f t="shared" si="31"/>
        <v>0.96727741935483869</v>
      </c>
      <c r="E1019" s="30">
        <v>0</v>
      </c>
      <c r="F1019" s="31">
        <v>0.96727741935483869</v>
      </c>
      <c r="G1019" s="32">
        <v>0</v>
      </c>
      <c r="H1019" s="32">
        <v>0</v>
      </c>
      <c r="I1019" s="32">
        <v>0</v>
      </c>
      <c r="J1019" s="32"/>
      <c r="K1019" s="29">
        <f>Лист4!E1017/1000-J1019</f>
        <v>14.992799999999999</v>
      </c>
      <c r="L1019" s="33"/>
      <c r="M1019" s="33"/>
    </row>
    <row r="1020" spans="1:13" s="34" customFormat="1" ht="19.5" customHeight="1" x14ac:dyDescent="0.25">
      <c r="A1020" s="23" t="str">
        <f>Лист4!A1018</f>
        <v xml:space="preserve">Адмирала Нахимова ул. д.187 </v>
      </c>
      <c r="B1020" s="71" t="str">
        <f>Лист4!C1018</f>
        <v>г. Астрахань</v>
      </c>
      <c r="C1020" s="41">
        <f t="shared" si="30"/>
        <v>81.271283870967736</v>
      </c>
      <c r="D1020" s="41">
        <f t="shared" si="31"/>
        <v>5.604916129032258</v>
      </c>
      <c r="E1020" s="30">
        <v>0</v>
      </c>
      <c r="F1020" s="31">
        <v>5.604916129032258</v>
      </c>
      <c r="G1020" s="32">
        <v>0</v>
      </c>
      <c r="H1020" s="32">
        <v>0</v>
      </c>
      <c r="I1020" s="32">
        <v>0</v>
      </c>
      <c r="J1020" s="32"/>
      <c r="K1020" s="29">
        <f>Лист4!E1018/1000</f>
        <v>86.876199999999997</v>
      </c>
      <c r="L1020" s="33"/>
      <c r="M1020" s="33"/>
    </row>
    <row r="1021" spans="1:13" s="34" customFormat="1" ht="19.5" customHeight="1" x14ac:dyDescent="0.25">
      <c r="A1021" s="23" t="str">
        <f>Лист4!A1019</f>
        <v xml:space="preserve">Адмирала Нахимова ул. д.191 </v>
      </c>
      <c r="B1021" s="71" t="str">
        <f>Лист4!C1019</f>
        <v>г. Астрахань</v>
      </c>
      <c r="C1021" s="41">
        <f t="shared" si="30"/>
        <v>60.186880645161288</v>
      </c>
      <c r="D1021" s="41">
        <f t="shared" si="31"/>
        <v>4.1508193548387098</v>
      </c>
      <c r="E1021" s="30">
        <v>0</v>
      </c>
      <c r="F1021" s="31">
        <v>4.1508193548387098</v>
      </c>
      <c r="G1021" s="32">
        <v>0</v>
      </c>
      <c r="H1021" s="32">
        <v>0</v>
      </c>
      <c r="I1021" s="32">
        <v>0</v>
      </c>
      <c r="J1021" s="32"/>
      <c r="K1021" s="29">
        <f>Лист4!E1019/1000</f>
        <v>64.337699999999998</v>
      </c>
      <c r="L1021" s="33"/>
      <c r="M1021" s="33"/>
    </row>
    <row r="1022" spans="1:13" s="34" customFormat="1" ht="19.5" customHeight="1" x14ac:dyDescent="0.25">
      <c r="A1022" s="23" t="str">
        <f>Лист4!A1020</f>
        <v xml:space="preserve">Адмирала Нахимова ул. д.201 </v>
      </c>
      <c r="B1022" s="71" t="str">
        <f>Лист4!C1020</f>
        <v>г. Астрахань</v>
      </c>
      <c r="C1022" s="41">
        <f t="shared" si="30"/>
        <v>76.274696129032264</v>
      </c>
      <c r="D1022" s="41">
        <f t="shared" si="31"/>
        <v>5.260323870967742</v>
      </c>
      <c r="E1022" s="30">
        <v>0</v>
      </c>
      <c r="F1022" s="31">
        <v>5.260323870967742</v>
      </c>
      <c r="G1022" s="32">
        <v>0</v>
      </c>
      <c r="H1022" s="32">
        <v>0</v>
      </c>
      <c r="I1022" s="32">
        <v>0</v>
      </c>
      <c r="J1022" s="32"/>
      <c r="K1022" s="29">
        <f>Лист4!E1020/1000-J1022</f>
        <v>81.535020000000003</v>
      </c>
      <c r="L1022" s="33"/>
      <c r="M1022" s="33"/>
    </row>
    <row r="1023" spans="1:13" s="34" customFormat="1" ht="19.5" customHeight="1" x14ac:dyDescent="0.25">
      <c r="A1023" s="23" t="str">
        <f>Лист4!A1021</f>
        <v xml:space="preserve">Адмирала Нахимова ул. д.38А </v>
      </c>
      <c r="B1023" s="71" t="str">
        <f>Лист4!C1021</f>
        <v>г. Астрахань</v>
      </c>
      <c r="C1023" s="41">
        <f t="shared" si="30"/>
        <v>1325.9022083870968</v>
      </c>
      <c r="D1023" s="41">
        <f t="shared" si="31"/>
        <v>91.441531612903233</v>
      </c>
      <c r="E1023" s="30">
        <v>0</v>
      </c>
      <c r="F1023" s="31">
        <v>91.441531612903233</v>
      </c>
      <c r="G1023" s="32">
        <v>0</v>
      </c>
      <c r="H1023" s="32">
        <v>0</v>
      </c>
      <c r="I1023" s="32">
        <v>0</v>
      </c>
      <c r="J1023" s="32"/>
      <c r="K1023" s="29">
        <f>Лист4!E1021/1000</f>
        <v>1417.34374</v>
      </c>
      <c r="L1023" s="33"/>
      <c r="M1023" s="33"/>
    </row>
    <row r="1024" spans="1:13" s="34" customFormat="1" ht="19.5" customHeight="1" x14ac:dyDescent="0.25">
      <c r="A1024" s="23" t="str">
        <f>Лист4!A1022</f>
        <v xml:space="preserve">Адмирала Нахимова ул. д.38Б </v>
      </c>
      <c r="B1024" s="71" t="str">
        <f>Лист4!C1022</f>
        <v>г. Астрахань</v>
      </c>
      <c r="C1024" s="41">
        <f t="shared" si="30"/>
        <v>512.10604193548386</v>
      </c>
      <c r="D1024" s="41">
        <f t="shared" si="31"/>
        <v>35.317658064516124</v>
      </c>
      <c r="E1024" s="30">
        <v>0</v>
      </c>
      <c r="F1024" s="31">
        <v>35.317658064516124</v>
      </c>
      <c r="G1024" s="32">
        <v>0</v>
      </c>
      <c r="H1024" s="32">
        <v>0</v>
      </c>
      <c r="I1024" s="32">
        <v>0</v>
      </c>
      <c r="J1024" s="32"/>
      <c r="K1024" s="29">
        <f>Лист4!E1022/1000</f>
        <v>547.42369999999994</v>
      </c>
      <c r="L1024" s="33"/>
      <c r="M1024" s="33"/>
    </row>
    <row r="1025" spans="1:13" s="34" customFormat="1" ht="19.5" customHeight="1" x14ac:dyDescent="0.25">
      <c r="A1025" s="23" t="str">
        <f>Лист4!A1023</f>
        <v xml:space="preserve">Адмирала Нахимова ул. д.40 </v>
      </c>
      <c r="B1025" s="71" t="str">
        <f>Лист4!C1023</f>
        <v>г. Астрахань</v>
      </c>
      <c r="C1025" s="41">
        <f t="shared" si="30"/>
        <v>222.02930419354837</v>
      </c>
      <c r="D1025" s="41">
        <f t="shared" si="31"/>
        <v>15.312365806451613</v>
      </c>
      <c r="E1025" s="30">
        <v>0</v>
      </c>
      <c r="F1025" s="31">
        <v>15.312365806451613</v>
      </c>
      <c r="G1025" s="32">
        <v>0</v>
      </c>
      <c r="H1025" s="32">
        <v>0</v>
      </c>
      <c r="I1025" s="32">
        <v>0</v>
      </c>
      <c r="J1025" s="32"/>
      <c r="K1025" s="29">
        <f>Лист4!E1023/1000</f>
        <v>237.34166999999999</v>
      </c>
      <c r="L1025" s="33"/>
      <c r="M1025" s="33"/>
    </row>
    <row r="1026" spans="1:13" s="34" customFormat="1" ht="19.5" customHeight="1" x14ac:dyDescent="0.25">
      <c r="A1026" s="23" t="str">
        <f>Лист4!A1024</f>
        <v xml:space="preserve">Адмирала Нахимова ул. д.44 - корп. 1 </v>
      </c>
      <c r="B1026" s="71" t="str">
        <f>Лист4!C1024</f>
        <v>г. Астрахань</v>
      </c>
      <c r="C1026" s="41">
        <f t="shared" si="30"/>
        <v>1068.4608264516128</v>
      </c>
      <c r="D1026" s="41">
        <f t="shared" si="31"/>
        <v>73.686953548387081</v>
      </c>
      <c r="E1026" s="30">
        <v>0</v>
      </c>
      <c r="F1026" s="31">
        <v>73.686953548387081</v>
      </c>
      <c r="G1026" s="32">
        <v>0</v>
      </c>
      <c r="H1026" s="32">
        <v>0</v>
      </c>
      <c r="I1026" s="32">
        <v>0</v>
      </c>
      <c r="J1026" s="32"/>
      <c r="K1026" s="29">
        <f>Лист4!E1024/1000</f>
        <v>1142.1477799999998</v>
      </c>
      <c r="L1026" s="33"/>
      <c r="M1026" s="33"/>
    </row>
    <row r="1027" spans="1:13" s="34" customFormat="1" ht="19.5" customHeight="1" x14ac:dyDescent="0.25">
      <c r="A1027" s="23" t="str">
        <f>Лист4!A1025</f>
        <v xml:space="preserve">Адмирала Нахимова ул. д.46 </v>
      </c>
      <c r="B1027" s="71" t="str">
        <f>Лист4!C1025</f>
        <v>г. Астрахань</v>
      </c>
      <c r="C1027" s="41">
        <f t="shared" si="30"/>
        <v>206.81512774193544</v>
      </c>
      <c r="D1027" s="41">
        <f t="shared" si="31"/>
        <v>14.263112258064513</v>
      </c>
      <c r="E1027" s="30">
        <v>0</v>
      </c>
      <c r="F1027" s="31">
        <v>14.263112258064513</v>
      </c>
      <c r="G1027" s="32">
        <v>0</v>
      </c>
      <c r="H1027" s="32">
        <v>0</v>
      </c>
      <c r="I1027" s="32">
        <v>0</v>
      </c>
      <c r="J1027" s="32"/>
      <c r="K1027" s="29">
        <f>Лист4!E1025/1000</f>
        <v>221.07823999999997</v>
      </c>
      <c r="L1027" s="33"/>
      <c r="M1027" s="33"/>
    </row>
    <row r="1028" spans="1:13" s="34" customFormat="1" ht="19.5" customHeight="1" x14ac:dyDescent="0.25">
      <c r="A1028" s="23" t="str">
        <f>Лист4!A1026</f>
        <v xml:space="preserve">Адмирала Нахимова ул. д.46 - корп. 1 </v>
      </c>
      <c r="B1028" s="71" t="str">
        <f>Лист4!C1026</f>
        <v>г. Астрахань</v>
      </c>
      <c r="C1028" s="41">
        <f t="shared" si="30"/>
        <v>1034.8569641935487</v>
      </c>
      <c r="D1028" s="41">
        <f t="shared" si="31"/>
        <v>71.369445806451608</v>
      </c>
      <c r="E1028" s="30">
        <v>0</v>
      </c>
      <c r="F1028" s="31">
        <v>71.369445806451608</v>
      </c>
      <c r="G1028" s="32">
        <v>0</v>
      </c>
      <c r="H1028" s="32">
        <v>0</v>
      </c>
      <c r="I1028" s="32">
        <v>0</v>
      </c>
      <c r="J1028" s="181">
        <v>5660.78</v>
      </c>
      <c r="K1028" s="29">
        <f>Лист4!E1026/1000-J1028</f>
        <v>-4554.5535899999995</v>
      </c>
      <c r="L1028" s="33"/>
      <c r="M1028" s="33"/>
    </row>
    <row r="1029" spans="1:13" s="34" customFormat="1" ht="19.5" customHeight="1" x14ac:dyDescent="0.25">
      <c r="A1029" s="23" t="str">
        <f>Лист4!A1027</f>
        <v xml:space="preserve">Адмирала Нахимова ул. д.48 </v>
      </c>
      <c r="B1029" s="71" t="str">
        <f>Лист4!C1027</f>
        <v>г. Астрахань</v>
      </c>
      <c r="C1029" s="41">
        <f t="shared" si="30"/>
        <v>259.26823225806459</v>
      </c>
      <c r="D1029" s="41">
        <f t="shared" si="31"/>
        <v>17.880567741935486</v>
      </c>
      <c r="E1029" s="30">
        <v>0</v>
      </c>
      <c r="F1029" s="31">
        <v>17.880567741935486</v>
      </c>
      <c r="G1029" s="32">
        <v>0</v>
      </c>
      <c r="H1029" s="32">
        <v>0</v>
      </c>
      <c r="I1029" s="32">
        <v>0</v>
      </c>
      <c r="J1029" s="32"/>
      <c r="K1029" s="29">
        <f>Лист4!E1027/1000</f>
        <v>277.14880000000005</v>
      </c>
      <c r="L1029" s="33"/>
      <c r="M1029" s="33"/>
    </row>
    <row r="1030" spans="1:13" s="34" customFormat="1" ht="19.5" customHeight="1" x14ac:dyDescent="0.25">
      <c r="A1030" s="23" t="str">
        <f>Лист4!A1028</f>
        <v xml:space="preserve">Адмирала Нахимова ул. д.48 А </v>
      </c>
      <c r="B1030" s="71" t="str">
        <f>Лист4!C1028</f>
        <v>г. Астрахань</v>
      </c>
      <c r="C1030" s="41">
        <f t="shared" si="30"/>
        <v>429.92126741935488</v>
      </c>
      <c r="D1030" s="41">
        <f t="shared" si="31"/>
        <v>29.649742580645164</v>
      </c>
      <c r="E1030" s="30">
        <v>0</v>
      </c>
      <c r="F1030" s="31">
        <v>29.649742580645164</v>
      </c>
      <c r="G1030" s="32">
        <v>0</v>
      </c>
      <c r="H1030" s="32">
        <v>0</v>
      </c>
      <c r="I1030" s="32">
        <v>0</v>
      </c>
      <c r="J1030" s="32"/>
      <c r="K1030" s="29">
        <f>Лист4!E1028/1000</f>
        <v>459.57101000000006</v>
      </c>
      <c r="L1030" s="33"/>
      <c r="M1030" s="33"/>
    </row>
    <row r="1031" spans="1:13" s="34" customFormat="1" ht="19.5" customHeight="1" x14ac:dyDescent="0.25">
      <c r="A1031" s="23" t="str">
        <f>Лист4!A1029</f>
        <v>Адмирала Нахимова ул. д.50 пом.007</v>
      </c>
      <c r="B1031" s="71" t="str">
        <f>Лист4!C1029</f>
        <v>г. Астрахань</v>
      </c>
      <c r="C1031" s="41">
        <f t="shared" ref="C1031:C1091" si="32">K1031+J1031-F1031</f>
        <v>220.7459419354839</v>
      </c>
      <c r="D1031" s="41">
        <f t="shared" ref="D1031:D1091" si="33">F1031</f>
        <v>15.223858064516131</v>
      </c>
      <c r="E1031" s="30">
        <v>0</v>
      </c>
      <c r="F1031" s="31">
        <v>15.223858064516131</v>
      </c>
      <c r="G1031" s="32">
        <v>0</v>
      </c>
      <c r="H1031" s="32">
        <v>0</v>
      </c>
      <c r="I1031" s="32">
        <v>0</v>
      </c>
      <c r="J1031" s="32"/>
      <c r="K1031" s="29">
        <f>Лист4!E1029/1000</f>
        <v>235.96980000000002</v>
      </c>
      <c r="L1031" s="33"/>
      <c r="M1031" s="33"/>
    </row>
    <row r="1032" spans="1:13" s="34" customFormat="1" ht="19.5" customHeight="1" x14ac:dyDescent="0.25">
      <c r="A1032" s="23" t="str">
        <f>Лист4!A1030</f>
        <v xml:space="preserve">Адмирала Нахимова ул. д.52 </v>
      </c>
      <c r="B1032" s="71" t="str">
        <f>Лист4!C1030</f>
        <v>г. Астрахань</v>
      </c>
      <c r="C1032" s="41">
        <f t="shared" si="32"/>
        <v>231.53389516129033</v>
      </c>
      <c r="D1032" s="41">
        <f t="shared" si="33"/>
        <v>15.967854838709679</v>
      </c>
      <c r="E1032" s="30">
        <v>0</v>
      </c>
      <c r="F1032" s="31">
        <v>15.967854838709679</v>
      </c>
      <c r="G1032" s="32">
        <v>0</v>
      </c>
      <c r="H1032" s="32">
        <v>0</v>
      </c>
      <c r="I1032" s="32">
        <v>0</v>
      </c>
      <c r="J1032" s="32"/>
      <c r="K1032" s="29">
        <f>Лист4!E1030/1000</f>
        <v>247.50175000000002</v>
      </c>
      <c r="L1032" s="33"/>
      <c r="M1032" s="33"/>
    </row>
    <row r="1033" spans="1:13" s="34" customFormat="1" ht="19.5" customHeight="1" x14ac:dyDescent="0.25">
      <c r="A1033" s="23" t="str">
        <f>Лист4!A1031</f>
        <v xml:space="preserve">Александрова ул. д.1 </v>
      </c>
      <c r="B1033" s="71" t="str">
        <f>Лист4!C1031</f>
        <v>г. Астрахань</v>
      </c>
      <c r="C1033" s="41">
        <f t="shared" si="32"/>
        <v>601.66075483870964</v>
      </c>
      <c r="D1033" s="41">
        <f t="shared" si="33"/>
        <v>41.493845161290317</v>
      </c>
      <c r="E1033" s="30">
        <v>0</v>
      </c>
      <c r="F1033" s="31">
        <v>41.493845161290317</v>
      </c>
      <c r="G1033" s="32">
        <v>0</v>
      </c>
      <c r="H1033" s="32">
        <v>0</v>
      </c>
      <c r="I1033" s="32">
        <v>0</v>
      </c>
      <c r="J1033" s="32"/>
      <c r="K1033" s="29">
        <f>Лист4!E1031/1000</f>
        <v>643.15459999999996</v>
      </c>
      <c r="L1033" s="33"/>
      <c r="M1033" s="33"/>
    </row>
    <row r="1034" spans="1:13" s="34" customFormat="1" ht="19.5" customHeight="1" x14ac:dyDescent="0.25">
      <c r="A1034" s="23" t="str">
        <f>Лист4!A1032</f>
        <v xml:space="preserve">Александрова ул. д.11 </v>
      </c>
      <c r="B1034" s="71" t="str">
        <f>Лист4!C1032</f>
        <v>г. Астрахань</v>
      </c>
      <c r="C1034" s="41">
        <f t="shared" si="32"/>
        <v>602.99311774193552</v>
      </c>
      <c r="D1034" s="41">
        <f t="shared" si="33"/>
        <v>41.585732258064517</v>
      </c>
      <c r="E1034" s="30">
        <v>0</v>
      </c>
      <c r="F1034" s="31">
        <v>41.585732258064517</v>
      </c>
      <c r="G1034" s="32">
        <v>0</v>
      </c>
      <c r="H1034" s="32">
        <v>0</v>
      </c>
      <c r="I1034" s="32">
        <v>0</v>
      </c>
      <c r="J1034" s="32"/>
      <c r="K1034" s="29">
        <f>Лист4!E1032/1000</f>
        <v>644.57884999999999</v>
      </c>
      <c r="L1034" s="33"/>
      <c r="M1034" s="33"/>
    </row>
    <row r="1035" spans="1:13" s="34" customFormat="1" ht="19.5" customHeight="1" x14ac:dyDescent="0.25">
      <c r="A1035" s="23" t="str">
        <f>Лист4!A1033</f>
        <v xml:space="preserve">Александрова ул. д.13 </v>
      </c>
      <c r="B1035" s="71" t="str">
        <f>Лист4!C1033</f>
        <v>г. Астрахань</v>
      </c>
      <c r="C1035" s="41">
        <f t="shared" si="32"/>
        <v>634.8040877419354</v>
      </c>
      <c r="D1035" s="41">
        <f t="shared" si="33"/>
        <v>43.779592258064511</v>
      </c>
      <c r="E1035" s="30">
        <v>0</v>
      </c>
      <c r="F1035" s="31">
        <v>43.779592258064511</v>
      </c>
      <c r="G1035" s="32">
        <v>0</v>
      </c>
      <c r="H1035" s="32">
        <v>0</v>
      </c>
      <c r="I1035" s="32">
        <v>0</v>
      </c>
      <c r="J1035" s="32"/>
      <c r="K1035" s="29">
        <f>Лист4!E1033/1000-J1035</f>
        <v>678.58367999999996</v>
      </c>
      <c r="L1035" s="33"/>
      <c r="M1035" s="33"/>
    </row>
    <row r="1036" spans="1:13" s="34" customFormat="1" ht="19.5" customHeight="1" x14ac:dyDescent="0.25">
      <c r="A1036" s="23" t="str">
        <f>Лист4!A1034</f>
        <v xml:space="preserve">Александрова ул. д.17 </v>
      </c>
      <c r="B1036" s="71" t="str">
        <f>Лист4!C1034</f>
        <v>г. Астрахань</v>
      </c>
      <c r="C1036" s="41">
        <f t="shared" si="32"/>
        <v>643.76518129032252</v>
      </c>
      <c r="D1036" s="41">
        <f t="shared" si="33"/>
        <v>44.397598709677411</v>
      </c>
      <c r="E1036" s="30">
        <v>0</v>
      </c>
      <c r="F1036" s="31">
        <v>44.397598709677411</v>
      </c>
      <c r="G1036" s="32">
        <v>0</v>
      </c>
      <c r="H1036" s="32">
        <v>0</v>
      </c>
      <c r="I1036" s="32">
        <v>0</v>
      </c>
      <c r="J1036" s="32"/>
      <c r="K1036" s="29">
        <f>Лист4!E1034/1000-J1036</f>
        <v>688.16277999999988</v>
      </c>
      <c r="L1036" s="33"/>
      <c r="M1036" s="33"/>
    </row>
    <row r="1037" spans="1:13" s="34" customFormat="1" ht="19.5" customHeight="1" x14ac:dyDescent="0.25">
      <c r="A1037" s="23" t="str">
        <f>Лист4!A1035</f>
        <v xml:space="preserve">Александрова ул. д.3 </v>
      </c>
      <c r="B1037" s="71" t="str">
        <f>Лист4!C1035</f>
        <v>г. Астрахань</v>
      </c>
      <c r="C1037" s="41">
        <f t="shared" si="32"/>
        <v>799.31839354838689</v>
      </c>
      <c r="D1037" s="41">
        <f t="shared" si="33"/>
        <v>55.125406451612889</v>
      </c>
      <c r="E1037" s="30">
        <v>0</v>
      </c>
      <c r="F1037" s="31">
        <v>55.125406451612889</v>
      </c>
      <c r="G1037" s="32">
        <v>0</v>
      </c>
      <c r="H1037" s="32">
        <v>0</v>
      </c>
      <c r="I1037" s="32">
        <v>0</v>
      </c>
      <c r="J1037" s="32"/>
      <c r="K1037" s="29">
        <f>Лист4!E1035/1000</f>
        <v>854.44379999999978</v>
      </c>
      <c r="L1037" s="33"/>
      <c r="M1037" s="33"/>
    </row>
    <row r="1038" spans="1:13" s="34" customFormat="1" ht="22.5" customHeight="1" x14ac:dyDescent="0.25">
      <c r="A1038" s="23" t="str">
        <f>Лист4!A1036</f>
        <v xml:space="preserve">Александрова ул. д.6 </v>
      </c>
      <c r="B1038" s="71" t="str">
        <f>Лист4!C1036</f>
        <v>г. Астрахань</v>
      </c>
      <c r="C1038" s="41">
        <f t="shared" si="32"/>
        <v>865.10586645161288</v>
      </c>
      <c r="D1038" s="41">
        <f t="shared" si="33"/>
        <v>59.662473548387098</v>
      </c>
      <c r="E1038" s="30">
        <v>0</v>
      </c>
      <c r="F1038" s="31">
        <v>59.662473548387098</v>
      </c>
      <c r="G1038" s="32">
        <v>0</v>
      </c>
      <c r="H1038" s="32">
        <v>0</v>
      </c>
      <c r="I1038" s="32">
        <v>0</v>
      </c>
      <c r="J1038" s="32"/>
      <c r="K1038" s="29">
        <f>Лист4!E1036/1000</f>
        <v>924.76833999999997</v>
      </c>
      <c r="L1038" s="33"/>
      <c r="M1038" s="33"/>
    </row>
    <row r="1039" spans="1:13" s="34" customFormat="1" ht="22.5" customHeight="1" x14ac:dyDescent="0.25">
      <c r="A1039" s="23" t="str">
        <f>Лист4!A1037</f>
        <v xml:space="preserve">Александрова ул. д.7 </v>
      </c>
      <c r="B1039" s="71" t="str">
        <f>Лист4!C1037</f>
        <v>г. Астрахань</v>
      </c>
      <c r="C1039" s="41">
        <f t="shared" si="32"/>
        <v>1049.4173496774197</v>
      </c>
      <c r="D1039" s="41">
        <f t="shared" si="33"/>
        <v>72.37361032258066</v>
      </c>
      <c r="E1039" s="30">
        <v>0</v>
      </c>
      <c r="F1039" s="31">
        <v>72.37361032258066</v>
      </c>
      <c r="G1039" s="32">
        <v>0</v>
      </c>
      <c r="H1039" s="32">
        <v>0</v>
      </c>
      <c r="I1039" s="32">
        <v>0</v>
      </c>
      <c r="J1039" s="32"/>
      <c r="K1039" s="29">
        <f>Лист4!E1037/1000-J1039</f>
        <v>1121.7909600000003</v>
      </c>
      <c r="L1039" s="33"/>
      <c r="M1039" s="33"/>
    </row>
    <row r="1040" spans="1:13" s="34" customFormat="1" ht="22.5" customHeight="1" x14ac:dyDescent="0.25">
      <c r="A1040" s="23" t="str">
        <f>Лист4!A1038</f>
        <v>Александрова ул. д.9 пом.002</v>
      </c>
      <c r="B1040" s="71" t="str">
        <f>Лист4!C1038</f>
        <v>г. Астрахань</v>
      </c>
      <c r="C1040" s="41">
        <f t="shared" si="32"/>
        <v>941.81116580645153</v>
      </c>
      <c r="D1040" s="41">
        <f t="shared" si="33"/>
        <v>64.952494193548389</v>
      </c>
      <c r="E1040" s="30">
        <v>0</v>
      </c>
      <c r="F1040" s="31">
        <v>64.952494193548389</v>
      </c>
      <c r="G1040" s="32">
        <v>0</v>
      </c>
      <c r="H1040" s="32">
        <v>0</v>
      </c>
      <c r="I1040" s="32">
        <v>0</v>
      </c>
      <c r="J1040" s="32"/>
      <c r="K1040" s="29">
        <f>Лист4!E1038/1000</f>
        <v>1006.76366</v>
      </c>
      <c r="L1040" s="33"/>
      <c r="M1040" s="33"/>
    </row>
    <row r="1041" spans="1:13" s="34" customFormat="1" ht="22.5" customHeight="1" x14ac:dyDescent="0.25">
      <c r="A1041" s="23" t="str">
        <f>Лист4!A1039</f>
        <v xml:space="preserve">Астраханская (Осыпной бугор) ул. д.22Б </v>
      </c>
      <c r="B1041" s="71" t="str">
        <f>Лист4!C1039</f>
        <v>г. Астрахань</v>
      </c>
      <c r="C1041" s="41">
        <f t="shared" si="32"/>
        <v>14.820122580645162</v>
      </c>
      <c r="D1041" s="41">
        <f t="shared" si="33"/>
        <v>1.0220774193548388</v>
      </c>
      <c r="E1041" s="30">
        <v>0</v>
      </c>
      <c r="F1041" s="31">
        <v>1.0220774193548388</v>
      </c>
      <c r="G1041" s="32">
        <v>0</v>
      </c>
      <c r="H1041" s="32">
        <v>0</v>
      </c>
      <c r="I1041" s="32">
        <v>0</v>
      </c>
      <c r="J1041" s="32"/>
      <c r="K1041" s="29">
        <f>Лист4!E1039/1000</f>
        <v>15.8422</v>
      </c>
      <c r="L1041" s="33"/>
      <c r="M1041" s="33"/>
    </row>
    <row r="1042" spans="1:13" s="34" customFormat="1" ht="22.5" customHeight="1" x14ac:dyDescent="0.25">
      <c r="A1042" s="23" t="str">
        <f>Лист4!A1040</f>
        <v xml:space="preserve">Ахшарумова ул. д.2/41 </v>
      </c>
      <c r="B1042" s="71" t="str">
        <f>Лист4!C1040</f>
        <v>г. Астрахань</v>
      </c>
      <c r="C1042" s="41">
        <f t="shared" si="32"/>
        <v>930.05142258064518</v>
      </c>
      <c r="D1042" s="41">
        <f t="shared" si="33"/>
        <v>64.141477419354842</v>
      </c>
      <c r="E1042" s="30">
        <v>0</v>
      </c>
      <c r="F1042" s="31">
        <v>64.141477419354842</v>
      </c>
      <c r="G1042" s="32">
        <v>0</v>
      </c>
      <c r="H1042" s="32">
        <v>0</v>
      </c>
      <c r="I1042" s="32">
        <v>0</v>
      </c>
      <c r="J1042" s="32"/>
      <c r="K1042" s="29">
        <f>Лист4!E1040/1000</f>
        <v>994.19290000000001</v>
      </c>
      <c r="L1042" s="33"/>
      <c r="M1042" s="33"/>
    </row>
    <row r="1043" spans="1:13" s="34" customFormat="1" ht="22.5" customHeight="1" x14ac:dyDescent="0.25">
      <c r="A1043" s="23" t="str">
        <f>Лист4!A1041</f>
        <v xml:space="preserve">Ахшарумова ул. д.34 </v>
      </c>
      <c r="B1043" s="71" t="str">
        <f>Лист4!C1041</f>
        <v>г. Астрахань</v>
      </c>
      <c r="C1043" s="41">
        <f t="shared" si="32"/>
        <v>117.16299354838709</v>
      </c>
      <c r="D1043" s="41">
        <f t="shared" si="33"/>
        <v>8.080206451612904</v>
      </c>
      <c r="E1043" s="30">
        <v>0</v>
      </c>
      <c r="F1043" s="31">
        <v>8.080206451612904</v>
      </c>
      <c r="G1043" s="32">
        <v>0</v>
      </c>
      <c r="H1043" s="32">
        <v>0</v>
      </c>
      <c r="I1043" s="32">
        <v>0</v>
      </c>
      <c r="J1043" s="32"/>
      <c r="K1043" s="29">
        <f>Лист4!E1041/1000</f>
        <v>125.2432</v>
      </c>
      <c r="L1043" s="33"/>
      <c r="M1043" s="33"/>
    </row>
    <row r="1044" spans="1:13" s="34" customFormat="1" ht="22.5" customHeight="1" x14ac:dyDescent="0.25">
      <c r="A1044" s="23" t="str">
        <f>Лист4!A1042</f>
        <v xml:space="preserve">Ахшарумова ул. д.54 </v>
      </c>
      <c r="B1044" s="71" t="str">
        <f>Лист4!C1042</f>
        <v>г. Астрахань</v>
      </c>
      <c r="C1044" s="41">
        <f t="shared" si="32"/>
        <v>388.30817580645163</v>
      </c>
      <c r="D1044" s="41">
        <f t="shared" si="33"/>
        <v>26.779874193548387</v>
      </c>
      <c r="E1044" s="30">
        <v>0</v>
      </c>
      <c r="F1044" s="31">
        <v>26.779874193548387</v>
      </c>
      <c r="G1044" s="32">
        <v>0</v>
      </c>
      <c r="H1044" s="32">
        <v>0</v>
      </c>
      <c r="I1044" s="32">
        <v>0</v>
      </c>
      <c r="J1044" s="32"/>
      <c r="K1044" s="29">
        <f>Лист4!E1042/1000</f>
        <v>415.08805000000001</v>
      </c>
      <c r="L1044" s="33"/>
      <c r="M1044" s="33"/>
    </row>
    <row r="1045" spans="1:13" s="34" customFormat="1" ht="22.5" customHeight="1" x14ac:dyDescent="0.25">
      <c r="A1045" s="23" t="str">
        <f>Лист4!A1043</f>
        <v xml:space="preserve">Ахшарумова ул. д.56 </v>
      </c>
      <c r="B1045" s="71" t="str">
        <f>Лист4!C1043</f>
        <v>г. Астрахань</v>
      </c>
      <c r="C1045" s="41">
        <f t="shared" si="32"/>
        <v>96.473083870967727</v>
      </c>
      <c r="D1045" s="41">
        <f t="shared" si="33"/>
        <v>6.6533161290322571</v>
      </c>
      <c r="E1045" s="30">
        <v>0</v>
      </c>
      <c r="F1045" s="31">
        <v>6.6533161290322571</v>
      </c>
      <c r="G1045" s="32">
        <v>0</v>
      </c>
      <c r="H1045" s="32">
        <v>0</v>
      </c>
      <c r="I1045" s="32">
        <v>0</v>
      </c>
      <c r="J1045" s="181">
        <v>256.83999999999997</v>
      </c>
      <c r="K1045" s="29">
        <f>Лист4!E1043/1000-J1045</f>
        <v>-153.71359999999999</v>
      </c>
      <c r="L1045" s="33"/>
      <c r="M1045" s="33"/>
    </row>
    <row r="1046" spans="1:13" s="34" customFormat="1" ht="22.5" customHeight="1" x14ac:dyDescent="0.25">
      <c r="A1046" s="23" t="str">
        <f>Лист4!A1044</f>
        <v xml:space="preserve">Ахшарумова ул. д.6 </v>
      </c>
      <c r="B1046" s="71" t="str">
        <f>Лист4!C1044</f>
        <v>г. Астрахань</v>
      </c>
      <c r="C1046" s="41">
        <f t="shared" si="32"/>
        <v>1196.9184593548389</v>
      </c>
      <c r="D1046" s="41">
        <f t="shared" si="33"/>
        <v>82.546100645161303</v>
      </c>
      <c r="E1046" s="30">
        <v>0</v>
      </c>
      <c r="F1046" s="31">
        <v>82.546100645161303</v>
      </c>
      <c r="G1046" s="32">
        <v>0</v>
      </c>
      <c r="H1046" s="32">
        <v>0</v>
      </c>
      <c r="I1046" s="32">
        <v>0</v>
      </c>
      <c r="J1046" s="32"/>
      <c r="K1046" s="29">
        <f>Лист4!E1044/1000</f>
        <v>1279.4645600000001</v>
      </c>
      <c r="L1046" s="33"/>
      <c r="M1046" s="33"/>
    </row>
    <row r="1047" spans="1:13" s="34" customFormat="1" ht="22.5" customHeight="1" x14ac:dyDescent="0.25">
      <c r="A1047" s="23" t="str">
        <f>Лист4!A1045</f>
        <v xml:space="preserve">Бакинская ул. д.136 </v>
      </c>
      <c r="B1047" s="71" t="str">
        <f>Лист4!C1045</f>
        <v>г. Астрахань</v>
      </c>
      <c r="C1047" s="41">
        <f t="shared" si="32"/>
        <v>6.5938516129032259</v>
      </c>
      <c r="D1047" s="41">
        <f t="shared" si="33"/>
        <v>0.45474838709677423</v>
      </c>
      <c r="E1047" s="30">
        <v>0</v>
      </c>
      <c r="F1047" s="31">
        <v>0.45474838709677423</v>
      </c>
      <c r="G1047" s="32">
        <v>0</v>
      </c>
      <c r="H1047" s="32">
        <v>0</v>
      </c>
      <c r="I1047" s="32">
        <v>0</v>
      </c>
      <c r="J1047" s="32"/>
      <c r="K1047" s="29">
        <f>Лист4!E1045/1000</f>
        <v>7.0486000000000004</v>
      </c>
      <c r="L1047" s="33"/>
      <c r="M1047" s="33"/>
    </row>
    <row r="1048" spans="1:13" s="34" customFormat="1" ht="22.5" customHeight="1" x14ac:dyDescent="0.25">
      <c r="A1048" s="23" t="str">
        <f>Лист4!A1046</f>
        <v xml:space="preserve">Бакинская ул. д.208 </v>
      </c>
      <c r="B1048" s="71" t="str">
        <f>Лист4!C1046</f>
        <v>г. Астрахань</v>
      </c>
      <c r="C1048" s="41">
        <f t="shared" si="32"/>
        <v>2.5287999999999999</v>
      </c>
      <c r="D1048" s="41">
        <f t="shared" si="33"/>
        <v>0.1744</v>
      </c>
      <c r="E1048" s="30">
        <v>0</v>
      </c>
      <c r="F1048" s="31">
        <v>0.1744</v>
      </c>
      <c r="G1048" s="32">
        <v>0</v>
      </c>
      <c r="H1048" s="32">
        <v>0</v>
      </c>
      <c r="I1048" s="32">
        <v>0</v>
      </c>
      <c r="J1048" s="32"/>
      <c r="K1048" s="29">
        <f>Лист4!E1046/1000</f>
        <v>2.7031999999999998</v>
      </c>
      <c r="L1048" s="33"/>
      <c r="M1048" s="33"/>
    </row>
    <row r="1049" spans="1:13" s="34" customFormat="1" ht="22.5" customHeight="1" x14ac:dyDescent="0.25">
      <c r="A1049" s="23" t="str">
        <f>Лист4!A1047</f>
        <v xml:space="preserve">Бакинская ул. д.4 - корп. 2 </v>
      </c>
      <c r="B1049" s="71" t="str">
        <f>Лист4!C1047</f>
        <v>г. Астрахань</v>
      </c>
      <c r="C1049" s="41">
        <f t="shared" si="32"/>
        <v>399.11198548387097</v>
      </c>
      <c r="D1049" s="41">
        <f t="shared" si="33"/>
        <v>27.524964516129032</v>
      </c>
      <c r="E1049" s="30">
        <v>0</v>
      </c>
      <c r="F1049" s="31">
        <v>27.524964516129032</v>
      </c>
      <c r="G1049" s="32">
        <v>0</v>
      </c>
      <c r="H1049" s="32">
        <v>0</v>
      </c>
      <c r="I1049" s="32">
        <v>0</v>
      </c>
      <c r="J1049" s="32"/>
      <c r="K1049" s="29">
        <f>Лист4!E1047/1000</f>
        <v>426.63695000000001</v>
      </c>
      <c r="L1049" s="33"/>
      <c r="M1049" s="33"/>
    </row>
    <row r="1050" spans="1:13" s="34" customFormat="1" ht="22.5" customHeight="1" x14ac:dyDescent="0.25">
      <c r="A1050" s="23" t="str">
        <f>Лист4!A1048</f>
        <v xml:space="preserve">Батайская ул. д.18 </v>
      </c>
      <c r="B1050" s="71" t="str">
        <f>Лист4!C1048</f>
        <v>г. Астрахань</v>
      </c>
      <c r="C1050" s="41">
        <f t="shared" si="32"/>
        <v>19.716070967741935</v>
      </c>
      <c r="D1050" s="41">
        <f t="shared" si="33"/>
        <v>1.3597290322580646</v>
      </c>
      <c r="E1050" s="30">
        <v>0</v>
      </c>
      <c r="F1050" s="31">
        <v>1.3597290322580646</v>
      </c>
      <c r="G1050" s="32">
        <v>0</v>
      </c>
      <c r="H1050" s="32">
        <v>0</v>
      </c>
      <c r="I1050" s="32">
        <v>0</v>
      </c>
      <c r="J1050" s="32"/>
      <c r="K1050" s="29">
        <f>Лист4!E1048/1000</f>
        <v>21.075800000000001</v>
      </c>
      <c r="L1050" s="33"/>
      <c r="M1050" s="33"/>
    </row>
    <row r="1051" spans="1:13" s="34" customFormat="1" ht="22.5" customHeight="1" x14ac:dyDescent="0.25">
      <c r="A1051" s="23" t="str">
        <f>Лист4!A1049</f>
        <v xml:space="preserve">Батайская ул. д.23 </v>
      </c>
      <c r="B1051" s="71" t="str">
        <f>Лист4!C1049</f>
        <v>г. Астрахань</v>
      </c>
      <c r="C1051" s="41">
        <f t="shared" si="32"/>
        <v>1682.9487770967739</v>
      </c>
      <c r="D1051" s="41">
        <f t="shared" si="33"/>
        <v>116.0654329032258</v>
      </c>
      <c r="E1051" s="30">
        <v>0</v>
      </c>
      <c r="F1051" s="31">
        <v>116.0654329032258</v>
      </c>
      <c r="G1051" s="32">
        <v>0</v>
      </c>
      <c r="H1051" s="32">
        <v>0</v>
      </c>
      <c r="I1051" s="32">
        <v>0</v>
      </c>
      <c r="J1051" s="32"/>
      <c r="K1051" s="29">
        <f>Лист4!E1049/1000-J1051</f>
        <v>1799.0142099999998</v>
      </c>
      <c r="L1051" s="33"/>
      <c r="M1051" s="33"/>
    </row>
    <row r="1052" spans="1:13" s="34" customFormat="1" ht="22.5" customHeight="1" x14ac:dyDescent="0.25">
      <c r="A1052" s="23" t="str">
        <f>Лист4!A1050</f>
        <v xml:space="preserve">Бежецкая ул. д.10 </v>
      </c>
      <c r="B1052" s="71" t="str">
        <f>Лист4!C1050</f>
        <v>г. Астрахань</v>
      </c>
      <c r="C1052" s="41">
        <f t="shared" si="32"/>
        <v>82.003898709677429</v>
      </c>
      <c r="D1052" s="41">
        <f t="shared" si="33"/>
        <v>5.6554412903225817</v>
      </c>
      <c r="E1052" s="30">
        <v>0</v>
      </c>
      <c r="F1052" s="31">
        <v>5.6554412903225817</v>
      </c>
      <c r="G1052" s="32">
        <v>0</v>
      </c>
      <c r="H1052" s="32">
        <v>0</v>
      </c>
      <c r="I1052" s="32">
        <v>0</v>
      </c>
      <c r="J1052" s="32"/>
      <c r="K1052" s="29">
        <f>Лист4!E1050/1000-J1052</f>
        <v>87.659340000000014</v>
      </c>
      <c r="L1052" s="33"/>
      <c r="M1052" s="33"/>
    </row>
    <row r="1053" spans="1:13" s="34" customFormat="1" ht="22.5" customHeight="1" x14ac:dyDescent="0.25">
      <c r="A1053" s="23" t="str">
        <f>Лист4!A1051</f>
        <v xml:space="preserve">Бежецкая ул. д.12 </v>
      </c>
      <c r="B1053" s="71" t="str">
        <f>Лист4!C1051</f>
        <v>г. Астрахань</v>
      </c>
      <c r="C1053" s="41">
        <f t="shared" si="32"/>
        <v>52.727800000000009</v>
      </c>
      <c r="D1053" s="41">
        <f t="shared" si="33"/>
        <v>3.6364000000000001</v>
      </c>
      <c r="E1053" s="30">
        <v>0</v>
      </c>
      <c r="F1053" s="31">
        <v>3.6364000000000001</v>
      </c>
      <c r="G1053" s="32">
        <v>0</v>
      </c>
      <c r="H1053" s="32">
        <v>0</v>
      </c>
      <c r="I1053" s="32">
        <v>0</v>
      </c>
      <c r="J1053" s="181">
        <v>223.51</v>
      </c>
      <c r="K1053" s="29">
        <f>Лист4!E1051/1000-J1053</f>
        <v>-167.14579999999998</v>
      </c>
      <c r="L1053" s="33"/>
      <c r="M1053" s="33"/>
    </row>
    <row r="1054" spans="1:13" s="34" customFormat="1" ht="22.5" customHeight="1" x14ac:dyDescent="0.25">
      <c r="A1054" s="23" t="str">
        <f>Лист4!A1052</f>
        <v xml:space="preserve">Бежецкая ул. д.14 </v>
      </c>
      <c r="B1054" s="71" t="str">
        <f>Лист4!C1052</f>
        <v>г. Астрахань</v>
      </c>
      <c r="C1054" s="41">
        <f t="shared" si="32"/>
        <v>92.956880645161291</v>
      </c>
      <c r="D1054" s="41">
        <f t="shared" si="33"/>
        <v>6.4108193548387096</v>
      </c>
      <c r="E1054" s="30">
        <v>0</v>
      </c>
      <c r="F1054" s="31">
        <v>6.4108193548387096</v>
      </c>
      <c r="G1054" s="32">
        <v>0</v>
      </c>
      <c r="H1054" s="32">
        <v>0</v>
      </c>
      <c r="I1054" s="32">
        <v>0</v>
      </c>
      <c r="J1054" s="32"/>
      <c r="K1054" s="29">
        <f>Лист4!E1052/1000-J1054</f>
        <v>99.367699999999999</v>
      </c>
      <c r="L1054" s="33"/>
      <c r="M1054" s="33"/>
    </row>
    <row r="1055" spans="1:13" s="34" customFormat="1" ht="22.5" customHeight="1" x14ac:dyDescent="0.25">
      <c r="A1055" s="23" t="str">
        <f>Лист4!A1053</f>
        <v xml:space="preserve">Бежецкая ул. д.16 </v>
      </c>
      <c r="B1055" s="71" t="str">
        <f>Лист4!C1053</f>
        <v>г. Астрахань</v>
      </c>
      <c r="C1055" s="41">
        <f t="shared" si="32"/>
        <v>83.012406451612918</v>
      </c>
      <c r="D1055" s="41">
        <f t="shared" si="33"/>
        <v>5.7249935483870971</v>
      </c>
      <c r="E1055" s="30">
        <v>0</v>
      </c>
      <c r="F1055" s="31">
        <v>5.7249935483870971</v>
      </c>
      <c r="G1055" s="32">
        <v>0</v>
      </c>
      <c r="H1055" s="32">
        <v>0</v>
      </c>
      <c r="I1055" s="32">
        <v>0</v>
      </c>
      <c r="J1055" s="32"/>
      <c r="K1055" s="29">
        <f>Лист4!E1053/1000-J1055</f>
        <v>88.737400000000008</v>
      </c>
      <c r="L1055" s="33"/>
      <c r="M1055" s="33"/>
    </row>
    <row r="1056" spans="1:13" s="34" customFormat="1" ht="22.5" customHeight="1" x14ac:dyDescent="0.25">
      <c r="A1056" s="23" t="str">
        <f>Лист4!A1054</f>
        <v xml:space="preserve">Безжонова ул. д.155 </v>
      </c>
      <c r="B1056" s="71" t="str">
        <f>Лист4!C1054</f>
        <v>г. Астрахань</v>
      </c>
      <c r="C1056" s="41">
        <f t="shared" si="32"/>
        <v>15.277583548387096</v>
      </c>
      <c r="D1056" s="41">
        <f t="shared" si="33"/>
        <v>1.0536264516129032</v>
      </c>
      <c r="E1056" s="30">
        <v>0</v>
      </c>
      <c r="F1056" s="31">
        <v>1.0536264516129032</v>
      </c>
      <c r="G1056" s="32">
        <v>0</v>
      </c>
      <c r="H1056" s="32">
        <v>0</v>
      </c>
      <c r="I1056" s="32">
        <v>0</v>
      </c>
      <c r="J1056" s="32"/>
      <c r="K1056" s="29">
        <f>Лист4!E1054/1000</f>
        <v>16.331209999999999</v>
      </c>
      <c r="L1056" s="33"/>
      <c r="M1056" s="33"/>
    </row>
    <row r="1057" spans="1:13" s="34" customFormat="1" ht="22.5" customHeight="1" x14ac:dyDescent="0.25">
      <c r="A1057" s="23" t="str">
        <f>Лист4!A1055</f>
        <v xml:space="preserve">Безжонова ул. д.157 </v>
      </c>
      <c r="B1057" s="71" t="str">
        <f>Лист4!C1055</f>
        <v>г. Астрахань</v>
      </c>
      <c r="C1057" s="41">
        <f t="shared" si="32"/>
        <v>29.80732258064516</v>
      </c>
      <c r="D1057" s="41">
        <f t="shared" si="33"/>
        <v>2.0556774193548386</v>
      </c>
      <c r="E1057" s="30">
        <v>0</v>
      </c>
      <c r="F1057" s="31">
        <v>2.0556774193548386</v>
      </c>
      <c r="G1057" s="32">
        <v>0</v>
      </c>
      <c r="H1057" s="32">
        <v>0</v>
      </c>
      <c r="I1057" s="32">
        <v>0</v>
      </c>
      <c r="J1057" s="32"/>
      <c r="K1057" s="29">
        <f>Лист4!E1055/1000</f>
        <v>31.863</v>
      </c>
      <c r="L1057" s="33"/>
      <c r="M1057" s="33"/>
    </row>
    <row r="1058" spans="1:13" s="34" customFormat="1" ht="22.5" customHeight="1" x14ac:dyDescent="0.25">
      <c r="A1058" s="23" t="str">
        <f>Лист4!A1056</f>
        <v xml:space="preserve">Безжонова ул. д.2 </v>
      </c>
      <c r="B1058" s="71" t="str">
        <f>Лист4!C1056</f>
        <v>г. Астрахань</v>
      </c>
      <c r="C1058" s="41">
        <f t="shared" si="32"/>
        <v>664.24866709677428</v>
      </c>
      <c r="D1058" s="41">
        <f t="shared" si="33"/>
        <v>45.810252903225809</v>
      </c>
      <c r="E1058" s="30">
        <v>0</v>
      </c>
      <c r="F1058" s="31">
        <v>45.810252903225809</v>
      </c>
      <c r="G1058" s="32">
        <v>0</v>
      </c>
      <c r="H1058" s="32">
        <v>0</v>
      </c>
      <c r="I1058" s="32">
        <v>0</v>
      </c>
      <c r="J1058" s="32"/>
      <c r="K1058" s="29">
        <f>Лист4!E1056/1000</f>
        <v>710.05892000000006</v>
      </c>
      <c r="L1058" s="33"/>
      <c r="M1058" s="33"/>
    </row>
    <row r="1059" spans="1:13" s="34" customFormat="1" ht="22.5" customHeight="1" x14ac:dyDescent="0.25">
      <c r="A1059" s="23" t="str">
        <f>Лист4!A1057</f>
        <v xml:space="preserve">Безжонова ул. д.4 </v>
      </c>
      <c r="B1059" s="71" t="str">
        <f>Лист4!C1057</f>
        <v>г. Астрахань</v>
      </c>
      <c r="C1059" s="41">
        <f t="shared" si="32"/>
        <v>698.8563596774195</v>
      </c>
      <c r="D1059" s="41">
        <f t="shared" si="33"/>
        <v>48.196990322580653</v>
      </c>
      <c r="E1059" s="30">
        <v>0</v>
      </c>
      <c r="F1059" s="31">
        <v>48.196990322580653</v>
      </c>
      <c r="G1059" s="32">
        <v>0</v>
      </c>
      <c r="H1059" s="32">
        <v>0</v>
      </c>
      <c r="I1059" s="32">
        <v>0</v>
      </c>
      <c r="J1059" s="32"/>
      <c r="K1059" s="29">
        <f>Лист4!E1057/1000</f>
        <v>747.05335000000014</v>
      </c>
      <c r="L1059" s="33"/>
      <c r="M1059" s="33"/>
    </row>
    <row r="1060" spans="1:13" s="34" customFormat="1" ht="22.5" customHeight="1" x14ac:dyDescent="0.25">
      <c r="A1060" s="23" t="str">
        <f>Лист4!A1058</f>
        <v xml:space="preserve">Безжонова ул. д.76 </v>
      </c>
      <c r="B1060" s="71" t="str">
        <f>Лист4!C1058</f>
        <v>г. Астрахань</v>
      </c>
      <c r="C1060" s="41">
        <f t="shared" si="32"/>
        <v>911.08586225806459</v>
      </c>
      <c r="D1060" s="41">
        <f t="shared" si="33"/>
        <v>62.833507741935492</v>
      </c>
      <c r="E1060" s="30">
        <v>0</v>
      </c>
      <c r="F1060" s="31">
        <v>62.833507741935492</v>
      </c>
      <c r="G1060" s="32">
        <v>0</v>
      </c>
      <c r="H1060" s="32">
        <v>0</v>
      </c>
      <c r="I1060" s="32">
        <v>0</v>
      </c>
      <c r="J1060" s="32"/>
      <c r="K1060" s="29">
        <f>Лист4!E1058/1000</f>
        <v>973.91937000000007</v>
      </c>
      <c r="L1060" s="33"/>
      <c r="M1060" s="33"/>
    </row>
    <row r="1061" spans="1:13" s="34" customFormat="1" ht="22.5" customHeight="1" x14ac:dyDescent="0.25">
      <c r="A1061" s="23" t="str">
        <f>Лист4!A1059</f>
        <v xml:space="preserve">Безжонова ул. д.80 </v>
      </c>
      <c r="B1061" s="71" t="str">
        <f>Лист4!C1059</f>
        <v>г. Астрахань</v>
      </c>
      <c r="C1061" s="41">
        <f t="shared" si="32"/>
        <v>1086.7588348387096</v>
      </c>
      <c r="D1061" s="41">
        <f t="shared" si="33"/>
        <v>74.94888516129032</v>
      </c>
      <c r="E1061" s="30">
        <v>0</v>
      </c>
      <c r="F1061" s="31">
        <v>74.94888516129032</v>
      </c>
      <c r="G1061" s="32">
        <v>0</v>
      </c>
      <c r="H1061" s="32">
        <v>0</v>
      </c>
      <c r="I1061" s="32">
        <v>0</v>
      </c>
      <c r="J1061" s="32"/>
      <c r="K1061" s="29">
        <f>Лист4!E1059/1000-J1061</f>
        <v>1161.7077199999999</v>
      </c>
      <c r="L1061" s="33"/>
      <c r="M1061" s="33"/>
    </row>
    <row r="1062" spans="1:13" s="34" customFormat="1" ht="22.5" customHeight="1" x14ac:dyDescent="0.25">
      <c r="A1062" s="23" t="str">
        <f>Лист4!A1060</f>
        <v xml:space="preserve">Безжонова ул. д.84 </v>
      </c>
      <c r="B1062" s="71" t="str">
        <f>Лист4!C1060</f>
        <v>г. Астрахань</v>
      </c>
      <c r="C1062" s="41">
        <f t="shared" si="32"/>
        <v>947.24374516129024</v>
      </c>
      <c r="D1062" s="41">
        <f t="shared" si="33"/>
        <v>65.327154838709674</v>
      </c>
      <c r="E1062" s="30">
        <v>0</v>
      </c>
      <c r="F1062" s="31">
        <v>65.327154838709674</v>
      </c>
      <c r="G1062" s="32">
        <v>0</v>
      </c>
      <c r="H1062" s="32">
        <v>0</v>
      </c>
      <c r="I1062" s="32">
        <v>0</v>
      </c>
      <c r="J1062" s="32"/>
      <c r="K1062" s="29">
        <f>Лист4!E1060/1000</f>
        <v>1012.5708999999999</v>
      </c>
      <c r="L1062" s="33"/>
      <c r="M1062" s="33"/>
    </row>
    <row r="1063" spans="1:13" s="34" customFormat="1" ht="22.5" customHeight="1" x14ac:dyDescent="0.25">
      <c r="A1063" s="23" t="str">
        <f>Лист4!A1061</f>
        <v xml:space="preserve">Безжонова ул. д.86 </v>
      </c>
      <c r="B1063" s="71" t="str">
        <f>Лист4!C1061</f>
        <v>г. Астрахань</v>
      </c>
      <c r="C1063" s="41">
        <f t="shared" si="32"/>
        <v>938.13435870967749</v>
      </c>
      <c r="D1063" s="41">
        <f t="shared" si="33"/>
        <v>64.698921290322588</v>
      </c>
      <c r="E1063" s="30">
        <v>0</v>
      </c>
      <c r="F1063" s="31">
        <v>64.698921290322588</v>
      </c>
      <c r="G1063" s="32">
        <v>0</v>
      </c>
      <c r="H1063" s="32">
        <v>0</v>
      </c>
      <c r="I1063" s="32">
        <v>0</v>
      </c>
      <c r="J1063" s="32"/>
      <c r="K1063" s="29">
        <f>Лист4!E1061/1000-J1063</f>
        <v>1002.8332800000001</v>
      </c>
      <c r="L1063" s="33"/>
      <c r="M1063" s="33"/>
    </row>
    <row r="1064" spans="1:13" s="34" customFormat="1" ht="22.5" customHeight="1" x14ac:dyDescent="0.25">
      <c r="A1064" s="23" t="str">
        <f>Лист4!A1062</f>
        <v xml:space="preserve">Безжонова ул. д.88 </v>
      </c>
      <c r="B1064" s="71" t="str">
        <f>Лист4!C1062</f>
        <v>г. Астрахань</v>
      </c>
      <c r="C1064" s="41">
        <f t="shared" si="32"/>
        <v>1091.4487335483873</v>
      </c>
      <c r="D1064" s="41">
        <f t="shared" si="33"/>
        <v>75.272326451612926</v>
      </c>
      <c r="E1064" s="30">
        <v>0</v>
      </c>
      <c r="F1064" s="31">
        <v>75.272326451612926</v>
      </c>
      <c r="G1064" s="32">
        <v>0</v>
      </c>
      <c r="H1064" s="32">
        <v>0</v>
      </c>
      <c r="I1064" s="32">
        <v>0</v>
      </c>
      <c r="J1064" s="32"/>
      <c r="K1064" s="29">
        <f>Лист4!E1062/1000</f>
        <v>1166.7210600000003</v>
      </c>
      <c r="L1064" s="33"/>
      <c r="M1064" s="33"/>
    </row>
    <row r="1065" spans="1:13" s="34" customFormat="1" ht="22.5" customHeight="1" x14ac:dyDescent="0.25">
      <c r="A1065" s="23" t="str">
        <f>Лист4!A1063</f>
        <v xml:space="preserve">Безжонова ул. д.90 </v>
      </c>
      <c r="B1065" s="71" t="str">
        <f>Лист4!C1063</f>
        <v>г. Астрахань</v>
      </c>
      <c r="C1065" s="41">
        <f t="shared" si="32"/>
        <v>599.05965129032256</v>
      </c>
      <c r="D1065" s="41">
        <f t="shared" si="33"/>
        <v>41.314458709677417</v>
      </c>
      <c r="E1065" s="30">
        <v>0</v>
      </c>
      <c r="F1065" s="31">
        <v>41.314458709677417</v>
      </c>
      <c r="G1065" s="32">
        <v>0</v>
      </c>
      <c r="H1065" s="32">
        <v>0</v>
      </c>
      <c r="I1065" s="32">
        <v>0</v>
      </c>
      <c r="J1065" s="32"/>
      <c r="K1065" s="29">
        <f>Лист4!E1063/1000</f>
        <v>640.37410999999997</v>
      </c>
      <c r="L1065" s="33"/>
      <c r="M1065" s="33"/>
    </row>
    <row r="1066" spans="1:13" s="34" customFormat="1" ht="22.5" customHeight="1" x14ac:dyDescent="0.25">
      <c r="A1066" s="23" t="str">
        <f>Лист4!A1064</f>
        <v xml:space="preserve">Безжонова ул. д.92 </v>
      </c>
      <c r="B1066" s="71" t="str">
        <f>Лист4!C1064</f>
        <v>г. Астрахань</v>
      </c>
      <c r="C1066" s="41">
        <f t="shared" si="32"/>
        <v>969.13116774193543</v>
      </c>
      <c r="D1066" s="41">
        <f t="shared" si="33"/>
        <v>66.836632258064512</v>
      </c>
      <c r="E1066" s="30">
        <v>0</v>
      </c>
      <c r="F1066" s="31">
        <v>66.836632258064512</v>
      </c>
      <c r="G1066" s="32">
        <v>0</v>
      </c>
      <c r="H1066" s="32">
        <v>0</v>
      </c>
      <c r="I1066" s="32">
        <v>0</v>
      </c>
      <c r="J1066" s="32"/>
      <c r="K1066" s="29">
        <f>Лист4!E1064/1000-J1066</f>
        <v>1035.9677999999999</v>
      </c>
      <c r="L1066" s="33"/>
      <c r="M1066" s="33"/>
    </row>
    <row r="1067" spans="1:13" s="34" customFormat="1" ht="22.5" customHeight="1" x14ac:dyDescent="0.25">
      <c r="A1067" s="23" t="str">
        <f>Лист4!A1065</f>
        <v>Богдана Хмельницкого ул. д.10 пом.001</v>
      </c>
      <c r="B1067" s="71" t="str">
        <f>Лист4!C1065</f>
        <v>г. Астрахань</v>
      </c>
      <c r="C1067" s="41">
        <f t="shared" si="32"/>
        <v>412.78253870967745</v>
      </c>
      <c r="D1067" s="41">
        <f t="shared" si="33"/>
        <v>28.467761290322581</v>
      </c>
      <c r="E1067" s="30">
        <v>0</v>
      </c>
      <c r="F1067" s="31">
        <v>28.467761290322581</v>
      </c>
      <c r="G1067" s="32">
        <v>0</v>
      </c>
      <c r="H1067" s="32">
        <v>0</v>
      </c>
      <c r="I1067" s="32">
        <v>0</v>
      </c>
      <c r="J1067" s="181">
        <v>1091.96</v>
      </c>
      <c r="K1067" s="29">
        <f>Лист4!E1065/1000-J1067</f>
        <v>-650.7097</v>
      </c>
      <c r="L1067" s="33"/>
      <c r="M1067" s="33"/>
    </row>
    <row r="1068" spans="1:13" s="34" customFormat="1" ht="22.5" customHeight="1" x14ac:dyDescent="0.25">
      <c r="A1068" s="23" t="str">
        <f>Лист4!A1066</f>
        <v xml:space="preserve">Богдана Хмельницкого ул. д.11 - корп. 1 </v>
      </c>
      <c r="B1068" s="71" t="str">
        <f>Лист4!C1066</f>
        <v>г. Астрахань</v>
      </c>
      <c r="C1068" s="41">
        <f t="shared" si="32"/>
        <v>86.400981612903237</v>
      </c>
      <c r="D1068" s="41">
        <f t="shared" si="33"/>
        <v>5.9586883870967746</v>
      </c>
      <c r="E1068" s="30">
        <v>0</v>
      </c>
      <c r="F1068" s="31">
        <v>5.9586883870967746</v>
      </c>
      <c r="G1068" s="32">
        <v>0</v>
      </c>
      <c r="H1068" s="32">
        <v>0</v>
      </c>
      <c r="I1068" s="32">
        <v>0</v>
      </c>
      <c r="J1068" s="32"/>
      <c r="K1068" s="29">
        <f>Лист4!E1066/1000</f>
        <v>92.359670000000008</v>
      </c>
      <c r="L1068" s="33"/>
      <c r="M1068" s="33"/>
    </row>
    <row r="1069" spans="1:13" s="34" customFormat="1" ht="22.5" customHeight="1" x14ac:dyDescent="0.25">
      <c r="A1069" s="23" t="str">
        <f>Лист4!A1067</f>
        <v xml:space="preserve">Богдана Хмельницкого ул. д.11 - корп. 2 </v>
      </c>
      <c r="B1069" s="71" t="str">
        <f>Лист4!C1067</f>
        <v>г. Астрахань</v>
      </c>
      <c r="C1069" s="41">
        <f t="shared" si="32"/>
        <v>90.868787096774199</v>
      </c>
      <c r="D1069" s="41">
        <f t="shared" si="33"/>
        <v>6.2668129032258069</v>
      </c>
      <c r="E1069" s="30">
        <v>0</v>
      </c>
      <c r="F1069" s="31">
        <v>6.2668129032258069</v>
      </c>
      <c r="G1069" s="32">
        <v>0</v>
      </c>
      <c r="H1069" s="32">
        <v>0</v>
      </c>
      <c r="I1069" s="32">
        <v>0</v>
      </c>
      <c r="J1069" s="32"/>
      <c r="K1069" s="29">
        <f>Лист4!E1067/1000-J1069</f>
        <v>97.135600000000011</v>
      </c>
      <c r="L1069" s="33"/>
      <c r="M1069" s="33"/>
    </row>
    <row r="1070" spans="1:13" s="34" customFormat="1" ht="22.5" customHeight="1" x14ac:dyDescent="0.25">
      <c r="A1070" s="23" t="str">
        <f>Лист4!A1068</f>
        <v xml:space="preserve">Богдана Хмельницкого ул. д.11 - корп. 3 </v>
      </c>
      <c r="B1070" s="71" t="str">
        <f>Лист4!C1068</f>
        <v>г. Астрахань</v>
      </c>
      <c r="C1070" s="41">
        <f t="shared" si="32"/>
        <v>96.786283870967935</v>
      </c>
      <c r="D1070" s="41">
        <f t="shared" si="33"/>
        <v>6.6749161290322574</v>
      </c>
      <c r="E1070" s="30">
        <v>0</v>
      </c>
      <c r="F1070" s="31">
        <v>6.6749161290322574</v>
      </c>
      <c r="G1070" s="32">
        <v>0</v>
      </c>
      <c r="H1070" s="32">
        <v>0</v>
      </c>
      <c r="I1070" s="32">
        <v>0</v>
      </c>
      <c r="J1070" s="181">
        <v>2568.0600000000004</v>
      </c>
      <c r="K1070" s="29">
        <f>Лист4!E1068/1000-J1070</f>
        <v>-2464.5988000000002</v>
      </c>
      <c r="L1070" s="33"/>
      <c r="M1070" s="33"/>
    </row>
    <row r="1071" spans="1:13" s="34" customFormat="1" ht="22.5" customHeight="1" x14ac:dyDescent="0.25">
      <c r="A1071" s="23" t="str">
        <f>Лист4!A1069</f>
        <v xml:space="preserve">Богдана Хмельницкого ул. д.11 - корп. 4 </v>
      </c>
      <c r="B1071" s="71" t="str">
        <f>Лист4!C1069</f>
        <v>г. Астрахань</v>
      </c>
      <c r="C1071" s="41">
        <f t="shared" si="32"/>
        <v>82.638400000000004</v>
      </c>
      <c r="D1071" s="41">
        <f t="shared" si="33"/>
        <v>5.6992000000000003</v>
      </c>
      <c r="E1071" s="30">
        <v>0</v>
      </c>
      <c r="F1071" s="31">
        <v>5.6992000000000003</v>
      </c>
      <c r="G1071" s="32">
        <v>0</v>
      </c>
      <c r="H1071" s="32">
        <v>0</v>
      </c>
      <c r="I1071" s="32">
        <v>0</v>
      </c>
      <c r="J1071" s="32"/>
      <c r="K1071" s="29">
        <f>Лист4!E1069/1000</f>
        <v>88.337600000000009</v>
      </c>
      <c r="L1071" s="33"/>
      <c r="M1071" s="33"/>
    </row>
    <row r="1072" spans="1:13" s="34" customFormat="1" ht="22.5" customHeight="1" x14ac:dyDescent="0.25">
      <c r="A1072" s="23" t="str">
        <f>Лист4!A1070</f>
        <v>Богдана Хмельницкого ул. д.11 пом.16</v>
      </c>
      <c r="B1072" s="71" t="str">
        <f>Лист4!C1070</f>
        <v>г. Астрахань</v>
      </c>
      <c r="C1072" s="41">
        <f t="shared" si="32"/>
        <v>282.16485483870974</v>
      </c>
      <c r="D1072" s="41">
        <f t="shared" si="33"/>
        <v>19.459645161290329</v>
      </c>
      <c r="E1072" s="30">
        <v>0</v>
      </c>
      <c r="F1072" s="31">
        <v>19.459645161290329</v>
      </c>
      <c r="G1072" s="32">
        <v>0</v>
      </c>
      <c r="H1072" s="32">
        <v>0</v>
      </c>
      <c r="I1072" s="32">
        <v>0</v>
      </c>
      <c r="J1072" s="181">
        <v>758.2</v>
      </c>
      <c r="K1072" s="29">
        <f>Лист4!E1070/1000-J1072</f>
        <v>-456.57549999999998</v>
      </c>
      <c r="L1072" s="33"/>
      <c r="M1072" s="33"/>
    </row>
    <row r="1073" spans="1:13" s="34" customFormat="1" ht="22.5" customHeight="1" x14ac:dyDescent="0.25">
      <c r="A1073" s="23" t="str">
        <f>Лист4!A1071</f>
        <v xml:space="preserve">Богдана Хмельницкого ул. д.12 </v>
      </c>
      <c r="B1073" s="71" t="str">
        <f>Лист4!C1071</f>
        <v>г. Астрахань</v>
      </c>
      <c r="C1073" s="41">
        <f t="shared" si="32"/>
        <v>545.80600645161292</v>
      </c>
      <c r="D1073" s="41">
        <f t="shared" si="33"/>
        <v>37.641793548387099</v>
      </c>
      <c r="E1073" s="30">
        <v>0</v>
      </c>
      <c r="F1073" s="31">
        <v>37.641793548387099</v>
      </c>
      <c r="G1073" s="32">
        <v>0</v>
      </c>
      <c r="H1073" s="32">
        <v>0</v>
      </c>
      <c r="I1073" s="32">
        <v>0</v>
      </c>
      <c r="J1073" s="181">
        <v>1127.06</v>
      </c>
      <c r="K1073" s="29">
        <f>Лист4!E1071/1000-J1073</f>
        <v>-543.61219999999992</v>
      </c>
      <c r="L1073" s="33"/>
      <c r="M1073" s="33"/>
    </row>
    <row r="1074" spans="1:13" s="34" customFormat="1" ht="22.5" customHeight="1" x14ac:dyDescent="0.25">
      <c r="A1074" s="23" t="str">
        <f>Лист4!A1072</f>
        <v xml:space="preserve">Богдана Хмельницкого ул. д.13 </v>
      </c>
      <c r="B1074" s="71" t="str">
        <f>Лист4!C1072</f>
        <v>г. Астрахань</v>
      </c>
      <c r="C1074" s="41">
        <f t="shared" si="32"/>
        <v>342.60188387096775</v>
      </c>
      <c r="D1074" s="41">
        <f t="shared" si="33"/>
        <v>23.627716129032258</v>
      </c>
      <c r="E1074" s="30">
        <v>0</v>
      </c>
      <c r="F1074" s="31">
        <v>23.627716129032258</v>
      </c>
      <c r="G1074" s="32">
        <v>0</v>
      </c>
      <c r="H1074" s="32">
        <v>0</v>
      </c>
      <c r="I1074" s="32">
        <v>0</v>
      </c>
      <c r="J1074" s="32"/>
      <c r="K1074" s="29">
        <f>Лист4!E1072/1000</f>
        <v>366.2296</v>
      </c>
      <c r="L1074" s="33"/>
      <c r="M1074" s="33"/>
    </row>
    <row r="1075" spans="1:13" s="34" customFormat="1" ht="22.5" customHeight="1" x14ac:dyDescent="0.25">
      <c r="A1075" s="23" t="str">
        <f>Лист4!A1073</f>
        <v xml:space="preserve">Богдана Хмельницкого ул. д.13 - корп. 1 </v>
      </c>
      <c r="B1075" s="71" t="str">
        <f>Лист4!C1073</f>
        <v>г. Астрахань</v>
      </c>
      <c r="C1075" s="41">
        <f t="shared" si="32"/>
        <v>58.606100000000048</v>
      </c>
      <c r="D1075" s="41">
        <f t="shared" si="33"/>
        <v>4.0418000000000003</v>
      </c>
      <c r="E1075" s="30">
        <v>0</v>
      </c>
      <c r="F1075" s="31">
        <v>4.0418000000000003</v>
      </c>
      <c r="G1075" s="32">
        <v>0</v>
      </c>
      <c r="H1075" s="32">
        <v>0</v>
      </c>
      <c r="I1075" s="32">
        <v>0</v>
      </c>
      <c r="J1075" s="181">
        <v>591.98</v>
      </c>
      <c r="K1075" s="29">
        <f>Лист4!E1073/1000-J1075</f>
        <v>-529.33209999999997</v>
      </c>
      <c r="L1075" s="33"/>
      <c r="M1075" s="33"/>
    </row>
    <row r="1076" spans="1:13" s="34" customFormat="1" ht="22.5" customHeight="1" x14ac:dyDescent="0.25">
      <c r="A1076" s="23" t="str">
        <f>Лист4!A1074</f>
        <v xml:space="preserve">Богдана Хмельницкого ул. д.13 - корп. 3 </v>
      </c>
      <c r="B1076" s="71" t="str">
        <f>Лист4!C1074</f>
        <v>г. Астрахань</v>
      </c>
      <c r="C1076" s="41">
        <f t="shared" si="32"/>
        <v>78.323574193548382</v>
      </c>
      <c r="D1076" s="41">
        <f t="shared" si="33"/>
        <v>5.4016258064516132</v>
      </c>
      <c r="E1076" s="30">
        <v>0</v>
      </c>
      <c r="F1076" s="31">
        <v>5.4016258064516132</v>
      </c>
      <c r="G1076" s="32">
        <v>0</v>
      </c>
      <c r="H1076" s="32">
        <v>0</v>
      </c>
      <c r="I1076" s="32">
        <v>0</v>
      </c>
      <c r="J1076" s="32"/>
      <c r="K1076" s="29">
        <f>Лист4!E1074/1000</f>
        <v>83.725200000000001</v>
      </c>
      <c r="L1076" s="33"/>
      <c r="M1076" s="33"/>
    </row>
    <row r="1077" spans="1:13" s="34" customFormat="1" ht="22.5" customHeight="1" x14ac:dyDescent="0.25">
      <c r="A1077" s="23" t="str">
        <f>Лист4!A1075</f>
        <v xml:space="preserve">Богдана Хмельницкого ул. д.14 </v>
      </c>
      <c r="B1077" s="71" t="str">
        <f>Лист4!C1075</f>
        <v>г. Астрахань</v>
      </c>
      <c r="C1077" s="41">
        <f t="shared" si="32"/>
        <v>299.76794838709691</v>
      </c>
      <c r="D1077" s="41">
        <f t="shared" si="33"/>
        <v>20.673651612903225</v>
      </c>
      <c r="E1077" s="30">
        <v>0</v>
      </c>
      <c r="F1077" s="31">
        <v>20.673651612903225</v>
      </c>
      <c r="G1077" s="32">
        <v>0</v>
      </c>
      <c r="H1077" s="32">
        <v>0</v>
      </c>
      <c r="I1077" s="32">
        <v>0</v>
      </c>
      <c r="J1077" s="181">
        <v>2103.79</v>
      </c>
      <c r="K1077" s="29">
        <f>Лист4!E1075/1000-J1077</f>
        <v>-1783.3483999999999</v>
      </c>
      <c r="L1077" s="33"/>
      <c r="M1077" s="33"/>
    </row>
    <row r="1078" spans="1:13" s="34" customFormat="1" ht="22.5" customHeight="1" x14ac:dyDescent="0.25">
      <c r="A1078" s="23" t="str">
        <f>Лист4!A1076</f>
        <v xml:space="preserve">Богдана Хмельницкого ул. д.15 </v>
      </c>
      <c r="B1078" s="71" t="str">
        <f>Лист4!C1076</f>
        <v>г. Астрахань</v>
      </c>
      <c r="C1078" s="41">
        <f t="shared" si="32"/>
        <v>268.32633548387099</v>
      </c>
      <c r="D1078" s="41">
        <f t="shared" si="33"/>
        <v>18.505264516129035</v>
      </c>
      <c r="E1078" s="30">
        <v>0</v>
      </c>
      <c r="F1078" s="31">
        <v>18.505264516129035</v>
      </c>
      <c r="G1078" s="32">
        <v>0</v>
      </c>
      <c r="H1078" s="32">
        <v>0</v>
      </c>
      <c r="I1078" s="32">
        <v>0</v>
      </c>
      <c r="J1078" s="32"/>
      <c r="K1078" s="29">
        <f>Лист4!E1076/1000-J1078</f>
        <v>286.83160000000004</v>
      </c>
      <c r="L1078" s="33"/>
      <c r="M1078" s="33"/>
    </row>
    <row r="1079" spans="1:13" s="34" customFormat="1" ht="22.5" customHeight="1" x14ac:dyDescent="0.25">
      <c r="A1079" s="23" t="str">
        <f>Лист4!A1077</f>
        <v xml:space="preserve">Богдана Хмельницкого ул. д.17/47 </v>
      </c>
      <c r="B1079" s="71" t="str">
        <f>Лист4!C1077</f>
        <v>г. Астрахань</v>
      </c>
      <c r="C1079" s="41">
        <f t="shared" si="32"/>
        <v>283.43009677419354</v>
      </c>
      <c r="D1079" s="41">
        <f t="shared" si="33"/>
        <v>19.546903225806449</v>
      </c>
      <c r="E1079" s="30">
        <v>0</v>
      </c>
      <c r="F1079" s="31">
        <v>19.546903225806449</v>
      </c>
      <c r="G1079" s="32">
        <v>0</v>
      </c>
      <c r="H1079" s="32">
        <v>0</v>
      </c>
      <c r="I1079" s="32">
        <v>0</v>
      </c>
      <c r="J1079" s="32"/>
      <c r="K1079" s="29">
        <f>Лист4!E1077/1000-J1079</f>
        <v>302.97699999999998</v>
      </c>
      <c r="L1079" s="33"/>
      <c r="M1079" s="33"/>
    </row>
    <row r="1080" spans="1:13" s="34" customFormat="1" ht="22.5" customHeight="1" x14ac:dyDescent="0.25">
      <c r="A1080" s="23" t="str">
        <f>Лист4!A1078</f>
        <v xml:space="preserve">Богдана Хмельницкого ул. д.18 </v>
      </c>
      <c r="B1080" s="71" t="str">
        <f>Лист4!C1078</f>
        <v>г. Астрахань</v>
      </c>
      <c r="C1080" s="41">
        <f t="shared" si="32"/>
        <v>217.46417096774198</v>
      </c>
      <c r="D1080" s="41">
        <f t="shared" si="33"/>
        <v>14.997529032258067</v>
      </c>
      <c r="E1080" s="30">
        <v>0</v>
      </c>
      <c r="F1080" s="31">
        <v>14.997529032258067</v>
      </c>
      <c r="G1080" s="32">
        <v>0</v>
      </c>
      <c r="H1080" s="32">
        <v>0</v>
      </c>
      <c r="I1080" s="32">
        <v>0</v>
      </c>
      <c r="J1080" s="32"/>
      <c r="K1080" s="29">
        <f>Лист4!E1078/1000-J1080</f>
        <v>232.46170000000004</v>
      </c>
      <c r="L1080" s="33"/>
      <c r="M1080" s="33"/>
    </row>
    <row r="1081" spans="1:13" s="34" customFormat="1" ht="22.5" customHeight="1" x14ac:dyDescent="0.25">
      <c r="A1081" s="23" t="str">
        <f>Лист4!A1079</f>
        <v xml:space="preserve">Богдана Хмельницкого ул. д.19 </v>
      </c>
      <c r="B1081" s="71" t="str">
        <f>Лист4!C1079</f>
        <v>г. Астрахань</v>
      </c>
      <c r="C1081" s="41">
        <f t="shared" si="32"/>
        <v>147.76510322580643</v>
      </c>
      <c r="D1081" s="41">
        <f t="shared" si="33"/>
        <v>10.190696774193547</v>
      </c>
      <c r="E1081" s="30">
        <v>0</v>
      </c>
      <c r="F1081" s="31">
        <v>10.190696774193547</v>
      </c>
      <c r="G1081" s="32">
        <v>0</v>
      </c>
      <c r="H1081" s="32">
        <v>0</v>
      </c>
      <c r="I1081" s="32">
        <v>0</v>
      </c>
      <c r="J1081" s="32"/>
      <c r="K1081" s="29">
        <f>Лист4!E1079/1000</f>
        <v>157.95579999999998</v>
      </c>
      <c r="L1081" s="33"/>
      <c r="M1081" s="33"/>
    </row>
    <row r="1082" spans="1:13" s="34" customFormat="1" ht="22.5" customHeight="1" x14ac:dyDescent="0.25">
      <c r="A1082" s="23" t="str">
        <f>Лист4!A1080</f>
        <v xml:space="preserve">Богдана Хмельницкого ул. д.2 </v>
      </c>
      <c r="B1082" s="71" t="str">
        <f>Лист4!C1080</f>
        <v>г. Астрахань</v>
      </c>
      <c r="C1082" s="41">
        <f t="shared" si="32"/>
        <v>450.39379870967741</v>
      </c>
      <c r="D1082" s="41">
        <f t="shared" si="33"/>
        <v>31.06164129032258</v>
      </c>
      <c r="E1082" s="30">
        <v>0</v>
      </c>
      <c r="F1082" s="31">
        <v>31.06164129032258</v>
      </c>
      <c r="G1082" s="32">
        <v>0</v>
      </c>
      <c r="H1082" s="32">
        <v>0</v>
      </c>
      <c r="I1082" s="32">
        <v>0</v>
      </c>
      <c r="J1082" s="32"/>
      <c r="K1082" s="29">
        <f>Лист4!E1080/1000</f>
        <v>481.45544000000001</v>
      </c>
      <c r="L1082" s="33"/>
      <c r="M1082" s="33"/>
    </row>
    <row r="1083" spans="1:13" s="34" customFormat="1" ht="22.5" customHeight="1" x14ac:dyDescent="0.25">
      <c r="A1083" s="23" t="str">
        <f>Лист4!A1081</f>
        <v xml:space="preserve">Богдана Хмельницкого ул. д.2 - корп. 1 </v>
      </c>
      <c r="B1083" s="71" t="str">
        <f>Лист4!C1081</f>
        <v>г. Астрахань</v>
      </c>
      <c r="C1083" s="41">
        <f t="shared" si="32"/>
        <v>379.75112709677416</v>
      </c>
      <c r="D1083" s="41">
        <f t="shared" si="33"/>
        <v>26.189732903225806</v>
      </c>
      <c r="E1083" s="30">
        <v>0</v>
      </c>
      <c r="F1083" s="31">
        <v>26.189732903225806</v>
      </c>
      <c r="G1083" s="32">
        <v>0</v>
      </c>
      <c r="H1083" s="32">
        <v>0</v>
      </c>
      <c r="I1083" s="32">
        <v>0</v>
      </c>
      <c r="J1083" s="32"/>
      <c r="K1083" s="29">
        <f>Лист4!E1081/1000-J1083</f>
        <v>405.94085999999999</v>
      </c>
      <c r="L1083" s="33"/>
      <c r="M1083" s="33"/>
    </row>
    <row r="1084" spans="1:13" s="34" customFormat="1" ht="22.5" customHeight="1" x14ac:dyDescent="0.25">
      <c r="A1084" s="23" t="str">
        <f>Лист4!A1082</f>
        <v xml:space="preserve">Богдана Хмельницкого ул. д.2 - корп. 2 </v>
      </c>
      <c r="B1084" s="71" t="str">
        <f>Лист4!C1082</f>
        <v>г. Астрахань</v>
      </c>
      <c r="C1084" s="41">
        <f t="shared" si="32"/>
        <v>367.28883548387108</v>
      </c>
      <c r="D1084" s="41">
        <f t="shared" si="33"/>
        <v>25.330264516129038</v>
      </c>
      <c r="E1084" s="30">
        <v>0</v>
      </c>
      <c r="F1084" s="31">
        <v>25.330264516129038</v>
      </c>
      <c r="G1084" s="32">
        <v>0</v>
      </c>
      <c r="H1084" s="32">
        <v>0</v>
      </c>
      <c r="I1084" s="32">
        <v>0</v>
      </c>
      <c r="J1084" s="181">
        <v>1317.28</v>
      </c>
      <c r="K1084" s="29">
        <f>Лист4!E1082/1000-J1084</f>
        <v>-924.66089999999986</v>
      </c>
      <c r="L1084" s="33"/>
      <c r="M1084" s="33"/>
    </row>
    <row r="1085" spans="1:13" s="34" customFormat="1" ht="22.5" customHeight="1" x14ac:dyDescent="0.25">
      <c r="A1085" s="23" t="str">
        <f>Лист4!A1083</f>
        <v xml:space="preserve">Богдана Хмельницкого ул. д.2 - корп. 5 </v>
      </c>
      <c r="B1085" s="71" t="str">
        <f>Лист4!C1083</f>
        <v>г. Астрахань</v>
      </c>
      <c r="C1085" s="41">
        <f t="shared" si="32"/>
        <v>337.79568580645162</v>
      </c>
      <c r="D1085" s="41">
        <f t="shared" si="33"/>
        <v>23.296254193548389</v>
      </c>
      <c r="E1085" s="30">
        <v>0</v>
      </c>
      <c r="F1085" s="31">
        <v>23.296254193548389</v>
      </c>
      <c r="G1085" s="32">
        <v>0</v>
      </c>
      <c r="H1085" s="32">
        <v>0</v>
      </c>
      <c r="I1085" s="32">
        <v>0</v>
      </c>
      <c r="J1085" s="32"/>
      <c r="K1085" s="29">
        <f>Лист4!E1083/1000-J1085</f>
        <v>361.09194000000002</v>
      </c>
      <c r="L1085" s="33"/>
      <c r="M1085" s="33"/>
    </row>
    <row r="1086" spans="1:13" s="34" customFormat="1" ht="22.5" customHeight="1" x14ac:dyDescent="0.25">
      <c r="A1086" s="23" t="str">
        <f>Лист4!A1084</f>
        <v xml:space="preserve">Богдана Хмельницкого ул. д.21 </v>
      </c>
      <c r="B1086" s="71" t="str">
        <f>Лист4!C1084</f>
        <v>г. Астрахань</v>
      </c>
      <c r="C1086" s="41">
        <f t="shared" si="32"/>
        <v>129.71718709677415</v>
      </c>
      <c r="D1086" s="41">
        <f t="shared" si="33"/>
        <v>8.9460129032258084</v>
      </c>
      <c r="E1086" s="30">
        <v>0</v>
      </c>
      <c r="F1086" s="31">
        <v>8.9460129032258084</v>
      </c>
      <c r="G1086" s="32">
        <v>0</v>
      </c>
      <c r="H1086" s="32">
        <v>0</v>
      </c>
      <c r="I1086" s="32">
        <v>0</v>
      </c>
      <c r="J1086" s="181">
        <v>1337.1</v>
      </c>
      <c r="K1086" s="29">
        <f>Лист4!E1084/1000-J1086</f>
        <v>-1198.4367999999999</v>
      </c>
      <c r="L1086" s="33"/>
      <c r="M1086" s="33"/>
    </row>
    <row r="1087" spans="1:13" s="34" customFormat="1" ht="22.5" customHeight="1" x14ac:dyDescent="0.25">
      <c r="A1087" s="23" t="str">
        <f>Лист4!A1085</f>
        <v xml:space="preserve">Богдана Хмельницкого ул. д.21 - корп. 1 </v>
      </c>
      <c r="B1087" s="71" t="str">
        <f>Лист4!C1085</f>
        <v>г. Астрахань</v>
      </c>
      <c r="C1087" s="41">
        <f t="shared" si="32"/>
        <v>160.19852580645161</v>
      </c>
      <c r="D1087" s="41">
        <f t="shared" si="33"/>
        <v>11.048174193548387</v>
      </c>
      <c r="E1087" s="30">
        <v>0</v>
      </c>
      <c r="F1087" s="31">
        <v>11.048174193548387</v>
      </c>
      <c r="G1087" s="32">
        <v>0</v>
      </c>
      <c r="H1087" s="32">
        <v>0</v>
      </c>
      <c r="I1087" s="32">
        <v>0</v>
      </c>
      <c r="J1087" s="32"/>
      <c r="K1087" s="29">
        <f>Лист4!E1085/1000</f>
        <v>171.2467</v>
      </c>
      <c r="L1087" s="33"/>
      <c r="M1087" s="33"/>
    </row>
    <row r="1088" spans="1:13" s="34" customFormat="1" ht="22.5" customHeight="1" x14ac:dyDescent="0.25">
      <c r="A1088" s="23" t="str">
        <f>Лист4!A1086</f>
        <v>Богдана Хмельницкого ул. д.22 пом.025</v>
      </c>
      <c r="B1088" s="71" t="str">
        <f>Лист4!C1086</f>
        <v>г. Астрахань</v>
      </c>
      <c r="C1088" s="41">
        <f t="shared" si="32"/>
        <v>348.50375806451626</v>
      </c>
      <c r="D1088" s="41">
        <f t="shared" si="33"/>
        <v>24.034741935483872</v>
      </c>
      <c r="E1088" s="30">
        <v>0</v>
      </c>
      <c r="F1088" s="31">
        <v>24.034741935483872</v>
      </c>
      <c r="G1088" s="32">
        <v>0</v>
      </c>
      <c r="H1088" s="32">
        <v>0</v>
      </c>
      <c r="I1088" s="32">
        <v>0</v>
      </c>
      <c r="J1088" s="181">
        <v>2677.78</v>
      </c>
      <c r="K1088" s="29">
        <f>Лист4!E1086/1000-J1088</f>
        <v>-2305.2415000000001</v>
      </c>
      <c r="L1088" s="33"/>
      <c r="M1088" s="33"/>
    </row>
    <row r="1089" spans="1:13" s="34" customFormat="1" ht="22.5" customHeight="1" x14ac:dyDescent="0.25">
      <c r="A1089" s="23" t="str">
        <f>Лист4!A1087</f>
        <v xml:space="preserve">Богдана Хмельницкого ул. д.23 </v>
      </c>
      <c r="B1089" s="71" t="str">
        <f>Лист4!C1087</f>
        <v>г. Астрахань</v>
      </c>
      <c r="C1089" s="41">
        <f t="shared" si="32"/>
        <v>128.40938064516129</v>
      </c>
      <c r="D1089" s="41">
        <f t="shared" si="33"/>
        <v>8.8558193548387099</v>
      </c>
      <c r="E1089" s="30">
        <v>0</v>
      </c>
      <c r="F1089" s="31">
        <v>8.8558193548387099</v>
      </c>
      <c r="G1089" s="32">
        <v>0</v>
      </c>
      <c r="H1089" s="32">
        <v>0</v>
      </c>
      <c r="I1089" s="32">
        <v>0</v>
      </c>
      <c r="J1089" s="32"/>
      <c r="K1089" s="29">
        <f>Лист4!E1087/1000</f>
        <v>137.26519999999999</v>
      </c>
      <c r="L1089" s="33"/>
      <c r="M1089" s="33"/>
    </row>
    <row r="1090" spans="1:13" s="34" customFormat="1" ht="22.5" customHeight="1" x14ac:dyDescent="0.25">
      <c r="A1090" s="23" t="str">
        <f>Лист4!A1088</f>
        <v xml:space="preserve">Богдана Хмельницкого ул. д.23 - корп. 1 </v>
      </c>
      <c r="B1090" s="71" t="str">
        <f>Лист4!C1088</f>
        <v>г. Астрахань</v>
      </c>
      <c r="C1090" s="41">
        <f t="shared" si="32"/>
        <v>99.212835483870961</v>
      </c>
      <c r="D1090" s="41">
        <f t="shared" si="33"/>
        <v>6.8422645161290321</v>
      </c>
      <c r="E1090" s="30">
        <v>0</v>
      </c>
      <c r="F1090" s="31">
        <v>6.8422645161290321</v>
      </c>
      <c r="G1090" s="32">
        <v>0</v>
      </c>
      <c r="H1090" s="32">
        <v>0</v>
      </c>
      <c r="I1090" s="32">
        <v>0</v>
      </c>
      <c r="J1090" s="32"/>
      <c r="K1090" s="29">
        <f>Лист4!E1088/1000</f>
        <v>106.0551</v>
      </c>
      <c r="L1090" s="33"/>
      <c r="M1090" s="33"/>
    </row>
    <row r="1091" spans="1:13" s="34" customFormat="1" ht="22.5" customHeight="1" x14ac:dyDescent="0.25">
      <c r="A1091" s="23" t="str">
        <f>Лист4!A1089</f>
        <v xml:space="preserve">Богдана Хмельницкого ул. д.24/45 </v>
      </c>
      <c r="B1091" s="71" t="str">
        <f>Лист4!C1089</f>
        <v>г. Астрахань</v>
      </c>
      <c r="C1091" s="41">
        <f t="shared" si="32"/>
        <v>332.6990387096775</v>
      </c>
      <c r="D1091" s="41">
        <f t="shared" si="33"/>
        <v>22.944761290322585</v>
      </c>
      <c r="E1091" s="30">
        <v>0</v>
      </c>
      <c r="F1091" s="31">
        <v>22.944761290322585</v>
      </c>
      <c r="G1091" s="32">
        <v>0</v>
      </c>
      <c r="H1091" s="32">
        <v>0</v>
      </c>
      <c r="I1091" s="32">
        <v>0</v>
      </c>
      <c r="J1091" s="32"/>
      <c r="K1091" s="29">
        <f>Лист4!E1089/1000</f>
        <v>355.64380000000006</v>
      </c>
      <c r="L1091" s="33"/>
      <c r="M1091" s="33"/>
    </row>
    <row r="1092" spans="1:13" s="34" customFormat="1" ht="22.5" customHeight="1" x14ac:dyDescent="0.25">
      <c r="A1092" s="23" t="str">
        <f>Лист4!A1090</f>
        <v xml:space="preserve">Богдана Хмельницкого ул. д.25 </v>
      </c>
      <c r="B1092" s="71" t="str">
        <f>Лист4!C1090</f>
        <v>г. Астрахань</v>
      </c>
      <c r="C1092" s="41">
        <f t="shared" ref="C1092:C1155" si="34">K1092+J1092-F1092</f>
        <v>189.59507741935485</v>
      </c>
      <c r="D1092" s="41">
        <f t="shared" ref="D1092:D1155" si="35">F1092</f>
        <v>13.075522580645162</v>
      </c>
      <c r="E1092" s="30">
        <v>0</v>
      </c>
      <c r="F1092" s="31">
        <v>13.075522580645162</v>
      </c>
      <c r="G1092" s="32">
        <v>0</v>
      </c>
      <c r="H1092" s="32">
        <v>0</v>
      </c>
      <c r="I1092" s="32">
        <v>0</v>
      </c>
      <c r="J1092" s="32"/>
      <c r="K1092" s="29">
        <f>Лист4!E1090/1000-J1092</f>
        <v>202.67060000000001</v>
      </c>
      <c r="L1092" s="33"/>
      <c r="M1092" s="33"/>
    </row>
    <row r="1093" spans="1:13" s="34" customFormat="1" ht="22.5" customHeight="1" x14ac:dyDescent="0.25">
      <c r="A1093" s="23" t="str">
        <f>Лист4!A1091</f>
        <v xml:space="preserve">Богдана Хмельницкого ул. д.26 </v>
      </c>
      <c r="B1093" s="71" t="str">
        <f>Лист4!C1091</f>
        <v>г. Астрахань</v>
      </c>
      <c r="C1093" s="41">
        <f t="shared" si="34"/>
        <v>333.57739258064515</v>
      </c>
      <c r="D1093" s="41">
        <f t="shared" si="35"/>
        <v>23.005337419354838</v>
      </c>
      <c r="E1093" s="30">
        <v>0</v>
      </c>
      <c r="F1093" s="31">
        <v>23.005337419354838</v>
      </c>
      <c r="G1093" s="32">
        <v>0</v>
      </c>
      <c r="H1093" s="32">
        <v>0</v>
      </c>
      <c r="I1093" s="32">
        <v>0</v>
      </c>
      <c r="J1093" s="32"/>
      <c r="K1093" s="29">
        <f>Лист4!E1091/1000</f>
        <v>356.58272999999997</v>
      </c>
      <c r="L1093" s="33"/>
      <c r="M1093" s="33"/>
    </row>
    <row r="1094" spans="1:13" s="34" customFormat="1" ht="22.5" customHeight="1" x14ac:dyDescent="0.25">
      <c r="A1094" s="23" t="str">
        <f>Лист4!A1092</f>
        <v xml:space="preserve">Богдана Хмельницкого ул. д.27/48 </v>
      </c>
      <c r="B1094" s="71" t="str">
        <f>Лист4!C1092</f>
        <v>г. Астрахань</v>
      </c>
      <c r="C1094" s="41">
        <f t="shared" si="34"/>
        <v>315.85986129032261</v>
      </c>
      <c r="D1094" s="41">
        <f t="shared" si="35"/>
        <v>21.783438709677419</v>
      </c>
      <c r="E1094" s="30">
        <v>0</v>
      </c>
      <c r="F1094" s="31">
        <v>21.783438709677419</v>
      </c>
      <c r="G1094" s="32">
        <v>0</v>
      </c>
      <c r="H1094" s="32">
        <v>0</v>
      </c>
      <c r="I1094" s="32">
        <v>0</v>
      </c>
      <c r="J1094" s="181">
        <v>291.07</v>
      </c>
      <c r="K1094" s="29">
        <f>Лист4!E1092/1000-J1094</f>
        <v>46.573300000000017</v>
      </c>
      <c r="L1094" s="33"/>
      <c r="M1094" s="33"/>
    </row>
    <row r="1095" spans="1:13" s="34" customFormat="1" ht="22.5" customHeight="1" x14ac:dyDescent="0.25">
      <c r="A1095" s="23" t="str">
        <f>Лист4!A1093</f>
        <v xml:space="preserve">Богдана Хмельницкого ул. д.28 </v>
      </c>
      <c r="B1095" s="71" t="str">
        <f>Лист4!C1093</f>
        <v>г. Астрахань</v>
      </c>
      <c r="C1095" s="41">
        <f t="shared" si="34"/>
        <v>288.35541935483872</v>
      </c>
      <c r="D1095" s="41">
        <f t="shared" si="35"/>
        <v>19.886580645161292</v>
      </c>
      <c r="E1095" s="30">
        <v>0</v>
      </c>
      <c r="F1095" s="31">
        <v>19.886580645161292</v>
      </c>
      <c r="G1095" s="32">
        <v>0</v>
      </c>
      <c r="H1095" s="32">
        <v>0</v>
      </c>
      <c r="I1095" s="32">
        <v>0</v>
      </c>
      <c r="J1095" s="32"/>
      <c r="K1095" s="29">
        <f>Лист4!E1093/1000</f>
        <v>308.24200000000002</v>
      </c>
      <c r="L1095" s="33"/>
      <c r="M1095" s="33"/>
    </row>
    <row r="1096" spans="1:13" s="40" customFormat="1" ht="22.5" customHeight="1" x14ac:dyDescent="0.25">
      <c r="A1096" s="23" t="str">
        <f>Лист4!A1094</f>
        <v xml:space="preserve">Богдана Хмельницкого ул. д.30 </v>
      </c>
      <c r="B1096" s="71" t="str">
        <f>Лист4!C1094</f>
        <v>г. Астрахань</v>
      </c>
      <c r="C1096" s="41">
        <f t="shared" si="34"/>
        <v>371.97935161290326</v>
      </c>
      <c r="D1096" s="41">
        <f t="shared" si="35"/>
        <v>25.65374838709678</v>
      </c>
      <c r="E1096" s="30">
        <v>0</v>
      </c>
      <c r="F1096" s="31">
        <v>25.65374838709678</v>
      </c>
      <c r="G1096" s="32">
        <v>0</v>
      </c>
      <c r="H1096" s="32">
        <v>0</v>
      </c>
      <c r="I1096" s="32">
        <v>0</v>
      </c>
      <c r="J1096" s="181">
        <v>2381.88</v>
      </c>
      <c r="K1096" s="29">
        <f>Лист4!E1094/1000-J1096</f>
        <v>-1984.2469000000001</v>
      </c>
      <c r="L1096" s="33"/>
      <c r="M1096" s="33"/>
    </row>
    <row r="1097" spans="1:13" s="34" customFormat="1" ht="22.5" customHeight="1" x14ac:dyDescent="0.25">
      <c r="A1097" s="23" t="str">
        <f>Лист4!A1095</f>
        <v xml:space="preserve">Богдана Хмельницкого ул. д.31 </v>
      </c>
      <c r="B1097" s="71" t="str">
        <f>Лист4!C1095</f>
        <v>г. Астрахань</v>
      </c>
      <c r="C1097" s="41">
        <f t="shared" si="34"/>
        <v>303.53158709677416</v>
      </c>
      <c r="D1097" s="41">
        <f t="shared" si="35"/>
        <v>20.933212903225805</v>
      </c>
      <c r="E1097" s="30">
        <v>0</v>
      </c>
      <c r="F1097" s="31">
        <v>20.933212903225805</v>
      </c>
      <c r="G1097" s="32">
        <v>0</v>
      </c>
      <c r="H1097" s="32">
        <v>0</v>
      </c>
      <c r="I1097" s="32">
        <v>0</v>
      </c>
      <c r="J1097" s="32"/>
      <c r="K1097" s="29">
        <f>Лист4!E1095/1000</f>
        <v>324.46479999999997</v>
      </c>
      <c r="L1097" s="33"/>
      <c r="M1097" s="33"/>
    </row>
    <row r="1098" spans="1:13" s="34" customFormat="1" ht="22.5" customHeight="1" x14ac:dyDescent="0.25">
      <c r="A1098" s="23" t="str">
        <f>Лист4!A1096</f>
        <v xml:space="preserve">Богдана Хмельницкого ул. д.32/46 </v>
      </c>
      <c r="B1098" s="71" t="str">
        <f>Лист4!C1096</f>
        <v>г. Астрахань</v>
      </c>
      <c r="C1098" s="41">
        <f t="shared" si="34"/>
        <v>302.99189709677421</v>
      </c>
      <c r="D1098" s="41">
        <f t="shared" si="35"/>
        <v>20.895992903225807</v>
      </c>
      <c r="E1098" s="30">
        <v>0</v>
      </c>
      <c r="F1098" s="31">
        <v>20.895992903225807</v>
      </c>
      <c r="G1098" s="32">
        <v>0</v>
      </c>
      <c r="H1098" s="32">
        <v>0</v>
      </c>
      <c r="I1098" s="32">
        <v>0</v>
      </c>
      <c r="J1098" s="32"/>
      <c r="K1098" s="29">
        <f>Лист4!E1096/1000</f>
        <v>323.88789000000003</v>
      </c>
      <c r="L1098" s="33"/>
      <c r="M1098" s="33"/>
    </row>
    <row r="1099" spans="1:13" s="34" customFormat="1" ht="22.5" customHeight="1" x14ac:dyDescent="0.25">
      <c r="A1099" s="23" t="str">
        <f>Лист4!A1097</f>
        <v xml:space="preserve">Богдана Хмельницкого ул. д.33 </v>
      </c>
      <c r="B1099" s="71" t="str">
        <f>Лист4!C1097</f>
        <v>г. Астрахань</v>
      </c>
      <c r="C1099" s="41">
        <f t="shared" si="34"/>
        <v>306.9155877419355</v>
      </c>
      <c r="D1099" s="41">
        <f t="shared" si="35"/>
        <v>21.166592258064515</v>
      </c>
      <c r="E1099" s="30">
        <v>0</v>
      </c>
      <c r="F1099" s="31">
        <v>21.166592258064515</v>
      </c>
      <c r="G1099" s="32">
        <v>0</v>
      </c>
      <c r="H1099" s="32">
        <v>0</v>
      </c>
      <c r="I1099" s="32">
        <v>0</v>
      </c>
      <c r="J1099" s="181">
        <v>549.36</v>
      </c>
      <c r="K1099" s="29">
        <f>Лист4!E1097/1000-J1099</f>
        <v>-221.27782000000002</v>
      </c>
      <c r="L1099" s="33"/>
      <c r="M1099" s="33"/>
    </row>
    <row r="1100" spans="1:13" s="34" customFormat="1" ht="22.5" customHeight="1" x14ac:dyDescent="0.25">
      <c r="A1100" s="23" t="str">
        <f>Лист4!A1098</f>
        <v xml:space="preserve">Богдана Хмельницкого ул. д.35 </v>
      </c>
      <c r="B1100" s="71" t="str">
        <f>Лист4!C1098</f>
        <v>г. Астрахань</v>
      </c>
      <c r="C1100" s="41">
        <f t="shared" si="34"/>
        <v>331.74578064516123</v>
      </c>
      <c r="D1100" s="41">
        <f t="shared" si="35"/>
        <v>22.879019354838707</v>
      </c>
      <c r="E1100" s="30">
        <v>0</v>
      </c>
      <c r="F1100" s="31">
        <v>22.879019354838707</v>
      </c>
      <c r="G1100" s="32">
        <v>0</v>
      </c>
      <c r="H1100" s="32">
        <v>0</v>
      </c>
      <c r="I1100" s="32">
        <v>0</v>
      </c>
      <c r="J1100" s="32"/>
      <c r="K1100" s="29">
        <f>Лист4!E1098/1000</f>
        <v>354.62479999999994</v>
      </c>
      <c r="L1100" s="33"/>
      <c r="M1100" s="33"/>
    </row>
    <row r="1101" spans="1:13" s="34" customFormat="1" ht="22.5" customHeight="1" x14ac:dyDescent="0.25">
      <c r="A1101" s="23" t="str">
        <f>Лист4!A1099</f>
        <v xml:space="preserve">Богдана Хмельницкого ул. д.36 </v>
      </c>
      <c r="B1101" s="71" t="str">
        <f>Лист4!C1099</f>
        <v>г. Астрахань</v>
      </c>
      <c r="C1101" s="41">
        <f t="shared" si="34"/>
        <v>233.11294516129021</v>
      </c>
      <c r="D1101" s="41">
        <f t="shared" si="35"/>
        <v>16.076754838709675</v>
      </c>
      <c r="E1101" s="30">
        <v>0</v>
      </c>
      <c r="F1101" s="31">
        <v>16.076754838709675</v>
      </c>
      <c r="G1101" s="32">
        <v>0</v>
      </c>
      <c r="H1101" s="32">
        <v>0</v>
      </c>
      <c r="I1101" s="32">
        <v>0</v>
      </c>
      <c r="J1101" s="181">
        <v>3218.36</v>
      </c>
      <c r="K1101" s="29">
        <f>Лист4!E1099/1000-J1101</f>
        <v>-2969.1703000000002</v>
      </c>
      <c r="L1101" s="33"/>
      <c r="M1101" s="33"/>
    </row>
    <row r="1102" spans="1:13" s="34" customFormat="1" ht="22.5" customHeight="1" x14ac:dyDescent="0.25">
      <c r="A1102" s="23" t="str">
        <f>Лист4!A1100</f>
        <v xml:space="preserve">Богдана Хмельницкого ул. д.37 </v>
      </c>
      <c r="B1102" s="71" t="str">
        <f>Лист4!C1100</f>
        <v>г. Астрахань</v>
      </c>
      <c r="C1102" s="41">
        <f t="shared" si="34"/>
        <v>253.26289354838707</v>
      </c>
      <c r="D1102" s="41">
        <f t="shared" si="35"/>
        <v>17.466406451612901</v>
      </c>
      <c r="E1102" s="30">
        <v>0</v>
      </c>
      <c r="F1102" s="31">
        <v>17.466406451612901</v>
      </c>
      <c r="G1102" s="32">
        <v>0</v>
      </c>
      <c r="H1102" s="32">
        <v>0</v>
      </c>
      <c r="I1102" s="32">
        <v>0</v>
      </c>
      <c r="J1102" s="32"/>
      <c r="K1102" s="29">
        <f>Лист4!E1100/1000-J1102</f>
        <v>270.72929999999997</v>
      </c>
      <c r="L1102" s="33"/>
      <c r="M1102" s="33"/>
    </row>
    <row r="1103" spans="1:13" s="34" customFormat="1" ht="22.5" customHeight="1" x14ac:dyDescent="0.25">
      <c r="A1103" s="23" t="str">
        <f>Лист4!A1101</f>
        <v xml:space="preserve">Богдана Хмельницкого ул. д.38 </v>
      </c>
      <c r="B1103" s="71" t="str">
        <f>Лист4!C1101</f>
        <v>г. Астрахань</v>
      </c>
      <c r="C1103" s="41">
        <f t="shared" si="34"/>
        <v>543.79003870967733</v>
      </c>
      <c r="D1103" s="41">
        <f t="shared" si="35"/>
        <v>37.502761290322574</v>
      </c>
      <c r="E1103" s="30">
        <v>0</v>
      </c>
      <c r="F1103" s="31">
        <v>37.502761290322574</v>
      </c>
      <c r="G1103" s="32">
        <v>0</v>
      </c>
      <c r="H1103" s="32">
        <v>0</v>
      </c>
      <c r="I1103" s="32">
        <v>0</v>
      </c>
      <c r="J1103" s="32"/>
      <c r="K1103" s="29">
        <f>Лист4!E1101/1000-J1103</f>
        <v>581.29279999999994</v>
      </c>
      <c r="L1103" s="33"/>
      <c r="M1103" s="33"/>
    </row>
    <row r="1104" spans="1:13" s="34" customFormat="1" ht="22.5" customHeight="1" x14ac:dyDescent="0.25">
      <c r="A1104" s="23" t="str">
        <f>Лист4!A1102</f>
        <v xml:space="preserve">Богдана Хмельницкого ул. д.38 - корп. 1 </v>
      </c>
      <c r="B1104" s="71" t="str">
        <f>Лист4!C1102</f>
        <v>г. Астрахань</v>
      </c>
      <c r="C1104" s="41">
        <f t="shared" si="34"/>
        <v>850.25474193548393</v>
      </c>
      <c r="D1104" s="41">
        <f t="shared" si="35"/>
        <v>58.63825806451613</v>
      </c>
      <c r="E1104" s="30">
        <v>0</v>
      </c>
      <c r="F1104" s="31">
        <v>58.63825806451613</v>
      </c>
      <c r="G1104" s="32">
        <v>0</v>
      </c>
      <c r="H1104" s="32">
        <v>0</v>
      </c>
      <c r="I1104" s="32">
        <v>0</v>
      </c>
      <c r="J1104" s="32"/>
      <c r="K1104" s="29">
        <f>Лист4!E1102/1000-J1104</f>
        <v>908.89300000000003</v>
      </c>
      <c r="L1104" s="33"/>
      <c r="M1104" s="33"/>
    </row>
    <row r="1105" spans="1:13" s="34" customFormat="1" ht="22.5" customHeight="1" x14ac:dyDescent="0.25">
      <c r="A1105" s="23" t="str">
        <f>Лист4!A1103</f>
        <v xml:space="preserve">Богдана Хмельницкого ул. д.39 </v>
      </c>
      <c r="B1105" s="71" t="str">
        <f>Лист4!C1103</f>
        <v>г. Астрахань</v>
      </c>
      <c r="C1105" s="41">
        <f t="shared" si="34"/>
        <v>347.8200129032258</v>
      </c>
      <c r="D1105" s="41">
        <f t="shared" si="35"/>
        <v>23.987587096774192</v>
      </c>
      <c r="E1105" s="30">
        <v>0</v>
      </c>
      <c r="F1105" s="31">
        <v>23.987587096774192</v>
      </c>
      <c r="G1105" s="32">
        <v>0</v>
      </c>
      <c r="H1105" s="32">
        <v>0</v>
      </c>
      <c r="I1105" s="32">
        <v>0</v>
      </c>
      <c r="J1105" s="32"/>
      <c r="K1105" s="29">
        <f>Лист4!E1103/1000-J1105</f>
        <v>371.80759999999998</v>
      </c>
      <c r="L1105" s="33"/>
      <c r="M1105" s="33"/>
    </row>
    <row r="1106" spans="1:13" s="34" customFormat="1" ht="22.5" customHeight="1" x14ac:dyDescent="0.25">
      <c r="A1106" s="23" t="str">
        <f>Лист4!A1104</f>
        <v xml:space="preserve">Богдана Хмельницкого ул. д.4 - корп. 1 </v>
      </c>
      <c r="B1106" s="71" t="str">
        <f>Лист4!C1104</f>
        <v>г. Астрахань</v>
      </c>
      <c r="C1106" s="41">
        <f t="shared" si="34"/>
        <v>184.38243032258066</v>
      </c>
      <c r="D1106" s="41">
        <f t="shared" si="35"/>
        <v>12.716029677419355</v>
      </c>
      <c r="E1106" s="30">
        <v>0</v>
      </c>
      <c r="F1106" s="31">
        <v>12.716029677419355</v>
      </c>
      <c r="G1106" s="32">
        <v>0</v>
      </c>
      <c r="H1106" s="32">
        <v>0</v>
      </c>
      <c r="I1106" s="32">
        <v>0</v>
      </c>
      <c r="J1106" s="32"/>
      <c r="K1106" s="29">
        <f>Лист4!E1104/1000-J1106</f>
        <v>197.09846000000002</v>
      </c>
      <c r="L1106" s="33"/>
      <c r="M1106" s="33"/>
    </row>
    <row r="1107" spans="1:13" s="34" customFormat="1" ht="22.5" customHeight="1" x14ac:dyDescent="0.25">
      <c r="A1107" s="23" t="str">
        <f>Лист4!A1105</f>
        <v>Богдана Хмельницкого ул. д.4 пом. 051</v>
      </c>
      <c r="B1107" s="71" t="str">
        <f>Лист4!C1105</f>
        <v>г. Астрахань</v>
      </c>
      <c r="C1107" s="41">
        <f t="shared" si="34"/>
        <v>522.06672806451616</v>
      </c>
      <c r="D1107" s="41">
        <f t="shared" si="35"/>
        <v>36.004601935483869</v>
      </c>
      <c r="E1107" s="30">
        <v>0</v>
      </c>
      <c r="F1107" s="31">
        <v>36.004601935483869</v>
      </c>
      <c r="G1107" s="32">
        <v>0</v>
      </c>
      <c r="H1107" s="32">
        <v>0</v>
      </c>
      <c r="I1107" s="32">
        <v>0</v>
      </c>
      <c r="J1107" s="32"/>
      <c r="K1107" s="29">
        <f>Лист4!E1105/1000-J1107</f>
        <v>558.07132999999999</v>
      </c>
      <c r="L1107" s="33"/>
      <c r="M1107" s="33"/>
    </row>
    <row r="1108" spans="1:13" s="34" customFormat="1" ht="22.5" customHeight="1" x14ac:dyDescent="0.25">
      <c r="A1108" s="23" t="str">
        <f>Лист4!A1106</f>
        <v xml:space="preserve">Богдана Хмельницкого ул. д.41 </v>
      </c>
      <c r="B1108" s="71" t="str">
        <f>Лист4!C1106</f>
        <v>г. Астрахань</v>
      </c>
      <c r="C1108" s="41">
        <f t="shared" si="34"/>
        <v>506.05944838709701</v>
      </c>
      <c r="D1108" s="41">
        <f t="shared" si="35"/>
        <v>34.900651612903239</v>
      </c>
      <c r="E1108" s="30">
        <v>0</v>
      </c>
      <c r="F1108" s="31">
        <v>34.900651612903239</v>
      </c>
      <c r="G1108" s="32">
        <v>0</v>
      </c>
      <c r="H1108" s="32">
        <v>0</v>
      </c>
      <c r="I1108" s="32">
        <v>0</v>
      </c>
      <c r="J1108" s="32"/>
      <c r="K1108" s="29">
        <f>Лист4!E1106/1000</f>
        <v>540.96010000000024</v>
      </c>
      <c r="L1108" s="33"/>
      <c r="M1108" s="33"/>
    </row>
    <row r="1109" spans="1:13" s="34" customFormat="1" ht="22.5" customHeight="1" x14ac:dyDescent="0.25">
      <c r="A1109" s="23" t="str">
        <f>Лист4!A1107</f>
        <v xml:space="preserve">Богдана Хмельницкого ул. д.41 - корп. 1 </v>
      </c>
      <c r="B1109" s="71" t="str">
        <f>Лист4!C1107</f>
        <v>г. Астрахань</v>
      </c>
      <c r="C1109" s="41">
        <f t="shared" si="34"/>
        <v>643.06056548387073</v>
      </c>
      <c r="D1109" s="41">
        <f t="shared" si="35"/>
        <v>44.349004516129021</v>
      </c>
      <c r="E1109" s="30">
        <v>0</v>
      </c>
      <c r="F1109" s="31">
        <v>44.349004516129021</v>
      </c>
      <c r="G1109" s="32">
        <v>0</v>
      </c>
      <c r="H1109" s="32">
        <v>0</v>
      </c>
      <c r="I1109" s="32">
        <v>0</v>
      </c>
      <c r="J1109" s="32"/>
      <c r="K1109" s="29">
        <f>Лист4!E1107/1000-J1109</f>
        <v>687.4095699999998</v>
      </c>
      <c r="L1109" s="33"/>
      <c r="M1109" s="33"/>
    </row>
    <row r="1110" spans="1:13" s="34" customFormat="1" ht="22.5" customHeight="1" x14ac:dyDescent="0.25">
      <c r="A1110" s="23" t="str">
        <f>Лист4!A1108</f>
        <v xml:space="preserve">Богдана Хмельницкого ул. д.42 </v>
      </c>
      <c r="B1110" s="71" t="str">
        <f>Лист4!C1108</f>
        <v>г. Астрахань</v>
      </c>
      <c r="C1110" s="41">
        <f t="shared" si="34"/>
        <v>294.78160419354845</v>
      </c>
      <c r="D1110" s="41">
        <f t="shared" si="35"/>
        <v>20.329765806451618</v>
      </c>
      <c r="E1110" s="30">
        <v>0</v>
      </c>
      <c r="F1110" s="31">
        <v>20.329765806451618</v>
      </c>
      <c r="G1110" s="32">
        <v>0</v>
      </c>
      <c r="H1110" s="32">
        <v>0</v>
      </c>
      <c r="I1110" s="32">
        <v>0</v>
      </c>
      <c r="J1110" s="32"/>
      <c r="K1110" s="29">
        <f>Лист4!E1108/1000-J1110</f>
        <v>315.11137000000008</v>
      </c>
      <c r="L1110" s="33"/>
      <c r="M1110" s="33"/>
    </row>
    <row r="1111" spans="1:13" s="34" customFormat="1" ht="22.5" customHeight="1" x14ac:dyDescent="0.25">
      <c r="A1111" s="23" t="str">
        <f>Лист4!A1109</f>
        <v xml:space="preserve">Богдана Хмельницкого ул. д.42/56 </v>
      </c>
      <c r="B1111" s="71" t="str">
        <f>Лист4!C1109</f>
        <v>г. Астрахань</v>
      </c>
      <c r="C1111" s="41">
        <f t="shared" si="34"/>
        <v>14.665393548387097</v>
      </c>
      <c r="D1111" s="41">
        <f t="shared" si="35"/>
        <v>1.0114064516129033</v>
      </c>
      <c r="E1111" s="30">
        <v>0</v>
      </c>
      <c r="F1111" s="31">
        <v>1.0114064516129033</v>
      </c>
      <c r="G1111" s="32">
        <v>0</v>
      </c>
      <c r="H1111" s="32">
        <v>0</v>
      </c>
      <c r="I1111" s="32">
        <v>0</v>
      </c>
      <c r="J1111" s="32"/>
      <c r="K1111" s="29">
        <f>Лист4!E1109/1000-J1111</f>
        <v>15.6768</v>
      </c>
      <c r="L1111" s="33"/>
      <c r="M1111" s="33"/>
    </row>
    <row r="1112" spans="1:13" s="34" customFormat="1" ht="22.5" customHeight="1" x14ac:dyDescent="0.25">
      <c r="A1112" s="23" t="str">
        <f>Лист4!A1110</f>
        <v xml:space="preserve">Богдана Хмельницкого ул. д.43 </v>
      </c>
      <c r="B1112" s="71" t="str">
        <f>Лист4!C1110</f>
        <v>г. Астрахань</v>
      </c>
      <c r="C1112" s="41">
        <f t="shared" si="34"/>
        <v>585.12420645161296</v>
      </c>
      <c r="D1112" s="41">
        <f t="shared" si="35"/>
        <v>40.353393548387103</v>
      </c>
      <c r="E1112" s="30">
        <v>0</v>
      </c>
      <c r="F1112" s="31">
        <v>40.353393548387103</v>
      </c>
      <c r="G1112" s="32">
        <v>0</v>
      </c>
      <c r="H1112" s="32">
        <v>0</v>
      </c>
      <c r="I1112" s="32">
        <v>0</v>
      </c>
      <c r="J1112" s="32"/>
      <c r="K1112" s="29">
        <f>Лист4!E1110/1000-J1112</f>
        <v>625.47760000000005</v>
      </c>
      <c r="L1112" s="33"/>
      <c r="M1112" s="33"/>
    </row>
    <row r="1113" spans="1:13" s="34" customFormat="1" ht="22.5" customHeight="1" x14ac:dyDescent="0.25">
      <c r="A1113" s="23" t="str">
        <f>Лист4!A1111</f>
        <v xml:space="preserve">Богдана Хмельницкого ул. д.44 - корп. 1 </v>
      </c>
      <c r="B1113" s="71" t="str">
        <f>Лист4!C1111</f>
        <v>г. Астрахань</v>
      </c>
      <c r="C1113" s="41">
        <f t="shared" si="34"/>
        <v>90.335187096774206</v>
      </c>
      <c r="D1113" s="41">
        <f t="shared" si="35"/>
        <v>6.2300129032258074</v>
      </c>
      <c r="E1113" s="30">
        <v>0</v>
      </c>
      <c r="F1113" s="31">
        <v>6.2300129032258074</v>
      </c>
      <c r="G1113" s="32">
        <v>0</v>
      </c>
      <c r="H1113" s="32">
        <v>0</v>
      </c>
      <c r="I1113" s="32">
        <v>0</v>
      </c>
      <c r="J1113" s="32"/>
      <c r="K1113" s="29">
        <f>Лист4!E1111/1000</f>
        <v>96.565200000000019</v>
      </c>
      <c r="L1113" s="33"/>
      <c r="M1113" s="33"/>
    </row>
    <row r="1114" spans="1:13" s="34" customFormat="1" ht="22.5" customHeight="1" x14ac:dyDescent="0.25">
      <c r="A1114" s="23" t="str">
        <f>Лист4!A1112</f>
        <v xml:space="preserve">Богдана Хмельницкого ул. д.44/45 </v>
      </c>
      <c r="B1114" s="71" t="str">
        <f>Лист4!C1112</f>
        <v>г. Астрахань</v>
      </c>
      <c r="C1114" s="41">
        <f t="shared" si="34"/>
        <v>297.94777741935479</v>
      </c>
      <c r="D1114" s="41">
        <f t="shared" si="35"/>
        <v>20.54812258064516</v>
      </c>
      <c r="E1114" s="30">
        <v>0</v>
      </c>
      <c r="F1114" s="31">
        <v>20.54812258064516</v>
      </c>
      <c r="G1114" s="32">
        <v>0</v>
      </c>
      <c r="H1114" s="32">
        <v>0</v>
      </c>
      <c r="I1114" s="32">
        <v>0</v>
      </c>
      <c r="J1114" s="32"/>
      <c r="K1114" s="29">
        <f>Лист4!E1112/1000-J1114</f>
        <v>318.49589999999995</v>
      </c>
      <c r="L1114" s="33"/>
      <c r="M1114" s="33"/>
    </row>
    <row r="1115" spans="1:13" s="34" customFormat="1" ht="22.5" customHeight="1" x14ac:dyDescent="0.25">
      <c r="A1115" s="23" t="str">
        <f>Лист4!A1113</f>
        <v xml:space="preserve">Богдана Хмельницкого ул. д.45 - корп. 2 </v>
      </c>
      <c r="B1115" s="71" t="str">
        <f>Лист4!C1113</f>
        <v>г. Астрахань</v>
      </c>
      <c r="C1115" s="41">
        <f t="shared" si="34"/>
        <v>544.34704451612902</v>
      </c>
      <c r="D1115" s="41">
        <f t="shared" si="35"/>
        <v>37.541175483870965</v>
      </c>
      <c r="E1115" s="30">
        <v>0</v>
      </c>
      <c r="F1115" s="31">
        <v>37.541175483870965</v>
      </c>
      <c r="G1115" s="32">
        <v>0</v>
      </c>
      <c r="H1115" s="32">
        <v>0</v>
      </c>
      <c r="I1115" s="32">
        <v>0</v>
      </c>
      <c r="J1115" s="32"/>
      <c r="K1115" s="29">
        <f>Лист4!E1113/1000-J1115</f>
        <v>581.88821999999993</v>
      </c>
      <c r="L1115" s="33"/>
      <c r="M1115" s="33"/>
    </row>
    <row r="1116" spans="1:13" s="34" customFormat="1" ht="22.5" customHeight="1" x14ac:dyDescent="0.25">
      <c r="A1116" s="23" t="str">
        <f>Лист4!A1114</f>
        <v xml:space="preserve">Богдана Хмельницкого ул. д.46 </v>
      </c>
      <c r="B1116" s="71" t="str">
        <f>Лист4!C1114</f>
        <v>г. Астрахань</v>
      </c>
      <c r="C1116" s="41">
        <f t="shared" si="34"/>
        <v>191.92945580645161</v>
      </c>
      <c r="D1116" s="41">
        <f t="shared" si="35"/>
        <v>13.236514193548386</v>
      </c>
      <c r="E1116" s="30">
        <v>0</v>
      </c>
      <c r="F1116" s="31">
        <v>13.236514193548386</v>
      </c>
      <c r="G1116" s="32">
        <v>0</v>
      </c>
      <c r="H1116" s="32">
        <v>0</v>
      </c>
      <c r="I1116" s="32">
        <v>0</v>
      </c>
      <c r="J1116" s="32"/>
      <c r="K1116" s="29">
        <f>Лист4!E1114/1000</f>
        <v>205.16596999999999</v>
      </c>
      <c r="L1116" s="33"/>
      <c r="M1116" s="33"/>
    </row>
    <row r="1117" spans="1:13" s="34" customFormat="1" ht="22.5" customHeight="1" x14ac:dyDescent="0.25">
      <c r="A1117" s="23" t="str">
        <f>Лист4!A1115</f>
        <v xml:space="preserve">Богдана Хмельницкого ул. д.47 </v>
      </c>
      <c r="B1117" s="71" t="str">
        <f>Лист4!C1115</f>
        <v>г. Астрахань</v>
      </c>
      <c r="C1117" s="41">
        <f t="shared" si="34"/>
        <v>763.31695161290327</v>
      </c>
      <c r="D1117" s="41">
        <f t="shared" si="35"/>
        <v>52.642548387096774</v>
      </c>
      <c r="E1117" s="30">
        <v>0</v>
      </c>
      <c r="F1117" s="31">
        <v>52.642548387096774</v>
      </c>
      <c r="G1117" s="32">
        <v>0</v>
      </c>
      <c r="H1117" s="32">
        <v>0</v>
      </c>
      <c r="I1117" s="32">
        <v>0</v>
      </c>
      <c r="J1117" s="32"/>
      <c r="K1117" s="29">
        <f>Лист4!E1115/1000-J1117</f>
        <v>815.95950000000005</v>
      </c>
      <c r="L1117" s="33"/>
      <c r="M1117" s="33"/>
    </row>
    <row r="1118" spans="1:13" s="34" customFormat="1" ht="22.5" customHeight="1" x14ac:dyDescent="0.25">
      <c r="A1118" s="23" t="str">
        <f>Лист4!A1116</f>
        <v xml:space="preserve">Богдана Хмельницкого ул. д.48 </v>
      </c>
      <c r="B1118" s="71" t="str">
        <f>Лист4!C1116</f>
        <v>г. Астрахань</v>
      </c>
      <c r="C1118" s="41">
        <f t="shared" si="34"/>
        <v>367.71401290322581</v>
      </c>
      <c r="D1118" s="41">
        <f t="shared" si="35"/>
        <v>25.359587096774195</v>
      </c>
      <c r="E1118" s="30">
        <v>0</v>
      </c>
      <c r="F1118" s="31">
        <v>25.359587096774195</v>
      </c>
      <c r="G1118" s="32">
        <v>0</v>
      </c>
      <c r="H1118" s="32">
        <v>0</v>
      </c>
      <c r="I1118" s="32">
        <v>0</v>
      </c>
      <c r="J1118" s="32"/>
      <c r="K1118" s="29">
        <f>Лист4!E1116/1000</f>
        <v>393.0736</v>
      </c>
      <c r="L1118" s="33"/>
      <c r="M1118" s="33"/>
    </row>
    <row r="1119" spans="1:13" s="34" customFormat="1" ht="22.5" customHeight="1" x14ac:dyDescent="0.25">
      <c r="A1119" s="23" t="str">
        <f>Лист4!A1117</f>
        <v xml:space="preserve">Богдана Хмельницкого ул. д.5 </v>
      </c>
      <c r="B1119" s="71" t="str">
        <f>Лист4!C1117</f>
        <v>г. Астрахань</v>
      </c>
      <c r="C1119" s="41">
        <f t="shared" si="34"/>
        <v>376.99554709677415</v>
      </c>
      <c r="D1119" s="41">
        <f t="shared" si="35"/>
        <v>25.999692903225803</v>
      </c>
      <c r="E1119" s="30">
        <v>0</v>
      </c>
      <c r="F1119" s="31">
        <v>25.999692903225803</v>
      </c>
      <c r="G1119" s="32">
        <v>0</v>
      </c>
      <c r="H1119" s="32">
        <v>0</v>
      </c>
      <c r="I1119" s="32">
        <v>0</v>
      </c>
      <c r="J1119" s="181">
        <v>623.07000000000005</v>
      </c>
      <c r="K1119" s="29">
        <f>Лист4!E1117/1000-J1119</f>
        <v>-220.07476000000008</v>
      </c>
      <c r="L1119" s="33"/>
      <c r="M1119" s="33"/>
    </row>
    <row r="1120" spans="1:13" s="34" customFormat="1" ht="22.5" customHeight="1" x14ac:dyDescent="0.25">
      <c r="A1120" s="23" t="str">
        <f>Лист4!A1118</f>
        <v xml:space="preserve">Богдана Хмельницкого ул. д.5 - корп. 2 </v>
      </c>
      <c r="B1120" s="71" t="str">
        <f>Лист4!C1118</f>
        <v>г. Астрахань</v>
      </c>
      <c r="C1120" s="41">
        <f t="shared" si="34"/>
        <v>77.411243548387091</v>
      </c>
      <c r="D1120" s="41">
        <f t="shared" si="35"/>
        <v>5.3387064516129028</v>
      </c>
      <c r="E1120" s="30">
        <v>0</v>
      </c>
      <c r="F1120" s="31">
        <v>5.3387064516129028</v>
      </c>
      <c r="G1120" s="32">
        <v>0</v>
      </c>
      <c r="H1120" s="32">
        <v>0</v>
      </c>
      <c r="I1120" s="32">
        <v>0</v>
      </c>
      <c r="J1120" s="32"/>
      <c r="K1120" s="29">
        <f>Лист4!E1118/1000</f>
        <v>82.749949999999998</v>
      </c>
      <c r="L1120" s="33"/>
      <c r="M1120" s="33"/>
    </row>
    <row r="1121" spans="1:13" s="34" customFormat="1" ht="22.5" customHeight="1" x14ac:dyDescent="0.25">
      <c r="A1121" s="23" t="str">
        <f>Лист4!A1119</f>
        <v xml:space="preserve">Богдана Хмельницкого ул. д.50 </v>
      </c>
      <c r="B1121" s="71" t="str">
        <f>Лист4!C1119</f>
        <v>г. Астрахань</v>
      </c>
      <c r="C1121" s="41">
        <f t="shared" si="34"/>
        <v>282.13005483870973</v>
      </c>
      <c r="D1121" s="41">
        <f t="shared" si="35"/>
        <v>19.457245161290324</v>
      </c>
      <c r="E1121" s="30">
        <v>0</v>
      </c>
      <c r="F1121" s="31">
        <v>19.457245161290324</v>
      </c>
      <c r="G1121" s="32">
        <v>0</v>
      </c>
      <c r="H1121" s="32">
        <v>0</v>
      </c>
      <c r="I1121" s="32">
        <v>0</v>
      </c>
      <c r="J1121" s="181">
        <v>349.7</v>
      </c>
      <c r="K1121" s="29">
        <f>Лист4!E1119/1000-J1121</f>
        <v>-48.112699999999961</v>
      </c>
      <c r="L1121" s="33"/>
      <c r="M1121" s="33"/>
    </row>
    <row r="1122" spans="1:13" s="34" customFormat="1" ht="22.5" customHeight="1" x14ac:dyDescent="0.25">
      <c r="A1122" s="23" t="str">
        <f>Лист4!A1120</f>
        <v xml:space="preserve">Богдана Хмельницкого ул. д.52 </v>
      </c>
      <c r="B1122" s="71" t="str">
        <f>Лист4!C1120</f>
        <v>г. Астрахань</v>
      </c>
      <c r="C1122" s="41">
        <f t="shared" si="34"/>
        <v>340.76978548387098</v>
      </c>
      <c r="D1122" s="41">
        <f t="shared" si="35"/>
        <v>23.501364516129033</v>
      </c>
      <c r="E1122" s="30">
        <v>0</v>
      </c>
      <c r="F1122" s="31">
        <v>23.501364516129033</v>
      </c>
      <c r="G1122" s="32">
        <v>0</v>
      </c>
      <c r="H1122" s="32">
        <v>0</v>
      </c>
      <c r="I1122" s="32">
        <v>0</v>
      </c>
      <c r="J1122" s="32"/>
      <c r="K1122" s="29">
        <f>Лист4!E1120/1000</f>
        <v>364.27115000000003</v>
      </c>
      <c r="L1122" s="33"/>
      <c r="M1122" s="33"/>
    </row>
    <row r="1123" spans="1:13" s="34" customFormat="1" ht="22.5" customHeight="1" x14ac:dyDescent="0.25">
      <c r="A1123" s="23" t="str">
        <f>Лист4!A1121</f>
        <v xml:space="preserve">Богдана Хмельницкого ул. д.56 </v>
      </c>
      <c r="B1123" s="71" t="str">
        <f>Лист4!C1121</f>
        <v>г. Астрахань</v>
      </c>
      <c r="C1123" s="41">
        <f t="shared" si="34"/>
        <v>590.82083548387106</v>
      </c>
      <c r="D1123" s="41">
        <f t="shared" si="35"/>
        <v>40.746264516129038</v>
      </c>
      <c r="E1123" s="30">
        <v>0</v>
      </c>
      <c r="F1123" s="31">
        <v>40.746264516129038</v>
      </c>
      <c r="G1123" s="32">
        <v>0</v>
      </c>
      <c r="H1123" s="32">
        <v>0</v>
      </c>
      <c r="I1123" s="32">
        <v>0</v>
      </c>
      <c r="J1123" s="32"/>
      <c r="K1123" s="29">
        <f>Лист4!E1121/1000</f>
        <v>631.5671000000001</v>
      </c>
      <c r="L1123" s="33"/>
      <c r="M1123" s="33"/>
    </row>
    <row r="1124" spans="1:13" s="34" customFormat="1" ht="22.5" customHeight="1" x14ac:dyDescent="0.25">
      <c r="A1124" s="23" t="str">
        <f>Лист4!A1122</f>
        <v xml:space="preserve">Богдана Хмельницкого ул. д.57 </v>
      </c>
      <c r="B1124" s="71" t="str">
        <f>Лист4!C1122</f>
        <v>г. Астрахань</v>
      </c>
      <c r="C1124" s="41">
        <f t="shared" si="34"/>
        <v>2036.105276451613</v>
      </c>
      <c r="D1124" s="41">
        <f t="shared" si="35"/>
        <v>140.42105354838711</v>
      </c>
      <c r="E1124" s="30">
        <v>0</v>
      </c>
      <c r="F1124" s="31">
        <v>140.42105354838711</v>
      </c>
      <c r="G1124" s="32">
        <v>0</v>
      </c>
      <c r="H1124" s="32">
        <v>0</v>
      </c>
      <c r="I1124" s="32">
        <v>0</v>
      </c>
      <c r="J1124" s="32"/>
      <c r="K1124" s="29">
        <f>Лист4!E1122/1000</f>
        <v>2176.5263300000001</v>
      </c>
      <c r="L1124" s="33"/>
      <c r="M1124" s="33"/>
    </row>
    <row r="1125" spans="1:13" s="34" customFormat="1" ht="22.5" customHeight="1" x14ac:dyDescent="0.25">
      <c r="A1125" s="23" t="str">
        <f>Лист4!A1123</f>
        <v xml:space="preserve">Богдана Хмельницкого ул. д.7 </v>
      </c>
      <c r="B1125" s="71" t="str">
        <f>Лист4!C1123</f>
        <v>г. Астрахань</v>
      </c>
      <c r="C1125" s="41">
        <f t="shared" si="34"/>
        <v>237.29614838709676</v>
      </c>
      <c r="D1125" s="41">
        <f t="shared" si="35"/>
        <v>16.365251612903226</v>
      </c>
      <c r="E1125" s="30">
        <v>0</v>
      </c>
      <c r="F1125" s="31">
        <v>16.365251612903226</v>
      </c>
      <c r="G1125" s="32">
        <v>0</v>
      </c>
      <c r="H1125" s="32">
        <v>0</v>
      </c>
      <c r="I1125" s="32">
        <v>0</v>
      </c>
      <c r="J1125" s="32"/>
      <c r="K1125" s="29">
        <f>Лист4!E1123/1000</f>
        <v>253.66139999999999</v>
      </c>
      <c r="L1125" s="33"/>
      <c r="M1125" s="33"/>
    </row>
    <row r="1126" spans="1:13" s="34" customFormat="1" ht="22.5" customHeight="1" x14ac:dyDescent="0.25">
      <c r="A1126" s="23" t="str">
        <f>Лист4!A1124</f>
        <v xml:space="preserve">Богдана Хмельницкого ул. д.7 - корп. 1 </v>
      </c>
      <c r="B1126" s="71" t="str">
        <f>Лист4!C1124</f>
        <v>г. Астрахань</v>
      </c>
      <c r="C1126" s="41">
        <f t="shared" si="34"/>
        <v>54.984804516129032</v>
      </c>
      <c r="D1126" s="41">
        <f t="shared" si="35"/>
        <v>3.7920554838709677</v>
      </c>
      <c r="E1126" s="30">
        <v>0</v>
      </c>
      <c r="F1126" s="31">
        <v>3.7920554838709677</v>
      </c>
      <c r="G1126" s="32">
        <v>0</v>
      </c>
      <c r="H1126" s="32">
        <v>0</v>
      </c>
      <c r="I1126" s="32">
        <v>0</v>
      </c>
      <c r="J1126" s="32"/>
      <c r="K1126" s="29">
        <f>Лист4!E1124/1000</f>
        <v>58.776859999999999</v>
      </c>
      <c r="L1126" s="33"/>
      <c r="M1126" s="33"/>
    </row>
    <row r="1127" spans="1:13" s="34" customFormat="1" ht="22.5" customHeight="1" x14ac:dyDescent="0.25">
      <c r="A1127" s="23" t="str">
        <f>Лист4!A1125</f>
        <v xml:space="preserve">Богдана Хмельницкого ул. д.8 </v>
      </c>
      <c r="B1127" s="71" t="str">
        <f>Лист4!C1125</f>
        <v>г. Астрахань</v>
      </c>
      <c r="C1127" s="41">
        <f t="shared" si="34"/>
        <v>339.58158064516107</v>
      </c>
      <c r="D1127" s="41">
        <f t="shared" si="35"/>
        <v>23.419419354838706</v>
      </c>
      <c r="E1127" s="30">
        <v>0</v>
      </c>
      <c r="F1127" s="31">
        <v>23.419419354838706</v>
      </c>
      <c r="G1127" s="32">
        <v>0</v>
      </c>
      <c r="H1127" s="32">
        <v>0</v>
      </c>
      <c r="I1127" s="32">
        <v>0</v>
      </c>
      <c r="J1127" s="181">
        <v>3882.4700000000003</v>
      </c>
      <c r="K1127" s="29">
        <f>Лист4!E1125/1000-J1127</f>
        <v>-3519.4690000000005</v>
      </c>
      <c r="L1127" s="33"/>
      <c r="M1127" s="33"/>
    </row>
    <row r="1128" spans="1:13" s="34" customFormat="1" ht="22.5" customHeight="1" x14ac:dyDescent="0.25">
      <c r="A1128" s="23" t="str">
        <f>Лист4!A1126</f>
        <v xml:space="preserve">Богдана Хмельницкого ул. д.9 </v>
      </c>
      <c r="B1128" s="71" t="str">
        <f>Лист4!C1126</f>
        <v>г. Астрахань</v>
      </c>
      <c r="C1128" s="41">
        <f t="shared" si="34"/>
        <v>278.93200967741933</v>
      </c>
      <c r="D1128" s="41">
        <f t="shared" si="35"/>
        <v>19.236690322580646</v>
      </c>
      <c r="E1128" s="30">
        <v>0</v>
      </c>
      <c r="F1128" s="31">
        <v>19.236690322580646</v>
      </c>
      <c r="G1128" s="32">
        <v>0</v>
      </c>
      <c r="H1128" s="32">
        <v>0</v>
      </c>
      <c r="I1128" s="32">
        <v>0</v>
      </c>
      <c r="J1128" s="32"/>
      <c r="K1128" s="29">
        <f>Лист4!E1126/1000</f>
        <v>298.1687</v>
      </c>
      <c r="L1128" s="33"/>
      <c r="M1128" s="33"/>
    </row>
    <row r="1129" spans="1:13" s="34" customFormat="1" ht="22.5" customHeight="1" x14ac:dyDescent="0.25">
      <c r="A1129" s="23" t="str">
        <f>Лист4!A1127</f>
        <v xml:space="preserve">Богдана Хмельницкого ул. д.9 - корп. 1 </v>
      </c>
      <c r="B1129" s="71" t="str">
        <f>Лист4!C1127</f>
        <v>г. Астрахань</v>
      </c>
      <c r="C1129" s="41">
        <f t="shared" si="34"/>
        <v>85.564593548387094</v>
      </c>
      <c r="D1129" s="41">
        <f t="shared" si="35"/>
        <v>5.9010064516129033</v>
      </c>
      <c r="E1129" s="30">
        <v>0</v>
      </c>
      <c r="F1129" s="31">
        <v>5.9010064516129033</v>
      </c>
      <c r="G1129" s="32">
        <v>0</v>
      </c>
      <c r="H1129" s="32">
        <v>0</v>
      </c>
      <c r="I1129" s="32">
        <v>0</v>
      </c>
      <c r="J1129" s="32"/>
      <c r="K1129" s="29">
        <f>Лист4!E1127/1000</f>
        <v>91.465599999999995</v>
      </c>
      <c r="L1129" s="33"/>
      <c r="M1129" s="33"/>
    </row>
    <row r="1130" spans="1:13" s="34" customFormat="1" ht="22.5" customHeight="1" x14ac:dyDescent="0.25">
      <c r="A1130" s="23" t="str">
        <f>Лист4!A1128</f>
        <v xml:space="preserve">Богдана Хмельницкого ул. д.9 - корп. 2 </v>
      </c>
      <c r="B1130" s="71" t="str">
        <f>Лист4!C1128</f>
        <v>г. Астрахань</v>
      </c>
      <c r="C1130" s="41">
        <f t="shared" si="34"/>
        <v>88.788270967741923</v>
      </c>
      <c r="D1130" s="41">
        <f t="shared" si="35"/>
        <v>6.1233290322580638</v>
      </c>
      <c r="E1130" s="30">
        <v>0</v>
      </c>
      <c r="F1130" s="31">
        <v>6.1233290322580638</v>
      </c>
      <c r="G1130" s="32">
        <v>0</v>
      </c>
      <c r="H1130" s="32">
        <v>0</v>
      </c>
      <c r="I1130" s="32">
        <v>0</v>
      </c>
      <c r="J1130" s="32"/>
      <c r="K1130" s="29">
        <f>Лист4!E1128/1000</f>
        <v>94.911599999999993</v>
      </c>
      <c r="L1130" s="33"/>
      <c r="M1130" s="33"/>
    </row>
    <row r="1131" spans="1:13" s="34" customFormat="1" ht="22.5" customHeight="1" x14ac:dyDescent="0.25">
      <c r="A1131" s="23" t="str">
        <f>Лист4!A1129</f>
        <v xml:space="preserve">Боевая ул. д.126/87 - корп. 1 </v>
      </c>
      <c r="B1131" s="71" t="str">
        <f>Лист4!C1129</f>
        <v>г. Астрахань</v>
      </c>
      <c r="C1131" s="41">
        <f t="shared" si="34"/>
        <v>556.73750967741933</v>
      </c>
      <c r="D1131" s="41">
        <f t="shared" si="35"/>
        <v>38.395690322580641</v>
      </c>
      <c r="E1131" s="30">
        <v>0</v>
      </c>
      <c r="F1131" s="31">
        <v>38.395690322580641</v>
      </c>
      <c r="G1131" s="32">
        <v>0</v>
      </c>
      <c r="H1131" s="32">
        <v>0</v>
      </c>
      <c r="I1131" s="32">
        <v>0</v>
      </c>
      <c r="J1131" s="32"/>
      <c r="K1131" s="29">
        <f>Лист4!E1129/1000</f>
        <v>595.13319999999999</v>
      </c>
      <c r="L1131" s="33"/>
      <c r="M1131" s="33"/>
    </row>
    <row r="1132" spans="1:13" s="34" customFormat="1" ht="22.5" customHeight="1" x14ac:dyDescent="0.25">
      <c r="A1132" s="23" t="str">
        <f>Лист4!A1130</f>
        <v xml:space="preserve">Боевая ул. д.126/87 - корп. 10 </v>
      </c>
      <c r="B1132" s="71" t="str">
        <f>Лист4!C1130</f>
        <v>г. Астрахань</v>
      </c>
      <c r="C1132" s="41">
        <f t="shared" si="34"/>
        <v>74.32248161290326</v>
      </c>
      <c r="D1132" s="41">
        <f t="shared" si="35"/>
        <v>5.1256883870967762</v>
      </c>
      <c r="E1132" s="30">
        <v>0</v>
      </c>
      <c r="F1132" s="31">
        <v>5.1256883870967762</v>
      </c>
      <c r="G1132" s="32">
        <v>0</v>
      </c>
      <c r="H1132" s="32">
        <v>0</v>
      </c>
      <c r="I1132" s="32">
        <v>0</v>
      </c>
      <c r="J1132" s="32"/>
      <c r="K1132" s="29">
        <f>Лист4!E1130/1000</f>
        <v>79.448170000000033</v>
      </c>
      <c r="L1132" s="33"/>
      <c r="M1132" s="33"/>
    </row>
    <row r="1133" spans="1:13" s="34" customFormat="1" ht="22.5" customHeight="1" x14ac:dyDescent="0.25">
      <c r="A1133" s="23" t="str">
        <f>Лист4!A1131</f>
        <v xml:space="preserve">Боевая ул. д.126/87 - корп. 2 </v>
      </c>
      <c r="B1133" s="71" t="str">
        <f>Лист4!C1131</f>
        <v>г. Астрахань</v>
      </c>
      <c r="C1133" s="41">
        <f t="shared" si="34"/>
        <v>671.00148548387085</v>
      </c>
      <c r="D1133" s="41">
        <f t="shared" si="35"/>
        <v>46.275964516129029</v>
      </c>
      <c r="E1133" s="30">
        <v>0</v>
      </c>
      <c r="F1133" s="31">
        <v>46.275964516129029</v>
      </c>
      <c r="G1133" s="32">
        <v>0</v>
      </c>
      <c r="H1133" s="32">
        <v>0</v>
      </c>
      <c r="I1133" s="32">
        <v>0</v>
      </c>
      <c r="J1133" s="32"/>
      <c r="K1133" s="29">
        <f>Лист4!E1131/1000</f>
        <v>717.27744999999993</v>
      </c>
      <c r="L1133" s="33"/>
      <c r="M1133" s="33"/>
    </row>
    <row r="1134" spans="1:13" s="34" customFormat="1" ht="22.5" customHeight="1" x14ac:dyDescent="0.25">
      <c r="A1134" s="23" t="str">
        <f>Лист4!A1132</f>
        <v xml:space="preserve">Боевая ул. д.126/87 - корп. 3 </v>
      </c>
      <c r="B1134" s="71" t="str">
        <f>Лист4!C1132</f>
        <v>г. Астрахань</v>
      </c>
      <c r="C1134" s="41">
        <f t="shared" si="34"/>
        <v>617.46729838709678</v>
      </c>
      <c r="D1134" s="41">
        <f t="shared" si="35"/>
        <v>42.583951612903228</v>
      </c>
      <c r="E1134" s="30">
        <v>0</v>
      </c>
      <c r="F1134" s="31">
        <v>42.583951612903228</v>
      </c>
      <c r="G1134" s="32">
        <v>0</v>
      </c>
      <c r="H1134" s="32">
        <v>0</v>
      </c>
      <c r="I1134" s="32">
        <v>0</v>
      </c>
      <c r="J1134" s="32"/>
      <c r="K1134" s="29">
        <f>Лист4!E1132/1000</f>
        <v>660.05124999999998</v>
      </c>
      <c r="L1134" s="33"/>
      <c r="M1134" s="33"/>
    </row>
    <row r="1135" spans="1:13" s="34" customFormat="1" ht="22.5" customHeight="1" x14ac:dyDescent="0.25">
      <c r="A1135" s="23" t="str">
        <f>Лист4!A1133</f>
        <v xml:space="preserve">Боевая ул. д.126/87 - корп. 4 </v>
      </c>
      <c r="B1135" s="71" t="str">
        <f>Лист4!C1133</f>
        <v>г. Астрахань</v>
      </c>
      <c r="C1135" s="41">
        <f t="shared" si="34"/>
        <v>622.96078709677431</v>
      </c>
      <c r="D1135" s="41">
        <f t="shared" si="35"/>
        <v>42.96281290322581</v>
      </c>
      <c r="E1135" s="30">
        <v>0</v>
      </c>
      <c r="F1135" s="31">
        <v>42.96281290322581</v>
      </c>
      <c r="G1135" s="32">
        <v>0</v>
      </c>
      <c r="H1135" s="32">
        <v>0</v>
      </c>
      <c r="I1135" s="32">
        <v>0</v>
      </c>
      <c r="J1135" s="32"/>
      <c r="K1135" s="29">
        <f>Лист4!E1133/1000</f>
        <v>665.92360000000008</v>
      </c>
      <c r="L1135" s="33"/>
      <c r="M1135" s="33"/>
    </row>
    <row r="1136" spans="1:13" s="34" customFormat="1" ht="22.5" customHeight="1" x14ac:dyDescent="0.25">
      <c r="A1136" s="23" t="str">
        <f>Лист4!A1134</f>
        <v xml:space="preserve">Боевая ул. д.126/87 - корп. 6 </v>
      </c>
      <c r="B1136" s="71" t="str">
        <f>Лист4!C1134</f>
        <v>г. Астрахань</v>
      </c>
      <c r="C1136" s="41">
        <f t="shared" si="34"/>
        <v>1137.6530677419357</v>
      </c>
      <c r="D1136" s="41">
        <f t="shared" si="35"/>
        <v>78.458832258064533</v>
      </c>
      <c r="E1136" s="30">
        <v>0</v>
      </c>
      <c r="F1136" s="31">
        <v>78.458832258064533</v>
      </c>
      <c r="G1136" s="32">
        <v>0</v>
      </c>
      <c r="H1136" s="32">
        <v>0</v>
      </c>
      <c r="I1136" s="32">
        <v>0</v>
      </c>
      <c r="J1136" s="32"/>
      <c r="K1136" s="29">
        <f>Лист4!E1134/1000-J1136</f>
        <v>1216.1119000000003</v>
      </c>
      <c r="L1136" s="33"/>
      <c r="M1136" s="33"/>
    </row>
    <row r="1137" spans="1:13" s="34" customFormat="1" ht="22.5" customHeight="1" x14ac:dyDescent="0.25">
      <c r="A1137" s="23" t="str">
        <f>Лист4!A1135</f>
        <v xml:space="preserve">Боевая ул. д.126/87 - корп. 7 </v>
      </c>
      <c r="B1137" s="71" t="str">
        <f>Лист4!C1135</f>
        <v>г. Астрахань</v>
      </c>
      <c r="C1137" s="41">
        <f t="shared" si="34"/>
        <v>1417.0450080645153</v>
      </c>
      <c r="D1137" s="41">
        <f t="shared" si="35"/>
        <v>97.727241935483818</v>
      </c>
      <c r="E1137" s="30">
        <v>0</v>
      </c>
      <c r="F1137" s="31">
        <v>97.727241935483818</v>
      </c>
      <c r="G1137" s="32">
        <v>0</v>
      </c>
      <c r="H1137" s="32">
        <v>0</v>
      </c>
      <c r="I1137" s="32">
        <v>0</v>
      </c>
      <c r="J1137" s="32"/>
      <c r="K1137" s="29">
        <f>Лист4!E1135/1000</f>
        <v>1514.7722499999991</v>
      </c>
      <c r="L1137" s="33"/>
      <c r="M1137" s="33"/>
    </row>
    <row r="1138" spans="1:13" s="34" customFormat="1" ht="22.5" customHeight="1" x14ac:dyDescent="0.25">
      <c r="A1138" s="23" t="str">
        <f>Лист4!A1136</f>
        <v xml:space="preserve">Боевая ул. д.126/87 - корп. 8 </v>
      </c>
      <c r="B1138" s="71" t="str">
        <f>Лист4!C1136</f>
        <v>г. Астрахань</v>
      </c>
      <c r="C1138" s="41">
        <f t="shared" si="34"/>
        <v>1085.1024951612901</v>
      </c>
      <c r="D1138" s="41">
        <f t="shared" si="35"/>
        <v>74.834654838709668</v>
      </c>
      <c r="E1138" s="30">
        <v>0</v>
      </c>
      <c r="F1138" s="31">
        <v>74.834654838709668</v>
      </c>
      <c r="G1138" s="32">
        <v>0</v>
      </c>
      <c r="H1138" s="32">
        <v>0</v>
      </c>
      <c r="I1138" s="32">
        <v>0</v>
      </c>
      <c r="J1138" s="32"/>
      <c r="K1138" s="29">
        <f>Лист4!E1136/1000-J1138</f>
        <v>1159.9371499999997</v>
      </c>
      <c r="L1138" s="33"/>
      <c r="M1138" s="33"/>
    </row>
    <row r="1139" spans="1:13" s="34" customFormat="1" ht="22.5" customHeight="1" x14ac:dyDescent="0.25">
      <c r="A1139" s="23" t="str">
        <f>Лист4!A1137</f>
        <v xml:space="preserve">Боевая ул. д.126/87 - корп. 9 </v>
      </c>
      <c r="B1139" s="71" t="str">
        <f>Лист4!C1137</f>
        <v>г. Астрахань</v>
      </c>
      <c r="C1139" s="41">
        <f t="shared" si="34"/>
        <v>82.102835483870976</v>
      </c>
      <c r="D1139" s="41">
        <f t="shared" si="35"/>
        <v>5.6622645161290324</v>
      </c>
      <c r="E1139" s="30">
        <v>0</v>
      </c>
      <c r="F1139" s="31">
        <v>5.6622645161290324</v>
      </c>
      <c r="G1139" s="32">
        <v>0</v>
      </c>
      <c r="H1139" s="32">
        <v>0</v>
      </c>
      <c r="I1139" s="32">
        <v>0</v>
      </c>
      <c r="J1139" s="32"/>
      <c r="K1139" s="29">
        <f>Лист4!E1137/1000</f>
        <v>87.765100000000004</v>
      </c>
      <c r="L1139" s="33"/>
      <c r="M1139" s="33"/>
    </row>
    <row r="1140" spans="1:13" s="34" customFormat="1" ht="22.5" customHeight="1" x14ac:dyDescent="0.25">
      <c r="A1140" s="23" t="str">
        <f>Лист4!A1138</f>
        <v xml:space="preserve">Боевая ул. д.36 - корп. 1 </v>
      </c>
      <c r="B1140" s="71" t="str">
        <f>Лист4!C1138</f>
        <v>г. Астрахань</v>
      </c>
      <c r="C1140" s="41">
        <f t="shared" si="34"/>
        <v>819.56175000000007</v>
      </c>
      <c r="D1140" s="41">
        <f t="shared" si="35"/>
        <v>56.521500000000003</v>
      </c>
      <c r="E1140" s="30">
        <v>0</v>
      </c>
      <c r="F1140" s="31">
        <v>56.521500000000003</v>
      </c>
      <c r="G1140" s="32">
        <v>0</v>
      </c>
      <c r="H1140" s="32">
        <v>0</v>
      </c>
      <c r="I1140" s="32">
        <v>0</v>
      </c>
      <c r="J1140" s="32"/>
      <c r="K1140" s="29">
        <f>Лист4!E1138/1000-J1140</f>
        <v>876.08325000000002</v>
      </c>
      <c r="L1140" s="33"/>
      <c r="M1140" s="33"/>
    </row>
    <row r="1141" spans="1:13" s="34" customFormat="1" ht="22.5" customHeight="1" x14ac:dyDescent="0.25">
      <c r="A1141" s="23" t="str">
        <f>Лист4!A1139</f>
        <v>Боевая ул. д.36 пом.09</v>
      </c>
      <c r="B1141" s="71" t="str">
        <f>Лист4!C1139</f>
        <v>г. Астрахань</v>
      </c>
      <c r="C1141" s="41">
        <f t="shared" si="34"/>
        <v>778.93115967741926</v>
      </c>
      <c r="D1141" s="41">
        <f t="shared" si="35"/>
        <v>53.719390322580644</v>
      </c>
      <c r="E1141" s="30">
        <v>0</v>
      </c>
      <c r="F1141" s="31">
        <v>53.719390322580644</v>
      </c>
      <c r="G1141" s="32">
        <v>0</v>
      </c>
      <c r="H1141" s="32">
        <v>0</v>
      </c>
      <c r="I1141" s="32">
        <v>0</v>
      </c>
      <c r="J1141" s="32"/>
      <c r="K1141" s="29">
        <f>Лист4!E1139/1000-J1141</f>
        <v>832.65054999999995</v>
      </c>
      <c r="L1141" s="33"/>
      <c r="M1141" s="33"/>
    </row>
    <row r="1142" spans="1:13" s="34" customFormat="1" ht="22.5" customHeight="1" x14ac:dyDescent="0.25">
      <c r="A1142" s="23" t="str">
        <f>Лист4!A1140</f>
        <v xml:space="preserve">Боевая ул. д.40 </v>
      </c>
      <c r="B1142" s="71" t="str">
        <f>Лист4!C1140</f>
        <v>г. Астрахань</v>
      </c>
      <c r="C1142" s="41">
        <f t="shared" si="34"/>
        <v>903.92688483870961</v>
      </c>
      <c r="D1142" s="41">
        <f t="shared" si="35"/>
        <v>62.339785161290322</v>
      </c>
      <c r="E1142" s="30">
        <v>0</v>
      </c>
      <c r="F1142" s="31">
        <v>62.339785161290322</v>
      </c>
      <c r="G1142" s="32">
        <v>0</v>
      </c>
      <c r="H1142" s="32">
        <v>0</v>
      </c>
      <c r="I1142" s="32">
        <v>0</v>
      </c>
      <c r="J1142" s="32"/>
      <c r="K1142" s="29">
        <f>Лист4!E1140/1000-J1142</f>
        <v>966.26666999999998</v>
      </c>
      <c r="L1142" s="33"/>
      <c r="M1142" s="33"/>
    </row>
    <row r="1143" spans="1:13" s="34" customFormat="1" ht="22.5" customHeight="1" x14ac:dyDescent="0.25">
      <c r="A1143" s="23" t="str">
        <f>Лист4!A1141</f>
        <v xml:space="preserve">Боевая ул. д.50 </v>
      </c>
      <c r="B1143" s="71" t="str">
        <f>Лист4!C1141</f>
        <v>г. Астрахань</v>
      </c>
      <c r="C1143" s="41">
        <f t="shared" si="34"/>
        <v>298.60951999999997</v>
      </c>
      <c r="D1143" s="41">
        <f t="shared" si="35"/>
        <v>20.593759999999996</v>
      </c>
      <c r="E1143" s="30">
        <v>0</v>
      </c>
      <c r="F1143" s="31">
        <v>20.593759999999996</v>
      </c>
      <c r="G1143" s="32">
        <v>0</v>
      </c>
      <c r="H1143" s="32">
        <v>0</v>
      </c>
      <c r="I1143" s="32">
        <v>0</v>
      </c>
      <c r="J1143" s="32"/>
      <c r="K1143" s="29">
        <f>Лист4!E1141/1000-J1143</f>
        <v>319.20327999999995</v>
      </c>
      <c r="L1143" s="33"/>
      <c r="M1143" s="33"/>
    </row>
    <row r="1144" spans="1:13" s="34" customFormat="1" ht="22.5" customHeight="1" x14ac:dyDescent="0.25">
      <c r="A1144" s="23" t="str">
        <f>Лист4!A1142</f>
        <v xml:space="preserve">Боевая ул. д.52 </v>
      </c>
      <c r="B1144" s="71" t="str">
        <f>Лист4!C1142</f>
        <v>г. Астрахань</v>
      </c>
      <c r="C1144" s="41">
        <f t="shared" si="34"/>
        <v>267.2469367741935</v>
      </c>
      <c r="D1144" s="41">
        <f t="shared" si="35"/>
        <v>18.430823225806449</v>
      </c>
      <c r="E1144" s="30">
        <v>0</v>
      </c>
      <c r="F1144" s="31">
        <v>18.430823225806449</v>
      </c>
      <c r="G1144" s="32">
        <v>0</v>
      </c>
      <c r="H1144" s="32">
        <v>0</v>
      </c>
      <c r="I1144" s="32">
        <v>0</v>
      </c>
      <c r="J1144" s="32"/>
      <c r="K1144" s="29">
        <f>Лист4!E1142/1000-J1144</f>
        <v>285.67775999999998</v>
      </c>
      <c r="L1144" s="33"/>
      <c r="M1144" s="33"/>
    </row>
    <row r="1145" spans="1:13" s="34" customFormat="1" ht="22.5" customHeight="1" x14ac:dyDescent="0.25">
      <c r="A1145" s="23" t="str">
        <f>Лист4!A1143</f>
        <v xml:space="preserve">Боевая ул. д.54 </v>
      </c>
      <c r="B1145" s="71" t="str">
        <f>Лист4!C1143</f>
        <v>г. Астрахань</v>
      </c>
      <c r="C1145" s="41">
        <f t="shared" si="34"/>
        <v>266.94967741935483</v>
      </c>
      <c r="D1145" s="41">
        <f t="shared" si="35"/>
        <v>18.410322580645161</v>
      </c>
      <c r="E1145" s="30">
        <v>0</v>
      </c>
      <c r="F1145" s="31">
        <v>18.410322580645161</v>
      </c>
      <c r="G1145" s="32">
        <v>0</v>
      </c>
      <c r="H1145" s="32">
        <v>0</v>
      </c>
      <c r="I1145" s="32">
        <v>0</v>
      </c>
      <c r="J1145" s="32"/>
      <c r="K1145" s="29">
        <f>Лист4!E1143/1000-J1145</f>
        <v>285.36</v>
      </c>
      <c r="L1145" s="33"/>
      <c r="M1145" s="33"/>
    </row>
    <row r="1146" spans="1:13" s="34" customFormat="1" ht="22.5" customHeight="1" x14ac:dyDescent="0.25">
      <c r="A1146" s="23" t="str">
        <f>Лист4!A1144</f>
        <v xml:space="preserve">Боевая ул. д.55 </v>
      </c>
      <c r="B1146" s="71" t="str">
        <f>Лист4!C1144</f>
        <v>г. Астрахань</v>
      </c>
      <c r="C1146" s="41">
        <f t="shared" si="34"/>
        <v>355.3894712903226</v>
      </c>
      <c r="D1146" s="41">
        <f t="shared" si="35"/>
        <v>24.509618709677419</v>
      </c>
      <c r="E1146" s="30">
        <v>0</v>
      </c>
      <c r="F1146" s="31">
        <v>24.509618709677419</v>
      </c>
      <c r="G1146" s="32">
        <v>0</v>
      </c>
      <c r="H1146" s="32">
        <v>0</v>
      </c>
      <c r="I1146" s="32">
        <v>0</v>
      </c>
      <c r="J1146" s="32"/>
      <c r="K1146" s="29">
        <f>Лист4!E1144/1000-J1146</f>
        <v>379.89909</v>
      </c>
      <c r="L1146" s="33"/>
      <c r="M1146" s="33"/>
    </row>
    <row r="1147" spans="1:13" s="34" customFormat="1" ht="22.5" customHeight="1" x14ac:dyDescent="0.25">
      <c r="A1147" s="23" t="str">
        <f>Лист4!A1145</f>
        <v xml:space="preserve">Боевая ул. д.56 </v>
      </c>
      <c r="B1147" s="71" t="str">
        <f>Лист4!C1145</f>
        <v>г. Астрахань</v>
      </c>
      <c r="C1147" s="41">
        <f t="shared" si="34"/>
        <v>110.99441290322581</v>
      </c>
      <c r="D1147" s="41">
        <f t="shared" si="35"/>
        <v>7.6547870967741938</v>
      </c>
      <c r="E1147" s="30">
        <v>0</v>
      </c>
      <c r="F1147" s="31">
        <v>7.6547870967741938</v>
      </c>
      <c r="G1147" s="32">
        <v>0</v>
      </c>
      <c r="H1147" s="32">
        <v>0</v>
      </c>
      <c r="I1147" s="32">
        <v>0</v>
      </c>
      <c r="J1147" s="32"/>
      <c r="K1147" s="29">
        <f>Лист4!E1145/1000-J1147</f>
        <v>118.64920000000001</v>
      </c>
      <c r="L1147" s="33"/>
      <c r="M1147" s="33"/>
    </row>
    <row r="1148" spans="1:13" s="34" customFormat="1" ht="22.5" customHeight="1" x14ac:dyDescent="0.25">
      <c r="A1148" s="23" t="str">
        <f>Лист4!A1146</f>
        <v xml:space="preserve">Боевая ул. д.57 </v>
      </c>
      <c r="B1148" s="71" t="str">
        <f>Лист4!C1146</f>
        <v>г. Астрахань</v>
      </c>
      <c r="C1148" s="41">
        <f t="shared" si="34"/>
        <v>572.66122258064513</v>
      </c>
      <c r="D1148" s="41">
        <f t="shared" si="35"/>
        <v>39.493877419354838</v>
      </c>
      <c r="E1148" s="30">
        <v>0</v>
      </c>
      <c r="F1148" s="31">
        <v>39.493877419354838</v>
      </c>
      <c r="G1148" s="32">
        <v>0</v>
      </c>
      <c r="H1148" s="32">
        <v>0</v>
      </c>
      <c r="I1148" s="32">
        <v>0</v>
      </c>
      <c r="J1148" s="32"/>
      <c r="K1148" s="29">
        <f>Лист4!E1146/1000</f>
        <v>612.15509999999995</v>
      </c>
      <c r="L1148" s="33"/>
      <c r="M1148" s="33"/>
    </row>
    <row r="1149" spans="1:13" s="34" customFormat="1" ht="22.5" customHeight="1" x14ac:dyDescent="0.25">
      <c r="A1149" s="23" t="str">
        <f>Лист4!A1147</f>
        <v xml:space="preserve">Боевая ул. д.58 </v>
      </c>
      <c r="B1149" s="71" t="str">
        <f>Лист4!C1147</f>
        <v>г. Астрахань</v>
      </c>
      <c r="C1149" s="41">
        <f t="shared" si="34"/>
        <v>204.24082580645165</v>
      </c>
      <c r="D1149" s="41">
        <f t="shared" si="35"/>
        <v>14.085574193548389</v>
      </c>
      <c r="E1149" s="30">
        <v>0</v>
      </c>
      <c r="F1149" s="31">
        <v>14.085574193548389</v>
      </c>
      <c r="G1149" s="32">
        <v>0</v>
      </c>
      <c r="H1149" s="32">
        <v>0</v>
      </c>
      <c r="I1149" s="32">
        <v>0</v>
      </c>
      <c r="J1149" s="32"/>
      <c r="K1149" s="29">
        <f>Лист4!E1147/1000</f>
        <v>218.32640000000004</v>
      </c>
      <c r="L1149" s="33"/>
      <c r="M1149" s="33"/>
    </row>
    <row r="1150" spans="1:13" s="34" customFormat="1" ht="22.5" customHeight="1" x14ac:dyDescent="0.25">
      <c r="A1150" s="23" t="str">
        <f>Лист4!A1148</f>
        <v xml:space="preserve">Боевая ул. д.59 </v>
      </c>
      <c r="B1150" s="71" t="str">
        <f>Лист4!C1148</f>
        <v>г. Астрахань</v>
      </c>
      <c r="C1150" s="41">
        <f t="shared" si="34"/>
        <v>738.13250967741953</v>
      </c>
      <c r="D1150" s="41">
        <f t="shared" si="35"/>
        <v>50.905690322580661</v>
      </c>
      <c r="E1150" s="30">
        <v>0</v>
      </c>
      <c r="F1150" s="31">
        <v>50.905690322580661</v>
      </c>
      <c r="G1150" s="32">
        <v>0</v>
      </c>
      <c r="H1150" s="32">
        <v>0</v>
      </c>
      <c r="I1150" s="32">
        <v>0</v>
      </c>
      <c r="J1150" s="32"/>
      <c r="K1150" s="29">
        <f>Лист4!E1148/1000</f>
        <v>789.03820000000019</v>
      </c>
      <c r="L1150" s="33"/>
      <c r="M1150" s="33"/>
    </row>
    <row r="1151" spans="1:13" s="34" customFormat="1" ht="22.5" customHeight="1" x14ac:dyDescent="0.25">
      <c r="A1151" s="23" t="str">
        <f>Лист4!A1149</f>
        <v xml:space="preserve">Боевая ул. д.60 </v>
      </c>
      <c r="B1151" s="71" t="str">
        <f>Лист4!C1149</f>
        <v>г. Астрахань</v>
      </c>
      <c r="C1151" s="41">
        <f t="shared" si="34"/>
        <v>483.13574354838704</v>
      </c>
      <c r="D1151" s="41">
        <f t="shared" si="35"/>
        <v>33.319706451612902</v>
      </c>
      <c r="E1151" s="30">
        <v>0</v>
      </c>
      <c r="F1151" s="31">
        <v>33.319706451612902</v>
      </c>
      <c r="G1151" s="32">
        <v>0</v>
      </c>
      <c r="H1151" s="32">
        <v>0</v>
      </c>
      <c r="I1151" s="32">
        <v>0</v>
      </c>
      <c r="J1151" s="32"/>
      <c r="K1151" s="29">
        <f>Лист4!E1149/1000</f>
        <v>516.45544999999993</v>
      </c>
      <c r="L1151" s="33"/>
      <c r="M1151" s="33"/>
    </row>
    <row r="1152" spans="1:13" s="34" customFormat="1" ht="22.5" customHeight="1" x14ac:dyDescent="0.25">
      <c r="A1152" s="23" t="str">
        <f>Лист4!A1150</f>
        <v xml:space="preserve">Боевая ул. д.61 </v>
      </c>
      <c r="B1152" s="71" t="str">
        <f>Лист4!C1150</f>
        <v>г. Астрахань</v>
      </c>
      <c r="C1152" s="41">
        <f t="shared" si="34"/>
        <v>620.03809225806447</v>
      </c>
      <c r="D1152" s="41">
        <f t="shared" si="35"/>
        <v>42.761247741935478</v>
      </c>
      <c r="E1152" s="30">
        <v>0</v>
      </c>
      <c r="F1152" s="31">
        <v>42.761247741935478</v>
      </c>
      <c r="G1152" s="32">
        <v>0</v>
      </c>
      <c r="H1152" s="32">
        <v>0</v>
      </c>
      <c r="I1152" s="32">
        <v>0</v>
      </c>
      <c r="J1152" s="32"/>
      <c r="K1152" s="29">
        <f>Лист4!E1150/1000</f>
        <v>662.79933999999992</v>
      </c>
      <c r="L1152" s="33"/>
      <c r="M1152" s="33"/>
    </row>
    <row r="1153" spans="1:13" s="34" customFormat="1" ht="22.5" customHeight="1" x14ac:dyDescent="0.25">
      <c r="A1153" s="23" t="str">
        <f>Лист4!A1151</f>
        <v xml:space="preserve">Боевая ул. д.62 </v>
      </c>
      <c r="B1153" s="71" t="str">
        <f>Лист4!C1151</f>
        <v>г. Астрахань</v>
      </c>
      <c r="C1153" s="41">
        <f t="shared" si="34"/>
        <v>246.21355483870974</v>
      </c>
      <c r="D1153" s="41">
        <f t="shared" si="35"/>
        <v>16.980245161290327</v>
      </c>
      <c r="E1153" s="30">
        <v>0</v>
      </c>
      <c r="F1153" s="31">
        <v>16.980245161290327</v>
      </c>
      <c r="G1153" s="32">
        <v>0</v>
      </c>
      <c r="H1153" s="32">
        <v>0</v>
      </c>
      <c r="I1153" s="32">
        <v>0</v>
      </c>
      <c r="J1153" s="32"/>
      <c r="K1153" s="29">
        <f>Лист4!E1151/1000</f>
        <v>263.19380000000007</v>
      </c>
      <c r="L1153" s="33"/>
      <c r="M1153" s="33"/>
    </row>
    <row r="1154" spans="1:13" s="34" customFormat="1" ht="22.5" customHeight="1" x14ac:dyDescent="0.25">
      <c r="A1154" s="23" t="str">
        <f>Лист4!A1152</f>
        <v xml:space="preserve">Боевая ул. д.65 - корп. 1 </v>
      </c>
      <c r="B1154" s="71" t="str">
        <f>Лист4!C1152</f>
        <v>г. Астрахань</v>
      </c>
      <c r="C1154" s="41">
        <f t="shared" si="34"/>
        <v>472.13178709677425</v>
      </c>
      <c r="D1154" s="41">
        <f t="shared" si="35"/>
        <v>32.560812903225809</v>
      </c>
      <c r="E1154" s="30">
        <v>0</v>
      </c>
      <c r="F1154" s="31">
        <v>32.560812903225809</v>
      </c>
      <c r="G1154" s="32">
        <v>0</v>
      </c>
      <c r="H1154" s="32">
        <v>0</v>
      </c>
      <c r="I1154" s="32">
        <v>0</v>
      </c>
      <c r="J1154" s="32"/>
      <c r="K1154" s="29">
        <f>Лист4!E1152/1000</f>
        <v>504.69260000000008</v>
      </c>
      <c r="L1154" s="33"/>
      <c r="M1154" s="33"/>
    </row>
    <row r="1155" spans="1:13" s="34" customFormat="1" ht="22.5" customHeight="1" x14ac:dyDescent="0.25">
      <c r="A1155" s="23" t="str">
        <f>Лист4!A1153</f>
        <v xml:space="preserve">Боевая ул. д.65 - корп. 2 </v>
      </c>
      <c r="B1155" s="71" t="str">
        <f>Лист4!C1153</f>
        <v>г. Астрахань</v>
      </c>
      <c r="C1155" s="41">
        <f t="shared" si="34"/>
        <v>515.42831935483866</v>
      </c>
      <c r="D1155" s="41">
        <f t="shared" si="35"/>
        <v>35.546780645161292</v>
      </c>
      <c r="E1155" s="30">
        <v>0</v>
      </c>
      <c r="F1155" s="31">
        <v>35.546780645161292</v>
      </c>
      <c r="G1155" s="32">
        <v>0</v>
      </c>
      <c r="H1155" s="32">
        <v>0</v>
      </c>
      <c r="I1155" s="32">
        <v>0</v>
      </c>
      <c r="J1155" s="32"/>
      <c r="K1155" s="29">
        <f>Лист4!E1153/1000</f>
        <v>550.9751</v>
      </c>
      <c r="L1155" s="33"/>
      <c r="M1155" s="33"/>
    </row>
    <row r="1156" spans="1:13" s="34" customFormat="1" ht="22.5" customHeight="1" x14ac:dyDescent="0.25">
      <c r="A1156" s="23" t="str">
        <f>Лист4!A1154</f>
        <v xml:space="preserve">Боевая ул. д.66А </v>
      </c>
      <c r="B1156" s="71" t="str">
        <f>Лист4!C1154</f>
        <v>г. Астрахань</v>
      </c>
      <c r="C1156" s="41">
        <f t="shared" ref="C1156:C1218" si="36">K1156+J1156-F1156</f>
        <v>324.79214193548398</v>
      </c>
      <c r="D1156" s="41">
        <f t="shared" ref="D1156:D1218" si="37">F1156</f>
        <v>22.399458064516136</v>
      </c>
      <c r="E1156" s="30">
        <v>0</v>
      </c>
      <c r="F1156" s="31">
        <v>22.399458064516136</v>
      </c>
      <c r="G1156" s="32">
        <v>0</v>
      </c>
      <c r="H1156" s="32">
        <v>0</v>
      </c>
      <c r="I1156" s="32">
        <v>0</v>
      </c>
      <c r="J1156" s="32"/>
      <c r="K1156" s="29">
        <f>Лист4!E1154/1000</f>
        <v>347.19160000000011</v>
      </c>
      <c r="L1156" s="33"/>
      <c r="M1156" s="33"/>
    </row>
    <row r="1157" spans="1:13" s="34" customFormat="1" ht="22.5" customHeight="1" x14ac:dyDescent="0.25">
      <c r="A1157" s="23" t="str">
        <f>Лист4!A1155</f>
        <v xml:space="preserve">Боевая ул. д.66Б </v>
      </c>
      <c r="B1157" s="71" t="str">
        <f>Лист4!C1155</f>
        <v>г. Астрахань</v>
      </c>
      <c r="C1157" s="41">
        <f t="shared" si="36"/>
        <v>300.46871935483864</v>
      </c>
      <c r="D1157" s="41">
        <f t="shared" si="37"/>
        <v>20.721980645161285</v>
      </c>
      <c r="E1157" s="30">
        <v>0</v>
      </c>
      <c r="F1157" s="31">
        <v>20.721980645161285</v>
      </c>
      <c r="G1157" s="32">
        <v>0</v>
      </c>
      <c r="H1157" s="32">
        <v>0</v>
      </c>
      <c r="I1157" s="32">
        <v>0</v>
      </c>
      <c r="J1157" s="32"/>
      <c r="K1157" s="29">
        <f>Лист4!E1155/1000-J1157</f>
        <v>321.19069999999994</v>
      </c>
      <c r="L1157" s="33"/>
      <c r="M1157" s="33"/>
    </row>
    <row r="1158" spans="1:13" s="34" customFormat="1" ht="22.5" customHeight="1" x14ac:dyDescent="0.25">
      <c r="A1158" s="23" t="str">
        <f>Лист4!A1156</f>
        <v xml:space="preserve">Боевая ул. д.66В </v>
      </c>
      <c r="B1158" s="71" t="str">
        <f>Лист4!C1156</f>
        <v>г. Астрахань</v>
      </c>
      <c r="C1158" s="41">
        <f t="shared" si="36"/>
        <v>608.3317838709678</v>
      </c>
      <c r="D1158" s="41">
        <f t="shared" si="37"/>
        <v>41.953916129032258</v>
      </c>
      <c r="E1158" s="30">
        <v>0</v>
      </c>
      <c r="F1158" s="31">
        <v>41.953916129032258</v>
      </c>
      <c r="G1158" s="32">
        <v>0</v>
      </c>
      <c r="H1158" s="32">
        <v>0</v>
      </c>
      <c r="I1158" s="32">
        <v>0</v>
      </c>
      <c r="J1158" s="32"/>
      <c r="K1158" s="29">
        <f>Лист4!E1156/1000-J1158</f>
        <v>650.28570000000002</v>
      </c>
      <c r="L1158" s="33"/>
      <c r="M1158" s="33"/>
    </row>
    <row r="1159" spans="1:13" s="34" customFormat="1" ht="22.5" customHeight="1" x14ac:dyDescent="0.25">
      <c r="A1159" s="23" t="str">
        <f>Лист4!A1157</f>
        <v xml:space="preserve">Боевая ул. д.67 </v>
      </c>
      <c r="B1159" s="71" t="str">
        <f>Лист4!C1157</f>
        <v>г. Астрахань</v>
      </c>
      <c r="C1159" s="41">
        <f t="shared" si="36"/>
        <v>554.28682258064521</v>
      </c>
      <c r="D1159" s="41">
        <f t="shared" si="37"/>
        <v>38.226677419354843</v>
      </c>
      <c r="E1159" s="30">
        <v>0</v>
      </c>
      <c r="F1159" s="31">
        <v>38.226677419354843</v>
      </c>
      <c r="G1159" s="32">
        <v>0</v>
      </c>
      <c r="H1159" s="32">
        <v>0</v>
      </c>
      <c r="I1159" s="32">
        <v>0</v>
      </c>
      <c r="J1159" s="32"/>
      <c r="K1159" s="29">
        <f>Лист4!E1157/1000</f>
        <v>592.51350000000002</v>
      </c>
      <c r="L1159" s="33"/>
      <c r="M1159" s="33"/>
    </row>
    <row r="1160" spans="1:13" s="34" customFormat="1" ht="22.5" customHeight="1" x14ac:dyDescent="0.25">
      <c r="A1160" s="23" t="str">
        <f>Лист4!A1158</f>
        <v xml:space="preserve">Боевая ул. д.67 - корп. 1 </v>
      </c>
      <c r="B1160" s="71" t="str">
        <f>Лист4!C1158</f>
        <v>г. Астрахань</v>
      </c>
      <c r="C1160" s="41">
        <f t="shared" si="36"/>
        <v>337.6863838709678</v>
      </c>
      <c r="D1160" s="41">
        <f t="shared" si="37"/>
        <v>23.288716129032263</v>
      </c>
      <c r="E1160" s="30">
        <v>0</v>
      </c>
      <c r="F1160" s="31">
        <v>23.288716129032263</v>
      </c>
      <c r="G1160" s="32">
        <v>0</v>
      </c>
      <c r="H1160" s="32">
        <v>0</v>
      </c>
      <c r="I1160" s="32">
        <v>0</v>
      </c>
      <c r="J1160" s="32"/>
      <c r="K1160" s="29">
        <f>Лист4!E1158/1000</f>
        <v>360.97510000000005</v>
      </c>
      <c r="L1160" s="33"/>
      <c r="M1160" s="33"/>
    </row>
    <row r="1161" spans="1:13" s="34" customFormat="1" ht="22.5" customHeight="1" x14ac:dyDescent="0.25">
      <c r="A1161" s="23" t="str">
        <f>Лист4!A1159</f>
        <v xml:space="preserve">Боевая ул. д.67 - корп. 2 </v>
      </c>
      <c r="B1161" s="71" t="str">
        <f>Лист4!C1159</f>
        <v>г. Астрахань</v>
      </c>
      <c r="C1161" s="41">
        <f t="shared" si="36"/>
        <v>100.00341290322581</v>
      </c>
      <c r="D1161" s="41">
        <f t="shared" si="37"/>
        <v>6.8967870967741938</v>
      </c>
      <c r="E1161" s="30">
        <v>0</v>
      </c>
      <c r="F1161" s="31">
        <v>6.8967870967741938</v>
      </c>
      <c r="G1161" s="32">
        <v>0</v>
      </c>
      <c r="H1161" s="32">
        <v>0</v>
      </c>
      <c r="I1161" s="32">
        <v>0</v>
      </c>
      <c r="J1161" s="32"/>
      <c r="K1161" s="29">
        <f>Лист4!E1159/1000</f>
        <v>106.9002</v>
      </c>
      <c r="L1161" s="33"/>
      <c r="M1161" s="33"/>
    </row>
    <row r="1162" spans="1:13" s="34" customFormat="1" ht="22.5" customHeight="1" x14ac:dyDescent="0.25">
      <c r="A1162" s="23" t="str">
        <f>Лист4!A1160</f>
        <v xml:space="preserve">Боевая ул. д.67 - корп. 3 </v>
      </c>
      <c r="B1162" s="71" t="str">
        <f>Лист4!C1160</f>
        <v>г. Астрахань</v>
      </c>
      <c r="C1162" s="41">
        <f t="shared" si="36"/>
        <v>45.724206451612901</v>
      </c>
      <c r="D1162" s="41">
        <f t="shared" si="37"/>
        <v>3.153393548387097</v>
      </c>
      <c r="E1162" s="30">
        <v>0</v>
      </c>
      <c r="F1162" s="31">
        <v>3.153393548387097</v>
      </c>
      <c r="G1162" s="32">
        <v>0</v>
      </c>
      <c r="H1162" s="32">
        <v>0</v>
      </c>
      <c r="I1162" s="32">
        <v>0</v>
      </c>
      <c r="J1162" s="32"/>
      <c r="K1162" s="29">
        <f>Лист4!E1160/1000</f>
        <v>48.877600000000001</v>
      </c>
      <c r="L1162" s="33"/>
      <c r="M1162" s="33"/>
    </row>
    <row r="1163" spans="1:13" s="34" customFormat="1" ht="22.5" customHeight="1" x14ac:dyDescent="0.25">
      <c r="A1163" s="23" t="str">
        <f>Лист4!A1161</f>
        <v xml:space="preserve">Боевая ул. д.68 </v>
      </c>
      <c r="B1163" s="71" t="str">
        <f>Лист4!C1161</f>
        <v>г. Астрахань</v>
      </c>
      <c r="C1163" s="41">
        <f t="shared" si="36"/>
        <v>1272.6638306451614</v>
      </c>
      <c r="D1163" s="41">
        <f t="shared" si="37"/>
        <v>87.76991935483872</v>
      </c>
      <c r="E1163" s="30">
        <v>0</v>
      </c>
      <c r="F1163" s="31">
        <v>87.76991935483872</v>
      </c>
      <c r="G1163" s="32">
        <v>0</v>
      </c>
      <c r="H1163" s="32">
        <v>0</v>
      </c>
      <c r="I1163" s="32">
        <v>0</v>
      </c>
      <c r="J1163" s="32"/>
      <c r="K1163" s="29">
        <f>Лист4!E1161/1000</f>
        <v>1360.4337500000001</v>
      </c>
      <c r="L1163" s="33"/>
      <c r="M1163" s="33"/>
    </row>
    <row r="1164" spans="1:13" s="34" customFormat="1" ht="22.5" customHeight="1" x14ac:dyDescent="0.25">
      <c r="A1164" s="23" t="str">
        <f>Лист4!A1162</f>
        <v xml:space="preserve">Боевая ул. д.69/70 </v>
      </c>
      <c r="B1164" s="71" t="str">
        <f>Лист4!C1162</f>
        <v>г. Астрахань</v>
      </c>
      <c r="C1164" s="41">
        <f t="shared" si="36"/>
        <v>620.18080967741923</v>
      </c>
      <c r="D1164" s="41">
        <f t="shared" si="37"/>
        <v>42.77109032258064</v>
      </c>
      <c r="E1164" s="30">
        <v>0</v>
      </c>
      <c r="F1164" s="31">
        <v>42.77109032258064</v>
      </c>
      <c r="G1164" s="32">
        <v>0</v>
      </c>
      <c r="H1164" s="32">
        <v>0</v>
      </c>
      <c r="I1164" s="32">
        <v>0</v>
      </c>
      <c r="J1164" s="32"/>
      <c r="K1164" s="29">
        <f>Лист4!E1162/1000</f>
        <v>662.95189999999991</v>
      </c>
      <c r="L1164" s="33"/>
      <c r="M1164" s="33"/>
    </row>
    <row r="1165" spans="1:13" s="34" customFormat="1" ht="22.5" customHeight="1" x14ac:dyDescent="0.25">
      <c r="A1165" s="23" t="str">
        <f>Лист4!A1163</f>
        <v xml:space="preserve">Боевая ул. д.70 </v>
      </c>
      <c r="B1165" s="71" t="str">
        <f>Лист4!C1163</f>
        <v>г. Астрахань</v>
      </c>
      <c r="C1165" s="41">
        <f t="shared" si="36"/>
        <v>748.40533870967749</v>
      </c>
      <c r="D1165" s="41">
        <f t="shared" si="37"/>
        <v>51.614161290322585</v>
      </c>
      <c r="E1165" s="30">
        <v>0</v>
      </c>
      <c r="F1165" s="31">
        <v>51.614161290322585</v>
      </c>
      <c r="G1165" s="32">
        <v>0</v>
      </c>
      <c r="H1165" s="32">
        <v>0</v>
      </c>
      <c r="I1165" s="32">
        <v>0</v>
      </c>
      <c r="J1165" s="32"/>
      <c r="K1165" s="29">
        <f>Лист4!E1163/1000</f>
        <v>800.01950000000011</v>
      </c>
      <c r="L1165" s="33"/>
      <c r="M1165" s="33"/>
    </row>
    <row r="1166" spans="1:13" s="34" customFormat="1" ht="22.5" customHeight="1" x14ac:dyDescent="0.25">
      <c r="A1166" s="23" t="str">
        <f>Лист4!A1164</f>
        <v xml:space="preserve">Боевая ул. д.71/67 </v>
      </c>
      <c r="B1166" s="71" t="str">
        <f>Лист4!C1164</f>
        <v>г. Астрахань</v>
      </c>
      <c r="C1166" s="41">
        <f t="shared" si="36"/>
        <v>1102.6339119354841</v>
      </c>
      <c r="D1166" s="41">
        <f t="shared" si="37"/>
        <v>76.043718064516142</v>
      </c>
      <c r="E1166" s="30">
        <v>0</v>
      </c>
      <c r="F1166" s="31">
        <v>76.043718064516142</v>
      </c>
      <c r="G1166" s="32">
        <v>0</v>
      </c>
      <c r="H1166" s="32">
        <v>0</v>
      </c>
      <c r="I1166" s="32">
        <v>0</v>
      </c>
      <c r="J1166" s="32"/>
      <c r="K1166" s="29">
        <f>Лист4!E1164/1000</f>
        <v>1178.6776300000001</v>
      </c>
      <c r="L1166" s="33"/>
      <c r="M1166" s="33"/>
    </row>
    <row r="1167" spans="1:13" s="34" customFormat="1" ht="22.5" customHeight="1" x14ac:dyDescent="0.25">
      <c r="A1167" s="23" t="str">
        <f>Лист4!A1165</f>
        <v xml:space="preserve">Боевая ул. д.72А - корп. 1 </v>
      </c>
      <c r="B1167" s="71" t="str">
        <f>Лист4!C1165</f>
        <v>г. Астрахань</v>
      </c>
      <c r="C1167" s="41">
        <f t="shared" si="36"/>
        <v>457.64394838709677</v>
      </c>
      <c r="D1167" s="41">
        <f t="shared" si="37"/>
        <v>31.561651612903226</v>
      </c>
      <c r="E1167" s="30">
        <v>0</v>
      </c>
      <c r="F1167" s="31">
        <v>31.561651612903226</v>
      </c>
      <c r="G1167" s="32">
        <v>0</v>
      </c>
      <c r="H1167" s="32">
        <v>0</v>
      </c>
      <c r="I1167" s="32">
        <v>0</v>
      </c>
      <c r="J1167" s="32"/>
      <c r="K1167" s="29">
        <f>Лист4!E1165/1000</f>
        <v>489.2056</v>
      </c>
      <c r="L1167" s="33"/>
      <c r="M1167" s="33"/>
    </row>
    <row r="1168" spans="1:13" s="34" customFormat="1" ht="22.5" customHeight="1" x14ac:dyDescent="0.25">
      <c r="A1168" s="23" t="str">
        <f>Лист4!A1166</f>
        <v xml:space="preserve">Боевая ул. д.72Б </v>
      </c>
      <c r="B1168" s="71" t="str">
        <f>Лист4!C1166</f>
        <v>г. Астрахань</v>
      </c>
      <c r="C1168" s="41">
        <f t="shared" si="36"/>
        <v>1479.3341174193556</v>
      </c>
      <c r="D1168" s="41">
        <f t="shared" si="37"/>
        <v>102.02304258064521</v>
      </c>
      <c r="E1168" s="30">
        <v>0</v>
      </c>
      <c r="F1168" s="31">
        <v>102.02304258064521</v>
      </c>
      <c r="G1168" s="32">
        <v>0</v>
      </c>
      <c r="H1168" s="32">
        <v>0</v>
      </c>
      <c r="I1168" s="32">
        <v>0</v>
      </c>
      <c r="J1168" s="32"/>
      <c r="K1168" s="29">
        <f>Лист4!E1166/1000</f>
        <v>1581.3571600000007</v>
      </c>
      <c r="L1168" s="33"/>
      <c r="M1168" s="33"/>
    </row>
    <row r="1169" spans="1:13" s="34" customFormat="1" ht="22.5" customHeight="1" x14ac:dyDescent="0.25">
      <c r="A1169" s="23" t="str">
        <f>Лист4!A1167</f>
        <v xml:space="preserve">Боевая ул. д.74 </v>
      </c>
      <c r="B1169" s="71" t="str">
        <f>Лист4!C1167</f>
        <v>г. Астрахань</v>
      </c>
      <c r="C1169" s="41">
        <f t="shared" si="36"/>
        <v>1025.3425132258067</v>
      </c>
      <c r="D1169" s="41">
        <f t="shared" si="37"/>
        <v>70.71327677419356</v>
      </c>
      <c r="E1169" s="30">
        <v>0</v>
      </c>
      <c r="F1169" s="31">
        <v>70.71327677419356</v>
      </c>
      <c r="G1169" s="32">
        <v>0</v>
      </c>
      <c r="H1169" s="32">
        <v>0</v>
      </c>
      <c r="I1169" s="32">
        <v>0</v>
      </c>
      <c r="J1169" s="32"/>
      <c r="K1169" s="29">
        <f>Лист4!E1167/1000</f>
        <v>1096.0557900000001</v>
      </c>
      <c r="L1169" s="33"/>
      <c r="M1169" s="33"/>
    </row>
    <row r="1170" spans="1:13" s="34" customFormat="1" ht="22.5" customHeight="1" x14ac:dyDescent="0.25">
      <c r="A1170" s="23" t="str">
        <f>Лист4!A1168</f>
        <v xml:space="preserve">Боевая ул. д.75 </v>
      </c>
      <c r="B1170" s="71" t="str">
        <f>Лист4!C1168</f>
        <v>г. Астрахань</v>
      </c>
      <c r="C1170" s="41">
        <f t="shared" si="36"/>
        <v>1046.2583609677422</v>
      </c>
      <c r="D1170" s="41">
        <f t="shared" si="37"/>
        <v>72.155749032258072</v>
      </c>
      <c r="E1170" s="30">
        <v>0</v>
      </c>
      <c r="F1170" s="31">
        <v>72.155749032258072</v>
      </c>
      <c r="G1170" s="32">
        <v>0</v>
      </c>
      <c r="H1170" s="32">
        <v>0</v>
      </c>
      <c r="I1170" s="32">
        <v>0</v>
      </c>
      <c r="J1170" s="32"/>
      <c r="K1170" s="29">
        <f>Лист4!E1168/1000-J1170</f>
        <v>1118.4141100000002</v>
      </c>
      <c r="L1170" s="33"/>
      <c r="M1170" s="33"/>
    </row>
    <row r="1171" spans="1:13" s="34" customFormat="1" ht="22.5" customHeight="1" x14ac:dyDescent="0.25">
      <c r="A1171" s="23" t="str">
        <f>Лист4!A1169</f>
        <v xml:space="preserve">Боевая ул. д.77 </v>
      </c>
      <c r="B1171" s="71" t="str">
        <f>Лист4!C1169</f>
        <v>г. Астрахань</v>
      </c>
      <c r="C1171" s="41">
        <f t="shared" si="36"/>
        <v>464.21909032258066</v>
      </c>
      <c r="D1171" s="41">
        <f t="shared" si="37"/>
        <v>32.015109677419353</v>
      </c>
      <c r="E1171" s="30">
        <v>0</v>
      </c>
      <c r="F1171" s="31">
        <v>32.015109677419353</v>
      </c>
      <c r="G1171" s="32">
        <v>0</v>
      </c>
      <c r="H1171" s="32">
        <v>0</v>
      </c>
      <c r="I1171" s="32">
        <v>0</v>
      </c>
      <c r="J1171" s="32"/>
      <c r="K1171" s="29">
        <f>Лист4!E1169/1000-J1171</f>
        <v>496.23419999999999</v>
      </c>
      <c r="L1171" s="33"/>
      <c r="M1171" s="33"/>
    </row>
    <row r="1172" spans="1:13" s="34" customFormat="1" ht="22.5" customHeight="1" x14ac:dyDescent="0.25">
      <c r="A1172" s="23" t="str">
        <f>Лист4!A1170</f>
        <v xml:space="preserve">Боевая ул. д.79 </v>
      </c>
      <c r="B1172" s="71" t="str">
        <f>Лист4!C1170</f>
        <v>г. Астрахань</v>
      </c>
      <c r="C1172" s="41">
        <f t="shared" si="36"/>
        <v>479.07969129032261</v>
      </c>
      <c r="D1172" s="41">
        <f t="shared" si="37"/>
        <v>33.03997870967742</v>
      </c>
      <c r="E1172" s="30">
        <v>0</v>
      </c>
      <c r="F1172" s="31">
        <v>33.03997870967742</v>
      </c>
      <c r="G1172" s="32">
        <v>0</v>
      </c>
      <c r="H1172" s="32">
        <v>0</v>
      </c>
      <c r="I1172" s="32">
        <v>0</v>
      </c>
      <c r="J1172" s="32"/>
      <c r="K1172" s="29">
        <f>Лист4!E1170/1000</f>
        <v>512.11967000000004</v>
      </c>
      <c r="L1172" s="33"/>
      <c r="M1172" s="33"/>
    </row>
    <row r="1173" spans="1:13" s="34" customFormat="1" ht="22.5" customHeight="1" x14ac:dyDescent="0.25">
      <c r="A1173" s="23" t="str">
        <f>Лист4!A1171</f>
        <v xml:space="preserve">Боевая ул. д.80 </v>
      </c>
      <c r="B1173" s="71" t="str">
        <f>Лист4!C1171</f>
        <v>г. Астрахань</v>
      </c>
      <c r="C1173" s="41">
        <f t="shared" si="36"/>
        <v>1084.7792387096774</v>
      </c>
      <c r="D1173" s="41">
        <f t="shared" si="37"/>
        <v>74.812361290322585</v>
      </c>
      <c r="E1173" s="30">
        <v>0</v>
      </c>
      <c r="F1173" s="31">
        <v>74.812361290322585</v>
      </c>
      <c r="G1173" s="32">
        <v>0</v>
      </c>
      <c r="H1173" s="32">
        <v>0</v>
      </c>
      <c r="I1173" s="32">
        <v>0</v>
      </c>
      <c r="J1173" s="32"/>
      <c r="K1173" s="29">
        <f>Лист4!E1171/1000</f>
        <v>1159.5916</v>
      </c>
      <c r="L1173" s="33"/>
      <c r="M1173" s="33"/>
    </row>
    <row r="1174" spans="1:13" s="34" customFormat="1" ht="22.5" customHeight="1" x14ac:dyDescent="0.25">
      <c r="A1174" s="23" t="str">
        <f>Лист4!A1172</f>
        <v xml:space="preserve">Боевая ул. д.81 </v>
      </c>
      <c r="B1174" s="71" t="str">
        <f>Лист4!C1172</f>
        <v>г. Астрахань</v>
      </c>
      <c r="C1174" s="41">
        <f t="shared" si="36"/>
        <v>485.94177419354844</v>
      </c>
      <c r="D1174" s="41">
        <f t="shared" si="37"/>
        <v>33.513225806451615</v>
      </c>
      <c r="E1174" s="30">
        <v>0</v>
      </c>
      <c r="F1174" s="31">
        <v>33.513225806451615</v>
      </c>
      <c r="G1174" s="32">
        <v>0</v>
      </c>
      <c r="H1174" s="32">
        <v>0</v>
      </c>
      <c r="I1174" s="32">
        <v>0</v>
      </c>
      <c r="J1174" s="32"/>
      <c r="K1174" s="29">
        <f>Лист4!E1172/1000</f>
        <v>519.45500000000004</v>
      </c>
      <c r="L1174" s="33"/>
      <c r="M1174" s="33"/>
    </row>
    <row r="1175" spans="1:13" s="34" customFormat="1" ht="22.5" customHeight="1" x14ac:dyDescent="0.25">
      <c r="A1175" s="23" t="str">
        <f>Лист4!A1173</f>
        <v xml:space="preserve">Боевая ул. д.83 </v>
      </c>
      <c r="B1175" s="71" t="str">
        <f>Лист4!C1173</f>
        <v>г. Астрахань</v>
      </c>
      <c r="C1175" s="41">
        <f t="shared" si="36"/>
        <v>414.28788193548388</v>
      </c>
      <c r="D1175" s="41">
        <f t="shared" si="37"/>
        <v>28.571578064516128</v>
      </c>
      <c r="E1175" s="30">
        <v>0</v>
      </c>
      <c r="F1175" s="31">
        <v>28.571578064516128</v>
      </c>
      <c r="G1175" s="32">
        <v>0</v>
      </c>
      <c r="H1175" s="32">
        <v>0</v>
      </c>
      <c r="I1175" s="32">
        <v>0</v>
      </c>
      <c r="J1175" s="32"/>
      <c r="K1175" s="29">
        <f>Лист4!E1173/1000</f>
        <v>442.85946000000001</v>
      </c>
      <c r="L1175" s="33"/>
      <c r="M1175" s="33"/>
    </row>
    <row r="1176" spans="1:13" s="34" customFormat="1" ht="22.5" customHeight="1" x14ac:dyDescent="0.25">
      <c r="A1176" s="23" t="str">
        <f>Лист4!A1174</f>
        <v xml:space="preserve">Боевая ул. д.83 - корп. 1 </v>
      </c>
      <c r="B1176" s="71" t="str">
        <f>Лист4!C1174</f>
        <v>г. Астрахань</v>
      </c>
      <c r="C1176" s="41">
        <f t="shared" si="36"/>
        <v>1160.9306567741937</v>
      </c>
      <c r="D1176" s="41">
        <f t="shared" si="37"/>
        <v>80.06418322580646</v>
      </c>
      <c r="E1176" s="30">
        <v>0</v>
      </c>
      <c r="F1176" s="31">
        <v>80.06418322580646</v>
      </c>
      <c r="G1176" s="32">
        <v>0</v>
      </c>
      <c r="H1176" s="32">
        <v>0</v>
      </c>
      <c r="I1176" s="32">
        <v>0</v>
      </c>
      <c r="J1176" s="32"/>
      <c r="K1176" s="29">
        <f>Лист4!E1174/1000</f>
        <v>1240.9948400000001</v>
      </c>
      <c r="L1176" s="33"/>
      <c r="M1176" s="33"/>
    </row>
    <row r="1177" spans="1:13" s="34" customFormat="1" ht="22.5" customHeight="1" x14ac:dyDescent="0.25">
      <c r="A1177" s="23" t="str">
        <f>Лист4!A1175</f>
        <v xml:space="preserve">Боевая ул. д.83 - корп. 2 </v>
      </c>
      <c r="B1177" s="71" t="str">
        <f>Лист4!C1175</f>
        <v>г. Астрахань</v>
      </c>
      <c r="C1177" s="41">
        <f t="shared" si="36"/>
        <v>895.49731451612877</v>
      </c>
      <c r="D1177" s="41">
        <f t="shared" si="37"/>
        <v>61.758435483870947</v>
      </c>
      <c r="E1177" s="30">
        <v>0</v>
      </c>
      <c r="F1177" s="31">
        <v>61.758435483870947</v>
      </c>
      <c r="G1177" s="32">
        <v>0</v>
      </c>
      <c r="H1177" s="32">
        <v>0</v>
      </c>
      <c r="I1177" s="32">
        <v>0</v>
      </c>
      <c r="J1177" s="32"/>
      <c r="K1177" s="29">
        <f>Лист4!E1175/1000</f>
        <v>957.25574999999969</v>
      </c>
      <c r="L1177" s="33"/>
      <c r="M1177" s="33"/>
    </row>
    <row r="1178" spans="1:13" s="34" customFormat="1" ht="22.5" customHeight="1" x14ac:dyDescent="0.25">
      <c r="A1178" s="23" t="str">
        <f>Лист4!A1176</f>
        <v xml:space="preserve">Боевая ул. д.85 </v>
      </c>
      <c r="B1178" s="71" t="str">
        <f>Лист4!C1176</f>
        <v>г. Астрахань</v>
      </c>
      <c r="C1178" s="41">
        <f t="shared" si="36"/>
        <v>522.77481451612914</v>
      </c>
      <c r="D1178" s="41">
        <f t="shared" si="37"/>
        <v>36.053435483870977</v>
      </c>
      <c r="E1178" s="30">
        <v>0</v>
      </c>
      <c r="F1178" s="31">
        <v>36.053435483870977</v>
      </c>
      <c r="G1178" s="32">
        <v>0</v>
      </c>
      <c r="H1178" s="32">
        <v>0</v>
      </c>
      <c r="I1178" s="32">
        <v>0</v>
      </c>
      <c r="J1178" s="32"/>
      <c r="K1178" s="29">
        <f>Лист4!E1176/1000</f>
        <v>558.82825000000014</v>
      </c>
      <c r="L1178" s="33"/>
      <c r="M1178" s="33"/>
    </row>
    <row r="1179" spans="1:13" s="34" customFormat="1" ht="22.5" customHeight="1" x14ac:dyDescent="0.25">
      <c r="A1179" s="23" t="str">
        <f>Лист4!A1177</f>
        <v xml:space="preserve">Боевая ул. д.85 - корп. 1 </v>
      </c>
      <c r="B1179" s="71" t="str">
        <f>Лист4!C1177</f>
        <v>г. Астрахань</v>
      </c>
      <c r="C1179" s="41">
        <f t="shared" si="36"/>
        <v>1025.7667645161291</v>
      </c>
      <c r="D1179" s="41">
        <f t="shared" si="37"/>
        <v>70.742535483870981</v>
      </c>
      <c r="E1179" s="30">
        <v>0</v>
      </c>
      <c r="F1179" s="31">
        <v>70.742535483870981</v>
      </c>
      <c r="G1179" s="32">
        <v>0</v>
      </c>
      <c r="H1179" s="32">
        <v>0</v>
      </c>
      <c r="I1179" s="32">
        <v>0</v>
      </c>
      <c r="J1179" s="32"/>
      <c r="K1179" s="29">
        <f>Лист4!E1177/1000</f>
        <v>1096.5093000000002</v>
      </c>
      <c r="L1179" s="33"/>
      <c r="M1179" s="33"/>
    </row>
    <row r="1180" spans="1:13" s="34" customFormat="1" ht="22.5" customHeight="1" x14ac:dyDescent="0.25">
      <c r="A1180" s="23" t="str">
        <f>Лист4!A1178</f>
        <v xml:space="preserve">Боевая ул. д.85 - корп. 2 </v>
      </c>
      <c r="B1180" s="71" t="str">
        <f>Лист4!C1178</f>
        <v>г. Астрахань</v>
      </c>
      <c r="C1180" s="41">
        <f t="shared" si="36"/>
        <v>483.65543290322591</v>
      </c>
      <c r="D1180" s="41">
        <f t="shared" si="37"/>
        <v>33.355547096774202</v>
      </c>
      <c r="E1180" s="30">
        <v>0</v>
      </c>
      <c r="F1180" s="31">
        <v>33.355547096774202</v>
      </c>
      <c r="G1180" s="32">
        <v>0</v>
      </c>
      <c r="H1180" s="32">
        <v>0</v>
      </c>
      <c r="I1180" s="32">
        <v>0</v>
      </c>
      <c r="J1180" s="32"/>
      <c r="K1180" s="29">
        <f>Лист4!E1178/1000</f>
        <v>517.01098000000013</v>
      </c>
      <c r="L1180" s="33"/>
      <c r="M1180" s="33"/>
    </row>
    <row r="1181" spans="1:13" s="34" customFormat="1" ht="22.5" customHeight="1" x14ac:dyDescent="0.25">
      <c r="A1181" s="23" t="str">
        <f>Лист4!A1179</f>
        <v xml:space="preserve">Боевая ул. д.85 - корп. 3 </v>
      </c>
      <c r="B1181" s="71" t="str">
        <f>Лист4!C1179</f>
        <v>г. Астрахань</v>
      </c>
      <c r="C1181" s="41">
        <f t="shared" si="36"/>
        <v>513.95115290322576</v>
      </c>
      <c r="D1181" s="41">
        <f t="shared" si="37"/>
        <v>35.444907096774187</v>
      </c>
      <c r="E1181" s="30">
        <v>0</v>
      </c>
      <c r="F1181" s="31">
        <v>35.444907096774187</v>
      </c>
      <c r="G1181" s="32">
        <v>0</v>
      </c>
      <c r="H1181" s="32">
        <v>0</v>
      </c>
      <c r="I1181" s="32">
        <v>0</v>
      </c>
      <c r="J1181" s="32"/>
      <c r="K1181" s="29">
        <f>Лист4!E1179/1000</f>
        <v>549.39605999999992</v>
      </c>
      <c r="L1181" s="33"/>
      <c r="M1181" s="33"/>
    </row>
    <row r="1182" spans="1:13" s="34" customFormat="1" ht="22.5" customHeight="1" x14ac:dyDescent="0.25">
      <c r="A1182" s="23" t="str">
        <f>Лист4!A1180</f>
        <v xml:space="preserve">Бэра ул. д.57 </v>
      </c>
      <c r="B1182" s="71" t="str">
        <f>Лист4!C1180</f>
        <v>г. Астрахань</v>
      </c>
      <c r="C1182" s="41">
        <f t="shared" si="36"/>
        <v>1048.1427435483874</v>
      </c>
      <c r="D1182" s="41">
        <f t="shared" si="37"/>
        <v>72.285706451612924</v>
      </c>
      <c r="E1182" s="30">
        <v>0</v>
      </c>
      <c r="F1182" s="31">
        <v>72.285706451612924</v>
      </c>
      <c r="G1182" s="32">
        <v>0</v>
      </c>
      <c r="H1182" s="32">
        <v>0</v>
      </c>
      <c r="I1182" s="32">
        <v>0</v>
      </c>
      <c r="J1182" s="32"/>
      <c r="K1182" s="29">
        <f>Лист4!E1180/1000</f>
        <v>1120.4284500000003</v>
      </c>
      <c r="L1182" s="33"/>
      <c r="M1182" s="33"/>
    </row>
    <row r="1183" spans="1:13" s="34" customFormat="1" ht="22.5" customHeight="1" x14ac:dyDescent="0.25">
      <c r="A1183" s="23" t="str">
        <f>Лист4!A1181</f>
        <v xml:space="preserve">Васильковая ул. д.17 </v>
      </c>
      <c r="B1183" s="71" t="str">
        <f>Лист4!C1181</f>
        <v>г. Астрахань</v>
      </c>
      <c r="C1183" s="41">
        <f t="shared" si="36"/>
        <v>1416.5742351612903</v>
      </c>
      <c r="D1183" s="41">
        <f t="shared" si="37"/>
        <v>97.694774838709677</v>
      </c>
      <c r="E1183" s="30">
        <v>0</v>
      </c>
      <c r="F1183" s="31">
        <v>97.694774838709677</v>
      </c>
      <c r="G1183" s="32">
        <v>0</v>
      </c>
      <c r="H1183" s="32">
        <v>0</v>
      </c>
      <c r="I1183" s="32">
        <v>0</v>
      </c>
      <c r="J1183" s="32"/>
      <c r="K1183" s="29">
        <f>Лист4!E1181/1000</f>
        <v>1514.26901</v>
      </c>
      <c r="L1183" s="33"/>
      <c r="M1183" s="33"/>
    </row>
    <row r="1184" spans="1:13" s="34" customFormat="1" ht="22.5" customHeight="1" x14ac:dyDescent="0.25">
      <c r="A1184" s="23" t="str">
        <f>Лист4!A1182</f>
        <v xml:space="preserve">Васильковая ул. д.19 </v>
      </c>
      <c r="B1184" s="71" t="str">
        <f>Лист4!C1182</f>
        <v>г. Астрахань</v>
      </c>
      <c r="C1184" s="41">
        <f t="shared" si="36"/>
        <v>998.62084677419375</v>
      </c>
      <c r="D1184" s="41">
        <f t="shared" si="37"/>
        <v>68.87040322580647</v>
      </c>
      <c r="E1184" s="30">
        <v>0</v>
      </c>
      <c r="F1184" s="31">
        <v>68.87040322580647</v>
      </c>
      <c r="G1184" s="32">
        <v>0</v>
      </c>
      <c r="H1184" s="32">
        <v>0</v>
      </c>
      <c r="I1184" s="32">
        <v>0</v>
      </c>
      <c r="J1184" s="32"/>
      <c r="K1184" s="29">
        <f>Лист4!E1182/1000</f>
        <v>1067.4912500000003</v>
      </c>
      <c r="L1184" s="33"/>
      <c r="M1184" s="33"/>
    </row>
    <row r="1185" spans="1:13" s="34" customFormat="1" ht="22.5" customHeight="1" x14ac:dyDescent="0.25">
      <c r="A1185" s="23" t="str">
        <f>Лист4!A1183</f>
        <v xml:space="preserve">Власова ул. д.2/18 </v>
      </c>
      <c r="B1185" s="71" t="str">
        <f>Лист4!C1183</f>
        <v>г. Астрахань</v>
      </c>
      <c r="C1185" s="41">
        <f t="shared" si="36"/>
        <v>2011.5979564516128</v>
      </c>
      <c r="D1185" s="41">
        <f t="shared" si="37"/>
        <v>138.73089354838709</v>
      </c>
      <c r="E1185" s="30">
        <v>0</v>
      </c>
      <c r="F1185" s="31">
        <v>138.73089354838709</v>
      </c>
      <c r="G1185" s="32">
        <v>0</v>
      </c>
      <c r="H1185" s="32">
        <v>0</v>
      </c>
      <c r="I1185" s="32">
        <v>0</v>
      </c>
      <c r="J1185" s="32"/>
      <c r="K1185" s="29">
        <f>Лист4!E1183/1000</f>
        <v>2150.3288499999999</v>
      </c>
      <c r="L1185" s="33"/>
      <c r="M1185" s="33"/>
    </row>
    <row r="1186" spans="1:13" s="34" customFormat="1" ht="22.5" customHeight="1" x14ac:dyDescent="0.25">
      <c r="A1186" s="23" t="str">
        <f>Лист4!A1184</f>
        <v xml:space="preserve">Власова ул. д.4 - корп. 1 </v>
      </c>
      <c r="B1186" s="71" t="str">
        <f>Лист4!C1184</f>
        <v>г. Астрахань</v>
      </c>
      <c r="C1186" s="41">
        <f t="shared" si="36"/>
        <v>1273.2321090322582</v>
      </c>
      <c r="D1186" s="41">
        <f t="shared" si="37"/>
        <v>87.809110967741944</v>
      </c>
      <c r="E1186" s="30">
        <v>0</v>
      </c>
      <c r="F1186" s="31">
        <v>87.809110967741944</v>
      </c>
      <c r="G1186" s="32">
        <v>0</v>
      </c>
      <c r="H1186" s="32">
        <v>0</v>
      </c>
      <c r="I1186" s="32">
        <v>0</v>
      </c>
      <c r="J1186" s="32"/>
      <c r="K1186" s="29">
        <f>Лист4!E1184/1000</f>
        <v>1361.0412200000001</v>
      </c>
      <c r="L1186" s="33"/>
      <c r="M1186" s="33"/>
    </row>
    <row r="1187" spans="1:13" s="34" customFormat="1" ht="22.5" customHeight="1" x14ac:dyDescent="0.25">
      <c r="A1187" s="23" t="str">
        <f>Лист4!A1185</f>
        <v>Власова ул. д.6 пом 05</v>
      </c>
      <c r="B1187" s="71" t="str">
        <f>Лист4!C1185</f>
        <v>г. Астрахань</v>
      </c>
      <c r="C1187" s="41">
        <f t="shared" si="36"/>
        <v>1858.4678625806455</v>
      </c>
      <c r="D1187" s="41">
        <f t="shared" si="37"/>
        <v>128.17019741935485</v>
      </c>
      <c r="E1187" s="30">
        <v>0</v>
      </c>
      <c r="F1187" s="31">
        <v>128.17019741935485</v>
      </c>
      <c r="G1187" s="32">
        <v>0</v>
      </c>
      <c r="H1187" s="32">
        <v>0</v>
      </c>
      <c r="I1187" s="32">
        <v>0</v>
      </c>
      <c r="J1187" s="32"/>
      <c r="K1187" s="29">
        <f>Лист4!E1185/1000</f>
        <v>1986.6380600000002</v>
      </c>
      <c r="L1187" s="33"/>
      <c r="M1187" s="33"/>
    </row>
    <row r="1188" spans="1:13" s="34" customFormat="1" ht="22.5" customHeight="1" x14ac:dyDescent="0.25">
      <c r="A1188" s="23" t="str">
        <f>Лист4!A1186</f>
        <v xml:space="preserve">Волжская ул. д.15 </v>
      </c>
      <c r="B1188" s="71" t="str">
        <f>Лист4!C1186</f>
        <v>г. Астрахань</v>
      </c>
      <c r="C1188" s="41">
        <f t="shared" si="36"/>
        <v>0</v>
      </c>
      <c r="D1188" s="41">
        <f t="shared" si="37"/>
        <v>0</v>
      </c>
      <c r="E1188" s="30">
        <v>0</v>
      </c>
      <c r="F1188" s="31">
        <v>0</v>
      </c>
      <c r="G1188" s="32">
        <v>0</v>
      </c>
      <c r="H1188" s="32">
        <v>0</v>
      </c>
      <c r="I1188" s="32">
        <v>0</v>
      </c>
      <c r="J1188" s="32"/>
      <c r="K1188" s="29">
        <f>Лист4!E1186/1000-J1188</f>
        <v>0</v>
      </c>
      <c r="L1188" s="33"/>
      <c r="M1188" s="33"/>
    </row>
    <row r="1189" spans="1:13" s="34" customFormat="1" ht="22.5" customHeight="1" x14ac:dyDescent="0.25">
      <c r="A1189" s="23" t="str">
        <f>Лист4!A1187</f>
        <v xml:space="preserve">Волжская ул. д.43 </v>
      </c>
      <c r="B1189" s="71" t="str">
        <f>Лист4!C1187</f>
        <v>г. Астрахань</v>
      </c>
      <c r="C1189" s="41">
        <f t="shared" si="36"/>
        <v>317.8132451612903</v>
      </c>
      <c r="D1189" s="41">
        <f t="shared" si="37"/>
        <v>21.918154838709675</v>
      </c>
      <c r="E1189" s="30">
        <v>0</v>
      </c>
      <c r="F1189" s="31">
        <v>21.918154838709675</v>
      </c>
      <c r="G1189" s="32">
        <v>0</v>
      </c>
      <c r="H1189" s="32">
        <v>0</v>
      </c>
      <c r="I1189" s="32">
        <v>0</v>
      </c>
      <c r="J1189" s="32"/>
      <c r="K1189" s="29">
        <f>Лист4!E1187/1000-J1189</f>
        <v>339.73139999999995</v>
      </c>
      <c r="L1189" s="33"/>
      <c r="M1189" s="33"/>
    </row>
    <row r="1190" spans="1:13" s="34" customFormat="1" ht="22.5" customHeight="1" x14ac:dyDescent="0.25">
      <c r="A1190" s="23" t="str">
        <f>Лист4!A1188</f>
        <v xml:space="preserve">Волжская ул. д.49 </v>
      </c>
      <c r="B1190" s="71" t="str">
        <f>Лист4!C1188</f>
        <v>г. Астрахань</v>
      </c>
      <c r="C1190" s="41">
        <f t="shared" si="36"/>
        <v>773.26844193548413</v>
      </c>
      <c r="D1190" s="41">
        <f t="shared" si="37"/>
        <v>53.328858064516147</v>
      </c>
      <c r="E1190" s="30">
        <v>0</v>
      </c>
      <c r="F1190" s="31">
        <v>53.328858064516147</v>
      </c>
      <c r="G1190" s="32">
        <v>0</v>
      </c>
      <c r="H1190" s="32">
        <v>0</v>
      </c>
      <c r="I1190" s="32">
        <v>0</v>
      </c>
      <c r="J1190" s="32"/>
      <c r="K1190" s="29">
        <f>Лист4!E1188/1000</f>
        <v>826.59730000000025</v>
      </c>
      <c r="L1190" s="33"/>
      <c r="M1190" s="33"/>
    </row>
    <row r="1191" spans="1:13" s="34" customFormat="1" ht="22.5" customHeight="1" x14ac:dyDescent="0.25">
      <c r="A1191" s="23" t="str">
        <f>Лист4!A1189</f>
        <v xml:space="preserve">Волжская ул. д.49А </v>
      </c>
      <c r="B1191" s="71" t="str">
        <f>Лист4!C1189</f>
        <v>г. Астрахань</v>
      </c>
      <c r="C1191" s="41">
        <f t="shared" si="36"/>
        <v>149.12610129032257</v>
      </c>
      <c r="D1191" s="41">
        <f t="shared" si="37"/>
        <v>10.284558709677418</v>
      </c>
      <c r="E1191" s="30">
        <v>0</v>
      </c>
      <c r="F1191" s="31">
        <v>10.284558709677418</v>
      </c>
      <c r="G1191" s="32">
        <v>0</v>
      </c>
      <c r="H1191" s="32">
        <v>0</v>
      </c>
      <c r="I1191" s="32">
        <v>0</v>
      </c>
      <c r="J1191" s="32"/>
      <c r="K1191" s="29">
        <f>Лист4!E1189/1000</f>
        <v>159.41065999999998</v>
      </c>
      <c r="L1191" s="33"/>
      <c r="M1191" s="33"/>
    </row>
    <row r="1192" spans="1:13" s="34" customFormat="1" ht="22.5" customHeight="1" x14ac:dyDescent="0.25">
      <c r="A1192" s="23" t="str">
        <f>Лист4!A1190</f>
        <v xml:space="preserve">Волжская ул. д.60 </v>
      </c>
      <c r="B1192" s="71" t="str">
        <f>Лист4!C1190</f>
        <v>г. Астрахань</v>
      </c>
      <c r="C1192" s="41">
        <f t="shared" si="36"/>
        <v>255.17988709677419</v>
      </c>
      <c r="D1192" s="41">
        <f t="shared" si="37"/>
        <v>17.598612903225806</v>
      </c>
      <c r="E1192" s="30">
        <v>0</v>
      </c>
      <c r="F1192" s="31">
        <v>17.598612903225806</v>
      </c>
      <c r="G1192" s="32">
        <v>0</v>
      </c>
      <c r="H1192" s="32">
        <v>0</v>
      </c>
      <c r="I1192" s="32">
        <v>0</v>
      </c>
      <c r="J1192" s="32"/>
      <c r="K1192" s="29">
        <f>Лист4!E1190/1000</f>
        <v>272.77850000000001</v>
      </c>
      <c r="L1192" s="33"/>
      <c r="M1192" s="33"/>
    </row>
    <row r="1193" spans="1:13" s="34" customFormat="1" ht="22.5" customHeight="1" x14ac:dyDescent="0.25">
      <c r="A1193" s="23" t="str">
        <f>Лист4!A1191</f>
        <v xml:space="preserve">Волжская ул. д.62 </v>
      </c>
      <c r="B1193" s="71" t="str">
        <f>Лист4!C1191</f>
        <v>г. Астрахань</v>
      </c>
      <c r="C1193" s="41">
        <f t="shared" si="36"/>
        <v>344.81928000000005</v>
      </c>
      <c r="D1193" s="41">
        <f t="shared" si="37"/>
        <v>23.780640000000002</v>
      </c>
      <c r="E1193" s="30">
        <v>0</v>
      </c>
      <c r="F1193" s="31">
        <v>23.780640000000002</v>
      </c>
      <c r="G1193" s="32">
        <v>0</v>
      </c>
      <c r="H1193" s="32">
        <v>0</v>
      </c>
      <c r="I1193" s="32">
        <v>0</v>
      </c>
      <c r="J1193" s="32"/>
      <c r="K1193" s="29">
        <f>Лист4!E1191/1000</f>
        <v>368.59992000000005</v>
      </c>
      <c r="L1193" s="33"/>
      <c r="M1193" s="33"/>
    </row>
    <row r="1194" spans="1:13" s="34" customFormat="1" ht="22.5" customHeight="1" x14ac:dyDescent="0.25">
      <c r="A1194" s="23" t="str">
        <f>Лист4!A1192</f>
        <v xml:space="preserve">Воробьева пр. д.14 - корп. 2 </v>
      </c>
      <c r="B1194" s="71" t="str">
        <f>Лист4!C1192</f>
        <v>г. Астрахань</v>
      </c>
      <c r="C1194" s="41">
        <f t="shared" si="36"/>
        <v>610.93610548387085</v>
      </c>
      <c r="D1194" s="41">
        <f t="shared" si="37"/>
        <v>42.133524516129022</v>
      </c>
      <c r="E1194" s="30">
        <v>0</v>
      </c>
      <c r="F1194" s="31">
        <v>42.133524516129022</v>
      </c>
      <c r="G1194" s="32">
        <v>0</v>
      </c>
      <c r="H1194" s="32">
        <v>0</v>
      </c>
      <c r="I1194" s="32">
        <v>0</v>
      </c>
      <c r="J1194" s="32"/>
      <c r="K1194" s="29">
        <f>Лист4!E1192/1000</f>
        <v>653.06962999999985</v>
      </c>
      <c r="L1194" s="33"/>
      <c r="M1194" s="33"/>
    </row>
    <row r="1195" spans="1:13" s="34" customFormat="1" ht="22.5" customHeight="1" x14ac:dyDescent="0.25">
      <c r="A1195" s="23" t="str">
        <f>Лист4!A1193</f>
        <v xml:space="preserve">Воробьева пр. д.3 </v>
      </c>
      <c r="B1195" s="71" t="str">
        <f>Лист4!C1193</f>
        <v>г. Астрахань</v>
      </c>
      <c r="C1195" s="41">
        <f t="shared" si="36"/>
        <v>1479.1713900000002</v>
      </c>
      <c r="D1195" s="41">
        <f t="shared" si="37"/>
        <v>102.01182000000001</v>
      </c>
      <c r="E1195" s="30">
        <v>0</v>
      </c>
      <c r="F1195" s="31">
        <v>102.01182000000001</v>
      </c>
      <c r="G1195" s="32">
        <v>0</v>
      </c>
      <c r="H1195" s="32">
        <v>0</v>
      </c>
      <c r="I1195" s="32">
        <v>0</v>
      </c>
      <c r="J1195" s="32"/>
      <c r="K1195" s="29">
        <f>Лист4!E1193/1000</f>
        <v>1581.1832100000001</v>
      </c>
      <c r="L1195" s="33"/>
      <c r="M1195" s="33"/>
    </row>
    <row r="1196" spans="1:13" s="34" customFormat="1" ht="22.5" customHeight="1" x14ac:dyDescent="0.25">
      <c r="A1196" s="23" t="str">
        <f>Лист4!A1194</f>
        <v xml:space="preserve">Воробьева пр. д.3 - корп. 1 </v>
      </c>
      <c r="B1196" s="71" t="str">
        <f>Лист4!C1194</f>
        <v>г. Астрахань</v>
      </c>
      <c r="C1196" s="41">
        <f t="shared" si="36"/>
        <v>103.78117741935485</v>
      </c>
      <c r="D1196" s="41">
        <f t="shared" si="37"/>
        <v>7.1573225806451619</v>
      </c>
      <c r="E1196" s="30">
        <v>0</v>
      </c>
      <c r="F1196" s="31">
        <v>7.1573225806451619</v>
      </c>
      <c r="G1196" s="32">
        <v>0</v>
      </c>
      <c r="H1196" s="32">
        <v>0</v>
      </c>
      <c r="I1196" s="32">
        <v>0</v>
      </c>
      <c r="J1196" s="32"/>
      <c r="K1196" s="29">
        <f>Лист4!E1194/1000</f>
        <v>110.9385</v>
      </c>
      <c r="L1196" s="33"/>
      <c r="M1196" s="33"/>
    </row>
    <row r="1197" spans="1:13" s="34" customFormat="1" ht="22.5" customHeight="1" x14ac:dyDescent="0.25">
      <c r="A1197" s="23" t="str">
        <f>Лист4!A1195</f>
        <v xml:space="preserve">Воробьева ул. д.3 - корп. 1 </v>
      </c>
      <c r="B1197" s="71" t="str">
        <f>Лист4!C1195</f>
        <v>г. Астрахань</v>
      </c>
      <c r="C1197" s="41">
        <f t="shared" si="36"/>
        <v>0</v>
      </c>
      <c r="D1197" s="41">
        <f t="shared" si="37"/>
        <v>0</v>
      </c>
      <c r="E1197" s="30">
        <v>0</v>
      </c>
      <c r="F1197" s="31">
        <v>0</v>
      </c>
      <c r="G1197" s="32">
        <v>0</v>
      </c>
      <c r="H1197" s="32">
        <v>0</v>
      </c>
      <c r="I1197" s="32">
        <v>0</v>
      </c>
      <c r="J1197" s="32"/>
      <c r="K1197" s="29">
        <f>Лист4!E1195/1000</f>
        <v>0</v>
      </c>
      <c r="L1197" s="33"/>
      <c r="M1197" s="33"/>
    </row>
    <row r="1198" spans="1:13" s="34" customFormat="1" ht="22.5" customHeight="1" x14ac:dyDescent="0.25">
      <c r="A1198" s="23" t="str">
        <f>Лист4!A1196</f>
        <v xml:space="preserve">Воровского ул. д.19 </v>
      </c>
      <c r="B1198" s="71" t="str">
        <f>Лист4!C1196</f>
        <v>г. Астрахань</v>
      </c>
      <c r="C1198" s="41">
        <f t="shared" si="36"/>
        <v>1.0135032258064518</v>
      </c>
      <c r="D1198" s="41">
        <f t="shared" si="37"/>
        <v>6.9896774193548394E-2</v>
      </c>
      <c r="E1198" s="30">
        <v>0</v>
      </c>
      <c r="F1198" s="31">
        <v>6.9896774193548394E-2</v>
      </c>
      <c r="G1198" s="32">
        <v>0</v>
      </c>
      <c r="H1198" s="32">
        <v>0</v>
      </c>
      <c r="I1198" s="32">
        <v>0</v>
      </c>
      <c r="J1198" s="32"/>
      <c r="K1198" s="29">
        <f>Лист4!E1196/1000</f>
        <v>1.0834000000000001</v>
      </c>
      <c r="L1198" s="33"/>
      <c r="M1198" s="33"/>
    </row>
    <row r="1199" spans="1:13" s="34" customFormat="1" ht="22.5" customHeight="1" x14ac:dyDescent="0.25">
      <c r="A1199" s="23" t="str">
        <f>Лист4!A1197</f>
        <v xml:space="preserve">Генерала армии Епишева ул. д.16 </v>
      </c>
      <c r="B1199" s="71" t="str">
        <f>Лист4!C1197</f>
        <v>г. Астрахань</v>
      </c>
      <c r="C1199" s="41">
        <f t="shared" si="36"/>
        <v>1573.8378487096772</v>
      </c>
      <c r="D1199" s="41">
        <f t="shared" si="37"/>
        <v>108.54054129032257</v>
      </c>
      <c r="E1199" s="30">
        <v>0</v>
      </c>
      <c r="F1199" s="31">
        <v>108.54054129032257</v>
      </c>
      <c r="G1199" s="32">
        <v>0</v>
      </c>
      <c r="H1199" s="32">
        <v>0</v>
      </c>
      <c r="I1199" s="32">
        <v>0</v>
      </c>
      <c r="J1199" s="32"/>
      <c r="K1199" s="29">
        <f>Лист4!E1197/1000</f>
        <v>1682.3783899999999</v>
      </c>
      <c r="L1199" s="33"/>
      <c r="M1199" s="33"/>
    </row>
    <row r="1200" spans="1:13" s="34" customFormat="1" ht="22.5" customHeight="1" x14ac:dyDescent="0.25">
      <c r="A1200" s="23" t="str">
        <f>Лист4!A1198</f>
        <v xml:space="preserve">Генерала армии Епишева ул. д.24 </v>
      </c>
      <c r="B1200" s="71" t="str">
        <f>Лист4!C1198</f>
        <v>г. Астрахань</v>
      </c>
      <c r="C1200" s="41">
        <f t="shared" si="36"/>
        <v>97.773780645161281</v>
      </c>
      <c r="D1200" s="41">
        <f t="shared" si="37"/>
        <v>6.743019354838709</v>
      </c>
      <c r="E1200" s="30">
        <v>0</v>
      </c>
      <c r="F1200" s="31">
        <v>6.743019354838709</v>
      </c>
      <c r="G1200" s="32">
        <v>0</v>
      </c>
      <c r="H1200" s="32">
        <v>0</v>
      </c>
      <c r="I1200" s="32">
        <v>0</v>
      </c>
      <c r="J1200" s="32"/>
      <c r="K1200" s="29">
        <f>Лист4!E1198/1000</f>
        <v>104.51679999999999</v>
      </c>
      <c r="L1200" s="33"/>
      <c r="M1200" s="33"/>
    </row>
    <row r="1201" spans="1:13" s="34" customFormat="1" ht="22.5" customHeight="1" x14ac:dyDescent="0.25">
      <c r="A1201" s="23" t="str">
        <f>Лист4!A1199</f>
        <v xml:space="preserve">Генерала армии Епишева ул. д.26 </v>
      </c>
      <c r="B1201" s="71" t="str">
        <f>Лист4!C1199</f>
        <v>г. Астрахань</v>
      </c>
      <c r="C1201" s="41">
        <f t="shared" si="36"/>
        <v>45.355158064516132</v>
      </c>
      <c r="D1201" s="41">
        <f t="shared" si="37"/>
        <v>3.1279419354838716</v>
      </c>
      <c r="E1201" s="30">
        <v>0</v>
      </c>
      <c r="F1201" s="31">
        <v>3.1279419354838716</v>
      </c>
      <c r="G1201" s="32">
        <v>0</v>
      </c>
      <c r="H1201" s="32">
        <v>0</v>
      </c>
      <c r="I1201" s="32">
        <v>0</v>
      </c>
      <c r="J1201" s="32"/>
      <c r="K1201" s="29">
        <f>Лист4!E1199/1000</f>
        <v>48.483100000000007</v>
      </c>
      <c r="L1201" s="33"/>
      <c r="M1201" s="33"/>
    </row>
    <row r="1202" spans="1:13" s="34" customFormat="1" ht="22.5" customHeight="1" x14ac:dyDescent="0.25">
      <c r="A1202" s="23" t="str">
        <f>Лист4!A1200</f>
        <v xml:space="preserve">Генерала армии Епишева ул. д.28 </v>
      </c>
      <c r="B1202" s="71" t="str">
        <f>Лист4!C1200</f>
        <v>г. Астрахань</v>
      </c>
      <c r="C1202" s="41">
        <f t="shared" si="36"/>
        <v>95.441900000000004</v>
      </c>
      <c r="D1202" s="41">
        <f t="shared" si="37"/>
        <v>6.5822000000000003</v>
      </c>
      <c r="E1202" s="30">
        <v>0</v>
      </c>
      <c r="F1202" s="31">
        <v>6.5822000000000003</v>
      </c>
      <c r="G1202" s="32">
        <v>0</v>
      </c>
      <c r="H1202" s="32">
        <v>0</v>
      </c>
      <c r="I1202" s="32">
        <v>0</v>
      </c>
      <c r="J1202" s="32"/>
      <c r="K1202" s="29">
        <f>Лист4!E1200/1000</f>
        <v>102.0241</v>
      </c>
      <c r="L1202" s="33"/>
      <c r="M1202" s="33"/>
    </row>
    <row r="1203" spans="1:13" s="34" customFormat="1" ht="22.5" customHeight="1" x14ac:dyDescent="0.25">
      <c r="A1203" s="23" t="str">
        <f>Лист4!A1201</f>
        <v xml:space="preserve">Генерала армии Епишева ул. д.30/35 </v>
      </c>
      <c r="B1203" s="71" t="str">
        <f>Лист4!C1201</f>
        <v>г. Астрахань</v>
      </c>
      <c r="C1203" s="41">
        <f t="shared" si="36"/>
        <v>118.58651935483871</v>
      </c>
      <c r="D1203" s="41">
        <f t="shared" si="37"/>
        <v>8.1783806451612904</v>
      </c>
      <c r="E1203" s="30">
        <v>0</v>
      </c>
      <c r="F1203" s="31">
        <v>8.1783806451612904</v>
      </c>
      <c r="G1203" s="32">
        <v>0</v>
      </c>
      <c r="H1203" s="32">
        <v>0</v>
      </c>
      <c r="I1203" s="32">
        <v>0</v>
      </c>
      <c r="J1203" s="32"/>
      <c r="K1203" s="29">
        <f>Лист4!E1201/1000</f>
        <v>126.7649</v>
      </c>
      <c r="L1203" s="33"/>
      <c r="M1203" s="33"/>
    </row>
    <row r="1204" spans="1:13" s="34" customFormat="1" ht="22.5" customHeight="1" x14ac:dyDescent="0.25">
      <c r="A1204" s="23" t="str">
        <f>Лист4!A1202</f>
        <v xml:space="preserve">Генерала армии Епишева ул. д.34 </v>
      </c>
      <c r="B1204" s="71" t="str">
        <f>Лист4!C1202</f>
        <v>г. Астрахань</v>
      </c>
      <c r="C1204" s="41">
        <f t="shared" si="36"/>
        <v>1443.914022580645</v>
      </c>
      <c r="D1204" s="41">
        <f t="shared" si="37"/>
        <v>99.580277419354829</v>
      </c>
      <c r="E1204" s="30">
        <v>0</v>
      </c>
      <c r="F1204" s="31">
        <v>99.580277419354829</v>
      </c>
      <c r="G1204" s="32">
        <v>0</v>
      </c>
      <c r="H1204" s="32">
        <v>0</v>
      </c>
      <c r="I1204" s="32">
        <v>0</v>
      </c>
      <c r="J1204" s="32"/>
      <c r="K1204" s="29">
        <f>Лист4!E1202/1000</f>
        <v>1543.4942999999998</v>
      </c>
      <c r="L1204" s="33"/>
      <c r="M1204" s="33"/>
    </row>
    <row r="1205" spans="1:13" s="34" customFormat="1" ht="22.5" customHeight="1" x14ac:dyDescent="0.25">
      <c r="A1205" s="23" t="str">
        <f>Лист4!A1203</f>
        <v xml:space="preserve">Генерала армии Епишева ул. д.49 </v>
      </c>
      <c r="B1205" s="71" t="str">
        <f>Лист4!C1203</f>
        <v>г. Астрахань</v>
      </c>
      <c r="C1205" s="41">
        <f t="shared" si="36"/>
        <v>115.90420645161291</v>
      </c>
      <c r="D1205" s="41">
        <f t="shared" si="37"/>
        <v>7.9933935483870977</v>
      </c>
      <c r="E1205" s="30">
        <v>0</v>
      </c>
      <c r="F1205" s="31">
        <v>7.9933935483870977</v>
      </c>
      <c r="G1205" s="32">
        <v>0</v>
      </c>
      <c r="H1205" s="32">
        <v>0</v>
      </c>
      <c r="I1205" s="32">
        <v>0</v>
      </c>
      <c r="J1205" s="32"/>
      <c r="K1205" s="29">
        <f>Лист4!E1203/1000</f>
        <v>123.89760000000001</v>
      </c>
      <c r="L1205" s="33"/>
      <c r="M1205" s="33"/>
    </row>
    <row r="1206" spans="1:13" s="34" customFormat="1" ht="22.5" customHeight="1" x14ac:dyDescent="0.25">
      <c r="A1206" s="23" t="str">
        <f>Лист4!A1204</f>
        <v xml:space="preserve">Генерала армии Епишева ул. д.51 </v>
      </c>
      <c r="B1206" s="71" t="str">
        <f>Лист4!C1204</f>
        <v>г. Астрахань</v>
      </c>
      <c r="C1206" s="41">
        <f t="shared" si="36"/>
        <v>121.3524458064516</v>
      </c>
      <c r="D1206" s="41">
        <f t="shared" si="37"/>
        <v>8.3691341935483869</v>
      </c>
      <c r="E1206" s="30">
        <v>0</v>
      </c>
      <c r="F1206" s="31">
        <v>8.3691341935483869</v>
      </c>
      <c r="G1206" s="32">
        <v>0</v>
      </c>
      <c r="H1206" s="32">
        <v>0</v>
      </c>
      <c r="I1206" s="32">
        <v>0</v>
      </c>
      <c r="J1206" s="32"/>
      <c r="K1206" s="29">
        <f>Лист4!E1204/1000</f>
        <v>129.72157999999999</v>
      </c>
      <c r="L1206" s="33"/>
      <c r="M1206" s="33"/>
    </row>
    <row r="1207" spans="1:13" s="34" customFormat="1" ht="22.5" customHeight="1" x14ac:dyDescent="0.25">
      <c r="A1207" s="23" t="str">
        <f>Лист4!A1205</f>
        <v xml:space="preserve">Генерала армии Епишева ул. д.53 </v>
      </c>
      <c r="B1207" s="71" t="str">
        <f>Лист4!C1205</f>
        <v>г. Астрахань</v>
      </c>
      <c r="C1207" s="41">
        <f t="shared" si="36"/>
        <v>168.50524838709677</v>
      </c>
      <c r="D1207" s="41">
        <f t="shared" si="37"/>
        <v>11.621051612903225</v>
      </c>
      <c r="E1207" s="30">
        <v>0</v>
      </c>
      <c r="F1207" s="31">
        <v>11.621051612903225</v>
      </c>
      <c r="G1207" s="32">
        <v>0</v>
      </c>
      <c r="H1207" s="32">
        <v>0</v>
      </c>
      <c r="I1207" s="32">
        <v>0</v>
      </c>
      <c r="J1207" s="32"/>
      <c r="K1207" s="29">
        <f>Лист4!E1205/1000</f>
        <v>180.12629999999999</v>
      </c>
      <c r="L1207" s="33"/>
      <c r="M1207" s="33"/>
    </row>
    <row r="1208" spans="1:13" s="34" customFormat="1" ht="22.5" customHeight="1" x14ac:dyDescent="0.25">
      <c r="A1208" s="23" t="str">
        <f>Лист4!A1206</f>
        <v xml:space="preserve">Генерала армии Епишева ул. д.55 </v>
      </c>
      <c r="B1208" s="71" t="str">
        <f>Лист4!C1206</f>
        <v>г. Астрахань</v>
      </c>
      <c r="C1208" s="41">
        <f t="shared" si="36"/>
        <v>356.16256451612901</v>
      </c>
      <c r="D1208" s="41">
        <f t="shared" si="37"/>
        <v>24.562935483870966</v>
      </c>
      <c r="E1208" s="30">
        <v>0</v>
      </c>
      <c r="F1208" s="31">
        <v>24.562935483870966</v>
      </c>
      <c r="G1208" s="32">
        <v>0</v>
      </c>
      <c r="H1208" s="32">
        <v>0</v>
      </c>
      <c r="I1208" s="32">
        <v>0</v>
      </c>
      <c r="J1208" s="32"/>
      <c r="K1208" s="29">
        <f>Лист4!E1206/1000</f>
        <v>380.72549999999995</v>
      </c>
      <c r="L1208" s="33"/>
      <c r="M1208" s="33"/>
    </row>
    <row r="1209" spans="1:13" s="34" customFormat="1" ht="22.5" customHeight="1" x14ac:dyDescent="0.25">
      <c r="A1209" s="23" t="str">
        <f>Лист4!A1207</f>
        <v xml:space="preserve">Генерала армии Епишева ул. д.61/12 </v>
      </c>
      <c r="B1209" s="71" t="str">
        <f>Лист4!C1207</f>
        <v>г. Астрахань</v>
      </c>
      <c r="C1209" s="41">
        <f t="shared" si="36"/>
        <v>234.1432870967742</v>
      </c>
      <c r="D1209" s="41">
        <f t="shared" si="37"/>
        <v>16.147812903225805</v>
      </c>
      <c r="E1209" s="30">
        <v>0</v>
      </c>
      <c r="F1209" s="31">
        <v>16.147812903225805</v>
      </c>
      <c r="G1209" s="32">
        <v>0</v>
      </c>
      <c r="H1209" s="32">
        <v>0</v>
      </c>
      <c r="I1209" s="32">
        <v>0</v>
      </c>
      <c r="J1209" s="32"/>
      <c r="K1209" s="29">
        <f>Лист4!E1207/1000</f>
        <v>250.2911</v>
      </c>
      <c r="L1209" s="33"/>
      <c r="M1209" s="33"/>
    </row>
    <row r="1210" spans="1:13" s="34" customFormat="1" ht="22.5" customHeight="1" x14ac:dyDescent="0.25">
      <c r="A1210" s="23" t="str">
        <f>Лист4!A1208</f>
        <v xml:space="preserve">Городская ул. д.1А </v>
      </c>
      <c r="B1210" s="71" t="str">
        <f>Лист4!C1208</f>
        <v>г. Астрахань</v>
      </c>
      <c r="C1210" s="41">
        <f t="shared" si="36"/>
        <v>359.15663677419354</v>
      </c>
      <c r="D1210" s="41">
        <f t="shared" si="37"/>
        <v>24.769423225806452</v>
      </c>
      <c r="E1210" s="30">
        <v>0</v>
      </c>
      <c r="F1210" s="31">
        <v>24.769423225806452</v>
      </c>
      <c r="G1210" s="32">
        <v>0</v>
      </c>
      <c r="H1210" s="32">
        <v>0</v>
      </c>
      <c r="I1210" s="32">
        <v>0</v>
      </c>
      <c r="J1210" s="32"/>
      <c r="K1210" s="29">
        <f>Лист4!E1208/1000-J1210</f>
        <v>383.92606000000001</v>
      </c>
      <c r="L1210" s="33"/>
      <c r="M1210" s="33"/>
    </row>
    <row r="1211" spans="1:13" s="34" customFormat="1" ht="22.5" customHeight="1" x14ac:dyDescent="0.25">
      <c r="A1211" s="23" t="str">
        <f>Лист4!A1209</f>
        <v xml:space="preserve">Гурьевская ул. д.5 </v>
      </c>
      <c r="B1211" s="71" t="str">
        <f>Лист4!C1209</f>
        <v>г. Астрахань</v>
      </c>
      <c r="C1211" s="41">
        <f t="shared" si="36"/>
        <v>34.503077419354838</v>
      </c>
      <c r="D1211" s="41">
        <f t="shared" si="37"/>
        <v>2.379522580645161</v>
      </c>
      <c r="E1211" s="30">
        <v>0</v>
      </c>
      <c r="F1211" s="31">
        <v>2.379522580645161</v>
      </c>
      <c r="G1211" s="32">
        <v>0</v>
      </c>
      <c r="H1211" s="32">
        <v>0</v>
      </c>
      <c r="I1211" s="32">
        <v>0</v>
      </c>
      <c r="J1211" s="32"/>
      <c r="K1211" s="29">
        <f>Лист4!E1209/1000</f>
        <v>36.882599999999996</v>
      </c>
      <c r="L1211" s="33"/>
      <c r="M1211" s="33"/>
    </row>
    <row r="1212" spans="1:13" s="34" customFormat="1" ht="22.5" customHeight="1" x14ac:dyDescent="0.25">
      <c r="A1212" s="23" t="str">
        <f>Лист4!A1210</f>
        <v xml:space="preserve">Дальняя ул. д.3 </v>
      </c>
      <c r="B1212" s="71" t="str">
        <f>Лист4!C1210</f>
        <v>г. Астрахань</v>
      </c>
      <c r="C1212" s="41">
        <f t="shared" si="36"/>
        <v>0</v>
      </c>
      <c r="D1212" s="41">
        <f t="shared" si="37"/>
        <v>0</v>
      </c>
      <c r="E1212" s="30">
        <v>0</v>
      </c>
      <c r="F1212" s="31">
        <v>0</v>
      </c>
      <c r="G1212" s="32">
        <v>0</v>
      </c>
      <c r="H1212" s="32">
        <v>0</v>
      </c>
      <c r="I1212" s="32">
        <v>0</v>
      </c>
      <c r="J1212" s="32"/>
      <c r="K1212" s="29">
        <f>Лист4!E1210/1000</f>
        <v>0</v>
      </c>
      <c r="L1212" s="33"/>
      <c r="M1212" s="33"/>
    </row>
    <row r="1213" spans="1:13" s="34" customFormat="1" ht="22.5" customHeight="1" x14ac:dyDescent="0.25">
      <c r="A1213" s="23" t="str">
        <f>Лист4!A1211</f>
        <v xml:space="preserve">Декабристов пл д.21 </v>
      </c>
      <c r="B1213" s="71" t="str">
        <f>Лист4!C1211</f>
        <v>г. Астрахань</v>
      </c>
      <c r="C1213" s="41">
        <f t="shared" si="36"/>
        <v>133.69664193548385</v>
      </c>
      <c r="D1213" s="41">
        <f t="shared" si="37"/>
        <v>9.2204580645161283</v>
      </c>
      <c r="E1213" s="30">
        <v>0</v>
      </c>
      <c r="F1213" s="31">
        <v>9.2204580645161283</v>
      </c>
      <c r="G1213" s="32">
        <v>0</v>
      </c>
      <c r="H1213" s="32">
        <v>0</v>
      </c>
      <c r="I1213" s="32">
        <v>0</v>
      </c>
      <c r="J1213" s="32"/>
      <c r="K1213" s="29">
        <f>Лист4!E1211/1000</f>
        <v>142.91709999999998</v>
      </c>
      <c r="L1213" s="33"/>
      <c r="M1213" s="33"/>
    </row>
    <row r="1214" spans="1:13" s="34" customFormat="1" ht="22.5" customHeight="1" x14ac:dyDescent="0.25">
      <c r="A1214" s="23" t="str">
        <f>Лист4!A1212</f>
        <v xml:space="preserve">Декабристов пл д.8 </v>
      </c>
      <c r="B1214" s="71" t="str">
        <f>Лист4!C1212</f>
        <v>г. Астрахань</v>
      </c>
      <c r="C1214" s="41">
        <f t="shared" si="36"/>
        <v>104.79374516129033</v>
      </c>
      <c r="D1214" s="41">
        <f t="shared" si="37"/>
        <v>7.2271548387096782</v>
      </c>
      <c r="E1214" s="30">
        <v>0</v>
      </c>
      <c r="F1214" s="31">
        <v>7.2271548387096782</v>
      </c>
      <c r="G1214" s="32">
        <v>0</v>
      </c>
      <c r="H1214" s="32">
        <v>0</v>
      </c>
      <c r="I1214" s="32">
        <v>0</v>
      </c>
      <c r="J1214" s="32"/>
      <c r="K1214" s="29">
        <f>Лист4!E1212/1000</f>
        <v>112.02090000000001</v>
      </c>
      <c r="L1214" s="33"/>
      <c r="M1214" s="33"/>
    </row>
    <row r="1215" spans="1:13" s="34" customFormat="1" ht="22.5" customHeight="1" x14ac:dyDescent="0.25">
      <c r="A1215" s="23" t="str">
        <f>Лист4!A1213</f>
        <v xml:space="preserve">Дербентская 2-я ул. д.34 </v>
      </c>
      <c r="B1215" s="71" t="str">
        <f>Лист4!C1213</f>
        <v>г. Астрахань</v>
      </c>
      <c r="C1215" s="41">
        <f t="shared" si="36"/>
        <v>2284.7288154838711</v>
      </c>
      <c r="D1215" s="41">
        <f t="shared" si="37"/>
        <v>157.56750451612905</v>
      </c>
      <c r="E1215" s="30">
        <v>0</v>
      </c>
      <c r="F1215" s="31">
        <v>157.56750451612905</v>
      </c>
      <c r="G1215" s="32">
        <v>0</v>
      </c>
      <c r="H1215" s="32">
        <v>0</v>
      </c>
      <c r="I1215" s="32">
        <v>0</v>
      </c>
      <c r="J1215" s="32"/>
      <c r="K1215" s="29">
        <f>Лист4!E1213/1000</f>
        <v>2442.2963200000004</v>
      </c>
      <c r="L1215" s="33"/>
      <c r="M1215" s="33"/>
    </row>
    <row r="1216" spans="1:13" s="34" customFormat="1" ht="22.5" customHeight="1" x14ac:dyDescent="0.25">
      <c r="A1216" s="23" t="str">
        <f>Лист4!A1214</f>
        <v xml:space="preserve">Джона Рида пл д.7 - корп. 1 </v>
      </c>
      <c r="B1216" s="71" t="str">
        <f>Лист4!C1214</f>
        <v>г. Астрахань</v>
      </c>
      <c r="C1216" s="41">
        <f t="shared" si="36"/>
        <v>1719.1193077419355</v>
      </c>
      <c r="D1216" s="41">
        <f t="shared" si="37"/>
        <v>118.55995225806451</v>
      </c>
      <c r="E1216" s="30">
        <v>0</v>
      </c>
      <c r="F1216" s="31">
        <v>118.55995225806451</v>
      </c>
      <c r="G1216" s="32">
        <v>0</v>
      </c>
      <c r="H1216" s="32">
        <v>0</v>
      </c>
      <c r="I1216" s="32">
        <v>0</v>
      </c>
      <c r="J1216" s="32"/>
      <c r="K1216" s="29">
        <f>Лист4!E1214/1000</f>
        <v>1837.6792599999999</v>
      </c>
      <c r="L1216" s="33"/>
      <c r="M1216" s="33"/>
    </row>
    <row r="1217" spans="1:13" s="34" customFormat="1" ht="22.5" customHeight="1" x14ac:dyDescent="0.25">
      <c r="A1217" s="23" t="str">
        <f>Лист4!A1215</f>
        <v xml:space="preserve">Джона Рида ул. д.1 </v>
      </c>
      <c r="B1217" s="71" t="str">
        <f>Лист4!C1215</f>
        <v>г. Астрахань</v>
      </c>
      <c r="C1217" s="41">
        <f t="shared" si="36"/>
        <v>80.696709677419349</v>
      </c>
      <c r="D1217" s="41">
        <f t="shared" si="37"/>
        <v>5.5652903225806449</v>
      </c>
      <c r="E1217" s="30">
        <v>0</v>
      </c>
      <c r="F1217" s="31">
        <v>5.5652903225806449</v>
      </c>
      <c r="G1217" s="32">
        <v>0</v>
      </c>
      <c r="H1217" s="32">
        <v>0</v>
      </c>
      <c r="I1217" s="32">
        <v>0</v>
      </c>
      <c r="J1217" s="32"/>
      <c r="K1217" s="29">
        <f>Лист4!E1215/1000</f>
        <v>86.262</v>
      </c>
      <c r="L1217" s="33"/>
      <c r="M1217" s="33"/>
    </row>
    <row r="1218" spans="1:13" s="34" customFormat="1" ht="22.5" customHeight="1" x14ac:dyDescent="0.25">
      <c r="A1218" s="23" t="str">
        <f>Лист4!A1216</f>
        <v xml:space="preserve">Джона Рида ул. д.33 </v>
      </c>
      <c r="B1218" s="71" t="str">
        <f>Лист4!C1216</f>
        <v>г. Астрахань</v>
      </c>
      <c r="C1218" s="41">
        <f t="shared" si="36"/>
        <v>870.3835016129035</v>
      </c>
      <c r="D1218" s="41">
        <f t="shared" si="37"/>
        <v>60.026448387096792</v>
      </c>
      <c r="E1218" s="30">
        <v>0</v>
      </c>
      <c r="F1218" s="31">
        <v>60.026448387096792</v>
      </c>
      <c r="G1218" s="32">
        <v>0</v>
      </c>
      <c r="H1218" s="32">
        <v>0</v>
      </c>
      <c r="I1218" s="32">
        <v>0</v>
      </c>
      <c r="J1218" s="32"/>
      <c r="K1218" s="29">
        <f>Лист4!E1216/1000</f>
        <v>930.40995000000032</v>
      </c>
      <c r="L1218" s="33"/>
      <c r="M1218" s="33"/>
    </row>
    <row r="1219" spans="1:13" s="34" customFormat="1" ht="22.5" customHeight="1" x14ac:dyDescent="0.25">
      <c r="A1219" s="23" t="str">
        <f>Лист4!A1217</f>
        <v xml:space="preserve">Джона Рида ул. д.39 </v>
      </c>
      <c r="B1219" s="71" t="str">
        <f>Лист4!C1217</f>
        <v>г. Астрахань</v>
      </c>
      <c r="C1219" s="41">
        <f t="shared" ref="C1219:C1282" si="38">K1219+J1219-F1219</f>
        <v>625.34067677419341</v>
      </c>
      <c r="D1219" s="41">
        <f t="shared" ref="D1219:D1282" si="39">F1219</f>
        <v>43.126943225806443</v>
      </c>
      <c r="E1219" s="30">
        <v>0</v>
      </c>
      <c r="F1219" s="31">
        <v>43.126943225806443</v>
      </c>
      <c r="G1219" s="32">
        <v>0</v>
      </c>
      <c r="H1219" s="32">
        <v>0</v>
      </c>
      <c r="I1219" s="32">
        <v>0</v>
      </c>
      <c r="J1219" s="32"/>
      <c r="K1219" s="29">
        <f>Лист4!E1217/1000</f>
        <v>668.4676199999999</v>
      </c>
      <c r="L1219" s="33"/>
      <c r="M1219" s="33"/>
    </row>
    <row r="1220" spans="1:13" s="34" customFormat="1" ht="22.5" customHeight="1" x14ac:dyDescent="0.25">
      <c r="A1220" s="23" t="str">
        <f>Лист4!A1218</f>
        <v xml:space="preserve">Джона Рида ул. д.39/1 </v>
      </c>
      <c r="B1220" s="71" t="str">
        <f>Лист4!C1218</f>
        <v>г. Астрахань</v>
      </c>
      <c r="C1220" s="41">
        <f t="shared" si="38"/>
        <v>918.13691290322583</v>
      </c>
      <c r="D1220" s="41">
        <f t="shared" si="39"/>
        <v>63.319787096774199</v>
      </c>
      <c r="E1220" s="30">
        <v>0</v>
      </c>
      <c r="F1220" s="31">
        <v>63.319787096774199</v>
      </c>
      <c r="G1220" s="32">
        <v>0</v>
      </c>
      <c r="H1220" s="32">
        <v>0</v>
      </c>
      <c r="I1220" s="32">
        <v>0</v>
      </c>
      <c r="J1220" s="32"/>
      <c r="K1220" s="29">
        <f>Лист4!E1218/1000</f>
        <v>981.45670000000007</v>
      </c>
      <c r="L1220" s="33"/>
      <c r="M1220" s="33"/>
    </row>
    <row r="1221" spans="1:13" s="34" customFormat="1" ht="22.5" customHeight="1" x14ac:dyDescent="0.25">
      <c r="A1221" s="23" t="str">
        <f>Лист4!A1219</f>
        <v xml:space="preserve">Джона Рида ул. д.39/2 </v>
      </c>
      <c r="B1221" s="71" t="str">
        <f>Лист4!C1219</f>
        <v>г. Астрахань</v>
      </c>
      <c r="C1221" s="41">
        <f t="shared" si="38"/>
        <v>495.26341258064531</v>
      </c>
      <c r="D1221" s="41">
        <f t="shared" si="39"/>
        <v>34.15609741935485</v>
      </c>
      <c r="E1221" s="30">
        <v>0</v>
      </c>
      <c r="F1221" s="31">
        <v>34.15609741935485</v>
      </c>
      <c r="G1221" s="32">
        <v>0</v>
      </c>
      <c r="H1221" s="32">
        <v>0</v>
      </c>
      <c r="I1221" s="32">
        <v>0</v>
      </c>
      <c r="J1221" s="32"/>
      <c r="K1221" s="29">
        <f>Лист4!E1219/1000</f>
        <v>529.41951000000017</v>
      </c>
      <c r="L1221" s="33"/>
      <c r="M1221" s="33"/>
    </row>
    <row r="1222" spans="1:13" s="34" customFormat="1" ht="22.5" customHeight="1" x14ac:dyDescent="0.25">
      <c r="A1222" s="23" t="str">
        <f>Лист4!A1220</f>
        <v xml:space="preserve">Джона Рида ул. д.3900 </v>
      </c>
      <c r="B1222" s="71" t="str">
        <f>Лист4!C1220</f>
        <v>г. Астрахань</v>
      </c>
      <c r="C1222" s="41">
        <f t="shared" si="38"/>
        <v>9.6807612903225806</v>
      </c>
      <c r="D1222" s="41">
        <f t="shared" si="39"/>
        <v>0.66763870967741934</v>
      </c>
      <c r="E1222" s="30">
        <v>0</v>
      </c>
      <c r="F1222" s="31">
        <v>0.66763870967741934</v>
      </c>
      <c r="G1222" s="32">
        <v>0</v>
      </c>
      <c r="H1222" s="32">
        <v>0</v>
      </c>
      <c r="I1222" s="32">
        <v>0</v>
      </c>
      <c r="J1222" s="32"/>
      <c r="K1222" s="29">
        <f>Лист4!E1220/1000</f>
        <v>10.3484</v>
      </c>
      <c r="L1222" s="33"/>
      <c r="M1222" s="33"/>
    </row>
    <row r="1223" spans="1:13" s="34" customFormat="1" ht="22.5" customHeight="1" x14ac:dyDescent="0.25">
      <c r="A1223" s="23" t="str">
        <f>Лист4!A1221</f>
        <v xml:space="preserve">Джона Рида ул. д.39А </v>
      </c>
      <c r="B1223" s="71" t="str">
        <f>Лист4!C1221</f>
        <v>г. Астрахань</v>
      </c>
      <c r="C1223" s="41">
        <f t="shared" si="38"/>
        <v>0</v>
      </c>
      <c r="D1223" s="41">
        <f t="shared" si="39"/>
        <v>0</v>
      </c>
      <c r="E1223" s="30">
        <v>0</v>
      </c>
      <c r="F1223" s="31">
        <v>0</v>
      </c>
      <c r="G1223" s="32">
        <v>0</v>
      </c>
      <c r="H1223" s="32">
        <v>0</v>
      </c>
      <c r="I1223" s="32">
        <v>0</v>
      </c>
      <c r="J1223" s="32"/>
      <c r="K1223" s="29">
        <f>Лист4!E1221/1000</f>
        <v>0</v>
      </c>
      <c r="L1223" s="33"/>
      <c r="M1223" s="33"/>
    </row>
    <row r="1224" spans="1:13" s="34" customFormat="1" ht="22.5" customHeight="1" x14ac:dyDescent="0.25">
      <c r="A1224" s="23" t="str">
        <f>Лист4!A1222</f>
        <v xml:space="preserve">Дорожная 1-я ул. д.15 </v>
      </c>
      <c r="B1224" s="71" t="str">
        <f>Лист4!C1222</f>
        <v>г. Астрахань</v>
      </c>
      <c r="C1224" s="41">
        <f t="shared" si="38"/>
        <v>15.469348387096773</v>
      </c>
      <c r="D1224" s="41">
        <f t="shared" si="39"/>
        <v>1.0668516129032257</v>
      </c>
      <c r="E1224" s="30">
        <v>0</v>
      </c>
      <c r="F1224" s="31">
        <v>1.0668516129032257</v>
      </c>
      <c r="G1224" s="32">
        <v>0</v>
      </c>
      <c r="H1224" s="32">
        <v>0</v>
      </c>
      <c r="I1224" s="32">
        <v>0</v>
      </c>
      <c r="J1224" s="32"/>
      <c r="K1224" s="29">
        <f>Лист4!E1222/1000</f>
        <v>16.536199999999997</v>
      </c>
      <c r="L1224" s="33"/>
      <c r="M1224" s="33"/>
    </row>
    <row r="1225" spans="1:13" s="34" customFormat="1" ht="22.5" customHeight="1" x14ac:dyDescent="0.25">
      <c r="A1225" s="23" t="str">
        <f>Лист4!A1223</f>
        <v xml:space="preserve">Дорожная 2-я ул. д.34 </v>
      </c>
      <c r="B1225" s="71" t="str">
        <f>Лист4!C1223</f>
        <v>г. Астрахань</v>
      </c>
      <c r="C1225" s="41">
        <f t="shared" si="38"/>
        <v>22.426541935483872</v>
      </c>
      <c r="D1225" s="41">
        <f t="shared" si="39"/>
        <v>1.5466580645161292</v>
      </c>
      <c r="E1225" s="30">
        <v>0</v>
      </c>
      <c r="F1225" s="31">
        <v>1.5466580645161292</v>
      </c>
      <c r="G1225" s="32">
        <v>0</v>
      </c>
      <c r="H1225" s="32">
        <v>0</v>
      </c>
      <c r="I1225" s="32">
        <v>0</v>
      </c>
      <c r="J1225" s="32"/>
      <c r="K1225" s="29">
        <f>Лист4!E1223/1000</f>
        <v>23.973200000000002</v>
      </c>
      <c r="L1225" s="33"/>
      <c r="M1225" s="33"/>
    </row>
    <row r="1226" spans="1:13" s="34" customFormat="1" ht="20.25" customHeight="1" x14ac:dyDescent="0.25">
      <c r="A1226" s="23" t="str">
        <f>Лист4!A1224</f>
        <v xml:space="preserve">Дубровинского ул. д.52 - корп. 1 </v>
      </c>
      <c r="B1226" s="71" t="str">
        <f>Лист4!C1224</f>
        <v>г. Астрахань</v>
      </c>
      <c r="C1226" s="41">
        <f t="shared" si="38"/>
        <v>636.82637</v>
      </c>
      <c r="D1226" s="41">
        <f t="shared" si="39"/>
        <v>43.919059999999995</v>
      </c>
      <c r="E1226" s="30">
        <v>0</v>
      </c>
      <c r="F1226" s="31">
        <v>43.919059999999995</v>
      </c>
      <c r="G1226" s="32">
        <v>0</v>
      </c>
      <c r="H1226" s="32">
        <v>0</v>
      </c>
      <c r="I1226" s="32">
        <v>0</v>
      </c>
      <c r="J1226" s="32"/>
      <c r="K1226" s="29">
        <f>Лист4!E1224/1000</f>
        <v>680.74542999999994</v>
      </c>
      <c r="L1226" s="33"/>
      <c r="M1226" s="33"/>
    </row>
    <row r="1227" spans="1:13" s="34" customFormat="1" ht="20.25" customHeight="1" x14ac:dyDescent="0.25">
      <c r="A1227" s="23" t="str">
        <f>Лист4!A1225</f>
        <v xml:space="preserve">Дубровинского ул. д.52 - корп. 2 </v>
      </c>
      <c r="B1227" s="71" t="str">
        <f>Лист4!C1225</f>
        <v>г. Астрахань</v>
      </c>
      <c r="C1227" s="41">
        <f t="shared" si="38"/>
        <v>577.30702258064503</v>
      </c>
      <c r="D1227" s="41">
        <f t="shared" si="39"/>
        <v>39.814277419354831</v>
      </c>
      <c r="E1227" s="30">
        <v>0</v>
      </c>
      <c r="F1227" s="31">
        <v>39.814277419354831</v>
      </c>
      <c r="G1227" s="32">
        <v>0</v>
      </c>
      <c r="H1227" s="32">
        <v>0</v>
      </c>
      <c r="I1227" s="32">
        <v>0</v>
      </c>
      <c r="J1227" s="32"/>
      <c r="K1227" s="29">
        <f>Лист4!E1225/1000</f>
        <v>617.12129999999991</v>
      </c>
      <c r="L1227" s="33"/>
      <c r="M1227" s="33"/>
    </row>
    <row r="1228" spans="1:13" s="34" customFormat="1" ht="20.25" customHeight="1" x14ac:dyDescent="0.25">
      <c r="A1228" s="23" t="str">
        <f>Лист4!A1226</f>
        <v xml:space="preserve">Дубровинского ул. д.54 </v>
      </c>
      <c r="B1228" s="71" t="str">
        <f>Лист4!C1226</f>
        <v>г. Астрахань</v>
      </c>
      <c r="C1228" s="41">
        <f t="shared" si="38"/>
        <v>0.57925161290322591</v>
      </c>
      <c r="D1228" s="41">
        <f t="shared" si="39"/>
        <v>3.9948387096774202E-2</v>
      </c>
      <c r="E1228" s="30">
        <v>0</v>
      </c>
      <c r="F1228" s="31">
        <v>3.9948387096774202E-2</v>
      </c>
      <c r="G1228" s="32">
        <v>0</v>
      </c>
      <c r="H1228" s="32">
        <v>0</v>
      </c>
      <c r="I1228" s="32">
        <v>0</v>
      </c>
      <c r="J1228" s="32"/>
      <c r="K1228" s="29">
        <f>Лист4!E1226/1000</f>
        <v>0.61920000000000008</v>
      </c>
      <c r="L1228" s="33"/>
      <c r="M1228" s="33"/>
    </row>
    <row r="1229" spans="1:13" s="34" customFormat="1" ht="20.25" customHeight="1" x14ac:dyDescent="0.25">
      <c r="A1229" s="23" t="str">
        <f>Лист4!A1227</f>
        <v xml:space="preserve">Дубровинского ул. д.58 </v>
      </c>
      <c r="B1229" s="71" t="str">
        <f>Лист4!C1227</f>
        <v>г. Астрахань</v>
      </c>
      <c r="C1229" s="41">
        <f t="shared" si="38"/>
        <v>790.30558645161273</v>
      </c>
      <c r="D1229" s="41">
        <f t="shared" si="39"/>
        <v>54.503833548387085</v>
      </c>
      <c r="E1229" s="30">
        <v>0</v>
      </c>
      <c r="F1229" s="31">
        <v>54.503833548387085</v>
      </c>
      <c r="G1229" s="32">
        <v>0</v>
      </c>
      <c r="H1229" s="32">
        <v>0</v>
      </c>
      <c r="I1229" s="32">
        <v>0</v>
      </c>
      <c r="J1229" s="32"/>
      <c r="K1229" s="29">
        <f>Лист4!E1227/1000</f>
        <v>844.80941999999982</v>
      </c>
      <c r="L1229" s="33"/>
      <c r="M1229" s="33"/>
    </row>
    <row r="1230" spans="1:13" s="34" customFormat="1" ht="20.25" customHeight="1" x14ac:dyDescent="0.25">
      <c r="A1230" s="23" t="str">
        <f>Лист4!A1228</f>
        <v xml:space="preserve">Дубровинского ул. д.60 </v>
      </c>
      <c r="B1230" s="71" t="str">
        <f>Лист4!C1228</f>
        <v>г. Астрахань</v>
      </c>
      <c r="C1230" s="41">
        <f t="shared" si="38"/>
        <v>763.99658064516132</v>
      </c>
      <c r="D1230" s="41">
        <f t="shared" si="39"/>
        <v>52.689419354838712</v>
      </c>
      <c r="E1230" s="30">
        <v>0</v>
      </c>
      <c r="F1230" s="31">
        <v>52.689419354838712</v>
      </c>
      <c r="G1230" s="32">
        <v>0</v>
      </c>
      <c r="H1230" s="32">
        <v>0</v>
      </c>
      <c r="I1230" s="32">
        <v>0</v>
      </c>
      <c r="J1230" s="32"/>
      <c r="K1230" s="29">
        <f>Лист4!E1228/1000</f>
        <v>816.68600000000004</v>
      </c>
      <c r="L1230" s="33"/>
      <c r="M1230" s="33"/>
    </row>
    <row r="1231" spans="1:13" s="34" customFormat="1" ht="20.25" customHeight="1" x14ac:dyDescent="0.25">
      <c r="A1231" s="23" t="str">
        <f>Лист4!A1229</f>
        <v xml:space="preserve">Дубровинского ул. д.64 - корп. 1 </v>
      </c>
      <c r="B1231" s="71" t="str">
        <f>Лист4!C1229</f>
        <v>г. Астрахань</v>
      </c>
      <c r="C1231" s="41">
        <f t="shared" si="38"/>
        <v>1310.5462593548389</v>
      </c>
      <c r="D1231" s="41">
        <f t="shared" si="39"/>
        <v>90.382500645161301</v>
      </c>
      <c r="E1231" s="30">
        <v>0</v>
      </c>
      <c r="F1231" s="31">
        <v>90.382500645161301</v>
      </c>
      <c r="G1231" s="32">
        <v>0</v>
      </c>
      <c r="H1231" s="32">
        <v>0</v>
      </c>
      <c r="I1231" s="32">
        <v>0</v>
      </c>
      <c r="J1231" s="32"/>
      <c r="K1231" s="29">
        <f>Лист4!E1229/1000</f>
        <v>1400.9287600000002</v>
      </c>
      <c r="L1231" s="33"/>
      <c r="M1231" s="33"/>
    </row>
    <row r="1232" spans="1:13" s="34" customFormat="1" ht="20.25" customHeight="1" x14ac:dyDescent="0.25">
      <c r="A1232" s="23" t="str">
        <f>Лист4!A1230</f>
        <v xml:space="preserve">Дубровинского ул. д.68 - корп. 1 </v>
      </c>
      <c r="B1232" s="71" t="str">
        <f>Лист4!C1230</f>
        <v>г. Астрахань</v>
      </c>
      <c r="C1232" s="41">
        <f t="shared" si="38"/>
        <v>831.27209032258065</v>
      </c>
      <c r="D1232" s="41">
        <f t="shared" si="39"/>
        <v>57.32910967741936</v>
      </c>
      <c r="E1232" s="30">
        <v>0</v>
      </c>
      <c r="F1232" s="31">
        <v>57.32910967741936</v>
      </c>
      <c r="G1232" s="32">
        <v>0</v>
      </c>
      <c r="H1232" s="32">
        <v>0</v>
      </c>
      <c r="I1232" s="32">
        <v>0</v>
      </c>
      <c r="J1232" s="32"/>
      <c r="K1232" s="29">
        <f>Лист4!E1230/1000</f>
        <v>888.60120000000006</v>
      </c>
      <c r="L1232" s="33"/>
      <c r="M1232" s="33"/>
    </row>
    <row r="1233" spans="1:13" s="34" customFormat="1" ht="20.25" customHeight="1" x14ac:dyDescent="0.25">
      <c r="A1233" s="23" t="str">
        <f>Лист4!A1231</f>
        <v xml:space="preserve">Заводская ул. д.35 </v>
      </c>
      <c r="B1233" s="71" t="str">
        <f>Лист4!C1231</f>
        <v>г. Астрахань</v>
      </c>
      <c r="C1233" s="41">
        <f t="shared" si="38"/>
        <v>51.455251935483872</v>
      </c>
      <c r="D1233" s="41">
        <f t="shared" si="39"/>
        <v>3.5486380645161288</v>
      </c>
      <c r="E1233" s="30">
        <v>0</v>
      </c>
      <c r="F1233" s="31">
        <v>3.5486380645161288</v>
      </c>
      <c r="G1233" s="32">
        <v>0</v>
      </c>
      <c r="H1233" s="32">
        <v>0</v>
      </c>
      <c r="I1233" s="32">
        <v>0</v>
      </c>
      <c r="J1233" s="32"/>
      <c r="K1233" s="29">
        <f>Лист4!E1231/1000</f>
        <v>55.003889999999998</v>
      </c>
      <c r="L1233" s="33"/>
      <c r="M1233" s="33"/>
    </row>
    <row r="1234" spans="1:13" s="34" customFormat="1" ht="20.25" customHeight="1" x14ac:dyDescent="0.25">
      <c r="A1234" s="23" t="str">
        <f>Лист4!A1232</f>
        <v xml:space="preserve">Звездная ул. д.11 - корп. 1 </v>
      </c>
      <c r="B1234" s="71" t="str">
        <f>Лист4!C1232</f>
        <v>г. Астрахань</v>
      </c>
      <c r="C1234" s="41">
        <f t="shared" si="38"/>
        <v>667.80145709677424</v>
      </c>
      <c r="D1234" s="41">
        <f t="shared" si="39"/>
        <v>46.055272903225813</v>
      </c>
      <c r="E1234" s="30">
        <v>0</v>
      </c>
      <c r="F1234" s="31">
        <v>46.055272903225813</v>
      </c>
      <c r="G1234" s="32">
        <v>0</v>
      </c>
      <c r="H1234" s="32">
        <v>0</v>
      </c>
      <c r="I1234" s="32">
        <v>0</v>
      </c>
      <c r="J1234" s="32"/>
      <c r="K1234" s="29">
        <f>Лист4!E1232/1000</f>
        <v>713.85673000000008</v>
      </c>
      <c r="L1234" s="33"/>
      <c r="M1234" s="33"/>
    </row>
    <row r="1235" spans="1:13" s="34" customFormat="1" ht="20.25" customHeight="1" x14ac:dyDescent="0.25">
      <c r="A1235" s="23" t="str">
        <f>Лист4!A1233</f>
        <v xml:space="preserve">Звездная ул. д.11/11 </v>
      </c>
      <c r="B1235" s="71" t="str">
        <f>Лист4!C1233</f>
        <v>г. Астрахань</v>
      </c>
      <c r="C1235" s="41">
        <f t="shared" si="38"/>
        <v>2626.887719677421</v>
      </c>
      <c r="D1235" s="41">
        <f t="shared" si="39"/>
        <v>181.16467032258075</v>
      </c>
      <c r="E1235" s="30">
        <v>0</v>
      </c>
      <c r="F1235" s="31">
        <v>181.16467032258075</v>
      </c>
      <c r="G1235" s="32">
        <v>0</v>
      </c>
      <c r="H1235" s="32">
        <v>0</v>
      </c>
      <c r="I1235" s="32">
        <v>0</v>
      </c>
      <c r="J1235" s="32"/>
      <c r="K1235" s="29">
        <f>Лист4!E1233/1000</f>
        <v>2808.0523900000017</v>
      </c>
      <c r="L1235" s="33"/>
      <c r="M1235" s="33"/>
    </row>
    <row r="1236" spans="1:13" s="34" customFormat="1" ht="20.25" customHeight="1" x14ac:dyDescent="0.25">
      <c r="A1236" s="23" t="str">
        <f>Лист4!A1234</f>
        <v xml:space="preserve">Звездная ул. д.17 - корп. 2 </v>
      </c>
      <c r="B1236" s="71" t="str">
        <f>Лист4!C1234</f>
        <v>г. Астрахань</v>
      </c>
      <c r="C1236" s="41">
        <f t="shared" si="38"/>
        <v>941.39253677419356</v>
      </c>
      <c r="D1236" s="41">
        <f t="shared" si="39"/>
        <v>64.923623225806452</v>
      </c>
      <c r="E1236" s="30">
        <v>0</v>
      </c>
      <c r="F1236" s="31">
        <v>64.923623225806452</v>
      </c>
      <c r="G1236" s="32">
        <v>0</v>
      </c>
      <c r="H1236" s="32">
        <v>0</v>
      </c>
      <c r="I1236" s="32">
        <v>0</v>
      </c>
      <c r="J1236" s="32"/>
      <c r="K1236" s="29">
        <f>Лист4!E1234/1000</f>
        <v>1006.31616</v>
      </c>
      <c r="L1236" s="33"/>
      <c r="M1236" s="33"/>
    </row>
    <row r="1237" spans="1:13" s="34" customFormat="1" ht="20.25" customHeight="1" x14ac:dyDescent="0.25">
      <c r="A1237" s="23" t="str">
        <f>Лист4!A1235</f>
        <v xml:space="preserve">Звездная ул. д.33 </v>
      </c>
      <c r="B1237" s="71" t="str">
        <f>Лист4!C1235</f>
        <v>г. Астрахань</v>
      </c>
      <c r="C1237" s="41">
        <f t="shared" si="38"/>
        <v>1111.9526877419355</v>
      </c>
      <c r="D1237" s="41">
        <f t="shared" si="39"/>
        <v>76.686392258064515</v>
      </c>
      <c r="E1237" s="30">
        <v>0</v>
      </c>
      <c r="F1237" s="31">
        <v>76.686392258064515</v>
      </c>
      <c r="G1237" s="32">
        <v>0</v>
      </c>
      <c r="H1237" s="32">
        <v>0</v>
      </c>
      <c r="I1237" s="32">
        <v>0</v>
      </c>
      <c r="J1237" s="32"/>
      <c r="K1237" s="29">
        <f>Лист4!E1235/1000</f>
        <v>1188.6390799999999</v>
      </c>
      <c r="L1237" s="33"/>
      <c r="M1237" s="33"/>
    </row>
    <row r="1238" spans="1:13" s="34" customFormat="1" ht="20.25" customHeight="1" x14ac:dyDescent="0.25">
      <c r="A1238" s="23" t="str">
        <f>Лист4!A1236</f>
        <v xml:space="preserve">Звездная ул. д.41 </v>
      </c>
      <c r="B1238" s="71" t="str">
        <f>Лист4!C1236</f>
        <v>г. Астрахань</v>
      </c>
      <c r="C1238" s="41">
        <f t="shared" si="38"/>
        <v>1568.9734541935484</v>
      </c>
      <c r="D1238" s="41">
        <f t="shared" si="39"/>
        <v>108.20506580645161</v>
      </c>
      <c r="E1238" s="30">
        <v>0</v>
      </c>
      <c r="F1238" s="31">
        <v>108.20506580645161</v>
      </c>
      <c r="G1238" s="32">
        <v>0</v>
      </c>
      <c r="H1238" s="32">
        <v>0</v>
      </c>
      <c r="I1238" s="32">
        <v>0</v>
      </c>
      <c r="J1238" s="32"/>
      <c r="K1238" s="29">
        <f>Лист4!E1236/1000</f>
        <v>1677.1785199999999</v>
      </c>
      <c r="L1238" s="33"/>
      <c r="M1238" s="33"/>
    </row>
    <row r="1239" spans="1:13" s="34" customFormat="1" ht="20.25" customHeight="1" x14ac:dyDescent="0.25">
      <c r="A1239" s="23" t="str">
        <f>Лист4!A1237</f>
        <v xml:space="preserve">Звездная ул. д.41 - корп. 2 </v>
      </c>
      <c r="B1239" s="71" t="str">
        <f>Лист4!C1237</f>
        <v>г. Астрахань</v>
      </c>
      <c r="C1239" s="41">
        <f t="shared" si="38"/>
        <v>1362.7759048387095</v>
      </c>
      <c r="D1239" s="41">
        <f t="shared" si="39"/>
        <v>93.984545161290313</v>
      </c>
      <c r="E1239" s="30">
        <v>0</v>
      </c>
      <c r="F1239" s="31">
        <v>93.984545161290313</v>
      </c>
      <c r="G1239" s="32">
        <v>0</v>
      </c>
      <c r="H1239" s="32">
        <v>0</v>
      </c>
      <c r="I1239" s="32">
        <v>0</v>
      </c>
      <c r="J1239" s="32"/>
      <c r="K1239" s="29">
        <f>Лист4!E1237/1000</f>
        <v>1456.7604499999998</v>
      </c>
      <c r="L1239" s="33"/>
      <c r="M1239" s="33"/>
    </row>
    <row r="1240" spans="1:13" s="34" customFormat="1" ht="20.25" customHeight="1" x14ac:dyDescent="0.25">
      <c r="A1240" s="23" t="str">
        <f>Лист4!A1238</f>
        <v xml:space="preserve">Звездная ул. д.43 </v>
      </c>
      <c r="B1240" s="71" t="str">
        <f>Лист4!C1238</f>
        <v>г. Астрахань</v>
      </c>
      <c r="C1240" s="41">
        <f t="shared" si="38"/>
        <v>1340.3902435483874</v>
      </c>
      <c r="D1240" s="41">
        <f t="shared" si="39"/>
        <v>92.440706451612925</v>
      </c>
      <c r="E1240" s="30">
        <v>0</v>
      </c>
      <c r="F1240" s="31">
        <v>92.440706451612925</v>
      </c>
      <c r="G1240" s="32">
        <v>0</v>
      </c>
      <c r="H1240" s="32">
        <v>0</v>
      </c>
      <c r="I1240" s="32">
        <v>0</v>
      </c>
      <c r="J1240" s="181">
        <v>947.55</v>
      </c>
      <c r="K1240" s="29">
        <f>Лист4!E1238/1000-J1240</f>
        <v>485.2809500000003</v>
      </c>
      <c r="L1240" s="33"/>
      <c r="M1240" s="33"/>
    </row>
    <row r="1241" spans="1:13" s="34" customFormat="1" ht="20.25" customHeight="1" x14ac:dyDescent="0.25">
      <c r="A1241" s="23" t="str">
        <f>Лист4!A1239</f>
        <v xml:space="preserve">Звездная ул. д.43 - корп. 1 </v>
      </c>
      <c r="B1241" s="71" t="str">
        <f>Лист4!C1239</f>
        <v>г. Астрахань</v>
      </c>
      <c r="C1241" s="41">
        <f t="shared" si="38"/>
        <v>1366.000714193548</v>
      </c>
      <c r="D1241" s="41">
        <f t="shared" si="39"/>
        <v>94.206945806451586</v>
      </c>
      <c r="E1241" s="30">
        <v>0</v>
      </c>
      <c r="F1241" s="31">
        <v>94.206945806451586</v>
      </c>
      <c r="G1241" s="32">
        <v>0</v>
      </c>
      <c r="H1241" s="32">
        <v>0</v>
      </c>
      <c r="I1241" s="32">
        <v>0</v>
      </c>
      <c r="J1241" s="32"/>
      <c r="K1241" s="29">
        <f>Лист4!E1239/1000</f>
        <v>1460.2076599999996</v>
      </c>
      <c r="L1241" s="33"/>
      <c r="M1241" s="33"/>
    </row>
    <row r="1242" spans="1:13" s="34" customFormat="1" ht="20.25" customHeight="1" x14ac:dyDescent="0.25">
      <c r="A1242" s="23" t="str">
        <f>Лист4!A1240</f>
        <v xml:space="preserve">Звездная ул. д.45 </v>
      </c>
      <c r="B1242" s="71" t="str">
        <f>Лист4!C1240</f>
        <v>г. Астрахань</v>
      </c>
      <c r="C1242" s="41">
        <f t="shared" si="38"/>
        <v>1527.819498064516</v>
      </c>
      <c r="D1242" s="41">
        <f t="shared" si="39"/>
        <v>105.36686193548387</v>
      </c>
      <c r="E1242" s="30">
        <v>0</v>
      </c>
      <c r="F1242" s="31">
        <v>105.36686193548387</v>
      </c>
      <c r="G1242" s="32">
        <v>0</v>
      </c>
      <c r="H1242" s="32">
        <v>0</v>
      </c>
      <c r="I1242" s="32">
        <v>0</v>
      </c>
      <c r="J1242" s="32"/>
      <c r="K1242" s="29">
        <f>Лист4!E1240/1000</f>
        <v>1633.1863599999999</v>
      </c>
      <c r="L1242" s="33"/>
      <c r="M1242" s="33"/>
    </row>
    <row r="1243" spans="1:13" s="34" customFormat="1" ht="20.25" customHeight="1" x14ac:dyDescent="0.25">
      <c r="A1243" s="23" t="str">
        <f>Лист4!A1241</f>
        <v xml:space="preserve">Звездная ул. д.45 - корп. 1 </v>
      </c>
      <c r="B1243" s="71" t="str">
        <f>Лист4!C1241</f>
        <v>г. Астрахань</v>
      </c>
      <c r="C1243" s="41">
        <f t="shared" si="38"/>
        <v>1877.8855609677414</v>
      </c>
      <c r="D1243" s="41">
        <f t="shared" si="39"/>
        <v>129.50934903225803</v>
      </c>
      <c r="E1243" s="30">
        <v>0</v>
      </c>
      <c r="F1243" s="31">
        <v>129.50934903225803</v>
      </c>
      <c r="G1243" s="32">
        <v>0</v>
      </c>
      <c r="H1243" s="32">
        <v>0</v>
      </c>
      <c r="I1243" s="32">
        <v>0</v>
      </c>
      <c r="J1243" s="32"/>
      <c r="K1243" s="29">
        <f>Лист4!E1241/1000</f>
        <v>2007.3949099999995</v>
      </c>
      <c r="L1243" s="33"/>
      <c r="M1243" s="33"/>
    </row>
    <row r="1244" spans="1:13" s="34" customFormat="1" ht="20.25" customHeight="1" x14ac:dyDescent="0.25">
      <c r="A1244" s="23" t="str">
        <f>Лист4!A1242</f>
        <v xml:space="preserve">Звездная ул. д.47 </v>
      </c>
      <c r="B1244" s="71" t="str">
        <f>Лист4!C1242</f>
        <v>г. Астрахань</v>
      </c>
      <c r="C1244" s="41">
        <f t="shared" si="38"/>
        <v>1344.8549245161287</v>
      </c>
      <c r="D1244" s="41">
        <f t="shared" si="39"/>
        <v>92.74861548387095</v>
      </c>
      <c r="E1244" s="30">
        <v>0</v>
      </c>
      <c r="F1244" s="31">
        <v>92.74861548387095</v>
      </c>
      <c r="G1244" s="32">
        <v>0</v>
      </c>
      <c r="H1244" s="32">
        <v>0</v>
      </c>
      <c r="I1244" s="32">
        <v>0</v>
      </c>
      <c r="J1244" s="32"/>
      <c r="K1244" s="29">
        <f>Лист4!E1242/1000</f>
        <v>1437.6035399999996</v>
      </c>
      <c r="L1244" s="33"/>
      <c r="M1244" s="33"/>
    </row>
    <row r="1245" spans="1:13" s="34" customFormat="1" ht="20.25" customHeight="1" x14ac:dyDescent="0.25">
      <c r="A1245" s="23" t="str">
        <f>Лист4!A1243</f>
        <v xml:space="preserve">Звездная ул. д.47 - корп. 1 </v>
      </c>
      <c r="B1245" s="71" t="str">
        <f>Лист4!C1243</f>
        <v>г. Астрахань</v>
      </c>
      <c r="C1245" s="41">
        <f t="shared" si="38"/>
        <v>1798.6595161290318</v>
      </c>
      <c r="D1245" s="41">
        <f t="shared" si="39"/>
        <v>124.04548387096771</v>
      </c>
      <c r="E1245" s="30">
        <v>0</v>
      </c>
      <c r="F1245" s="31">
        <v>124.04548387096771</v>
      </c>
      <c r="G1245" s="32">
        <v>0</v>
      </c>
      <c r="H1245" s="32">
        <v>0</v>
      </c>
      <c r="I1245" s="32">
        <v>0</v>
      </c>
      <c r="J1245" s="32"/>
      <c r="K1245" s="29">
        <f>Лист4!E1243/1000</f>
        <v>1922.7049999999995</v>
      </c>
      <c r="L1245" s="33"/>
      <c r="M1245" s="33"/>
    </row>
    <row r="1246" spans="1:13" s="34" customFormat="1" ht="20.25" customHeight="1" x14ac:dyDescent="0.25">
      <c r="A1246" s="23" t="str">
        <f>Лист4!A1244</f>
        <v xml:space="preserve">Звездная ул. д.47 - корп. 2 </v>
      </c>
      <c r="B1246" s="71" t="str">
        <f>Лист4!C1244</f>
        <v>г. Астрахань</v>
      </c>
      <c r="C1246" s="41">
        <f t="shared" si="38"/>
        <v>860.21527838709687</v>
      </c>
      <c r="D1246" s="41">
        <f t="shared" si="39"/>
        <v>59.325191612903232</v>
      </c>
      <c r="E1246" s="30">
        <v>0</v>
      </c>
      <c r="F1246" s="31">
        <v>59.325191612903232</v>
      </c>
      <c r="G1246" s="32">
        <v>0</v>
      </c>
      <c r="H1246" s="32">
        <v>0</v>
      </c>
      <c r="I1246" s="32">
        <v>0</v>
      </c>
      <c r="J1246" s="32"/>
      <c r="K1246" s="29">
        <f>Лист4!E1244/1000</f>
        <v>919.54047000000014</v>
      </c>
      <c r="L1246" s="33"/>
      <c r="M1246" s="33"/>
    </row>
    <row r="1247" spans="1:13" s="34" customFormat="1" ht="20.25" customHeight="1" x14ac:dyDescent="0.25">
      <c r="A1247" s="23" t="str">
        <f>Лист4!A1245</f>
        <v xml:space="preserve">Звездная ул. д.47 - корп. 3 </v>
      </c>
      <c r="B1247" s="71" t="str">
        <f>Лист4!C1245</f>
        <v>г. Астрахань</v>
      </c>
      <c r="C1247" s="41">
        <f t="shared" si="38"/>
        <v>924.20657548387101</v>
      </c>
      <c r="D1247" s="41">
        <f t="shared" si="39"/>
        <v>63.738384516129038</v>
      </c>
      <c r="E1247" s="30">
        <v>0</v>
      </c>
      <c r="F1247" s="31">
        <v>63.738384516129038</v>
      </c>
      <c r="G1247" s="32">
        <v>0</v>
      </c>
      <c r="H1247" s="32">
        <v>0</v>
      </c>
      <c r="I1247" s="32">
        <v>0</v>
      </c>
      <c r="J1247" s="32"/>
      <c r="K1247" s="29">
        <f>Лист4!E1245/1000</f>
        <v>987.94496000000004</v>
      </c>
      <c r="L1247" s="33"/>
      <c r="M1247" s="33"/>
    </row>
    <row r="1248" spans="1:13" s="34" customFormat="1" ht="20.25" customHeight="1" x14ac:dyDescent="0.25">
      <c r="A1248" s="23" t="str">
        <f>Лист4!A1246</f>
        <v xml:space="preserve">Звездная ул. д.47 - корп. 4 </v>
      </c>
      <c r="B1248" s="71" t="str">
        <f>Лист4!C1246</f>
        <v>г. Астрахань</v>
      </c>
      <c r="C1248" s="41">
        <f t="shared" si="38"/>
        <v>1378.1311616129035</v>
      </c>
      <c r="D1248" s="41">
        <f t="shared" si="39"/>
        <v>95.043528387096799</v>
      </c>
      <c r="E1248" s="30">
        <v>0</v>
      </c>
      <c r="F1248" s="31">
        <v>95.043528387096799</v>
      </c>
      <c r="G1248" s="32">
        <v>0</v>
      </c>
      <c r="H1248" s="32">
        <v>0</v>
      </c>
      <c r="I1248" s="32">
        <v>0</v>
      </c>
      <c r="J1248" s="32"/>
      <c r="K1248" s="29">
        <f>Лист4!E1246/1000</f>
        <v>1473.1746900000003</v>
      </c>
      <c r="L1248" s="33"/>
      <c r="M1248" s="33"/>
    </row>
    <row r="1249" spans="1:13" s="34" customFormat="1" ht="20.25" customHeight="1" x14ac:dyDescent="0.25">
      <c r="A1249" s="23" t="str">
        <f>Лист4!A1247</f>
        <v xml:space="preserve">Звездная ул. д.47 - корп. 5 </v>
      </c>
      <c r="B1249" s="71" t="str">
        <f>Лист4!C1247</f>
        <v>г. Астрахань</v>
      </c>
      <c r="C1249" s="41">
        <f t="shared" si="38"/>
        <v>786.17690322580654</v>
      </c>
      <c r="D1249" s="41">
        <f t="shared" si="39"/>
        <v>54.219096774193552</v>
      </c>
      <c r="E1249" s="30">
        <v>0</v>
      </c>
      <c r="F1249" s="31">
        <v>54.219096774193552</v>
      </c>
      <c r="G1249" s="32">
        <v>0</v>
      </c>
      <c r="H1249" s="32">
        <v>0</v>
      </c>
      <c r="I1249" s="32">
        <v>0</v>
      </c>
      <c r="J1249" s="32"/>
      <c r="K1249" s="29">
        <f>Лист4!E1247/1000</f>
        <v>840.39600000000007</v>
      </c>
      <c r="L1249" s="33"/>
      <c r="M1249" s="33"/>
    </row>
    <row r="1250" spans="1:13" s="34" customFormat="1" ht="20.25" customHeight="1" x14ac:dyDescent="0.25">
      <c r="A1250" s="23" t="str">
        <f>Лист4!A1248</f>
        <v xml:space="preserve">Звездная ул. д.49 </v>
      </c>
      <c r="B1250" s="71" t="str">
        <f>Лист4!C1248</f>
        <v>г. Астрахань</v>
      </c>
      <c r="C1250" s="41">
        <f t="shared" si="38"/>
        <v>1879.7089780645156</v>
      </c>
      <c r="D1250" s="41">
        <f t="shared" si="39"/>
        <v>129.63510193548385</v>
      </c>
      <c r="E1250" s="30">
        <v>0</v>
      </c>
      <c r="F1250" s="31">
        <v>129.63510193548385</v>
      </c>
      <c r="G1250" s="32">
        <v>0</v>
      </c>
      <c r="H1250" s="32">
        <v>0</v>
      </c>
      <c r="I1250" s="32">
        <v>0</v>
      </c>
      <c r="J1250" s="32"/>
      <c r="K1250" s="29">
        <f>Лист4!E1248/1000-J1250</f>
        <v>2009.3440799999994</v>
      </c>
      <c r="L1250" s="33"/>
      <c r="M1250" s="33"/>
    </row>
    <row r="1251" spans="1:13" s="34" customFormat="1" ht="20.25" customHeight="1" x14ac:dyDescent="0.25">
      <c r="A1251" s="23" t="str">
        <f>Лист4!A1249</f>
        <v xml:space="preserve">Звездная ул. д.49 - корп. 2 </v>
      </c>
      <c r="B1251" s="71" t="str">
        <f>Лист4!C1249</f>
        <v>г. Астрахань</v>
      </c>
      <c r="C1251" s="41">
        <f t="shared" si="38"/>
        <v>1951.7739967741945</v>
      </c>
      <c r="D1251" s="41">
        <f t="shared" si="39"/>
        <v>134.60510322580652</v>
      </c>
      <c r="E1251" s="30">
        <v>0</v>
      </c>
      <c r="F1251" s="31">
        <v>134.60510322580652</v>
      </c>
      <c r="G1251" s="32">
        <v>0</v>
      </c>
      <c r="H1251" s="32">
        <v>0</v>
      </c>
      <c r="I1251" s="32">
        <v>0</v>
      </c>
      <c r="J1251" s="181">
        <v>9471.8799999999992</v>
      </c>
      <c r="K1251" s="29">
        <f>Лист4!E1249/1000-J1251</f>
        <v>-7385.5008999999982</v>
      </c>
      <c r="L1251" s="33"/>
      <c r="M1251" s="33"/>
    </row>
    <row r="1252" spans="1:13" s="34" customFormat="1" ht="20.25" customHeight="1" x14ac:dyDescent="0.25">
      <c r="A1252" s="23" t="str">
        <f>Лист4!A1250</f>
        <v xml:space="preserve">Звездная ул. д.49 - корп. 3 </v>
      </c>
      <c r="B1252" s="71" t="str">
        <f>Лист4!C1250</f>
        <v>г. Астрахань</v>
      </c>
      <c r="C1252" s="41">
        <f t="shared" si="38"/>
        <v>63.514958064516136</v>
      </c>
      <c r="D1252" s="41">
        <f t="shared" si="39"/>
        <v>4.3803419354838713</v>
      </c>
      <c r="E1252" s="30">
        <v>0</v>
      </c>
      <c r="F1252" s="31">
        <v>4.3803419354838713</v>
      </c>
      <c r="G1252" s="32">
        <v>0</v>
      </c>
      <c r="H1252" s="32">
        <v>0</v>
      </c>
      <c r="I1252" s="32">
        <v>0</v>
      </c>
      <c r="J1252" s="32"/>
      <c r="K1252" s="29">
        <f>Лист4!E1250/1000</f>
        <v>67.895300000000006</v>
      </c>
      <c r="L1252" s="33"/>
      <c r="M1252" s="33"/>
    </row>
    <row r="1253" spans="1:13" s="34" customFormat="1" ht="20.25" customHeight="1" x14ac:dyDescent="0.25">
      <c r="A1253" s="23" t="str">
        <f>Лист4!A1251</f>
        <v xml:space="preserve">Звездная ул. д.5 - корп. 2 </v>
      </c>
      <c r="B1253" s="71" t="str">
        <f>Лист4!C1251</f>
        <v>г. Астрахань</v>
      </c>
      <c r="C1253" s="41">
        <f t="shared" si="38"/>
        <v>1375.6301454838715</v>
      </c>
      <c r="D1253" s="41">
        <f t="shared" si="39"/>
        <v>94.871044516129075</v>
      </c>
      <c r="E1253" s="30">
        <v>0</v>
      </c>
      <c r="F1253" s="31">
        <v>94.871044516129075</v>
      </c>
      <c r="G1253" s="32">
        <v>0</v>
      </c>
      <c r="H1253" s="32">
        <v>0</v>
      </c>
      <c r="I1253" s="32">
        <v>0</v>
      </c>
      <c r="J1253" s="32"/>
      <c r="K1253" s="29">
        <f>Лист4!E1251/1000-J1253</f>
        <v>1470.5011900000006</v>
      </c>
      <c r="L1253" s="33"/>
      <c r="M1253" s="33"/>
    </row>
    <row r="1254" spans="1:13" s="34" customFormat="1" ht="20.25" customHeight="1" x14ac:dyDescent="0.25">
      <c r="A1254" s="23" t="str">
        <f>Лист4!A1252</f>
        <v xml:space="preserve">Звездная ул. д.51 - корп. 1 </v>
      </c>
      <c r="B1254" s="71" t="str">
        <f>Лист4!C1252</f>
        <v>г. Астрахань</v>
      </c>
      <c r="C1254" s="41">
        <f t="shared" si="38"/>
        <v>3333.2425158064516</v>
      </c>
      <c r="D1254" s="41">
        <f t="shared" si="39"/>
        <v>229.87879419354837</v>
      </c>
      <c r="E1254" s="30">
        <v>0</v>
      </c>
      <c r="F1254" s="31">
        <v>229.87879419354837</v>
      </c>
      <c r="G1254" s="32">
        <v>0</v>
      </c>
      <c r="H1254" s="32">
        <v>0</v>
      </c>
      <c r="I1254" s="32">
        <v>0</v>
      </c>
      <c r="J1254" s="32"/>
      <c r="K1254" s="29">
        <f>Лист4!E1252/1000</f>
        <v>3563.12131</v>
      </c>
      <c r="L1254" s="33"/>
      <c r="M1254" s="33"/>
    </row>
    <row r="1255" spans="1:13" s="34" customFormat="1" ht="20.25" customHeight="1" x14ac:dyDescent="0.25">
      <c r="A1255" s="23" t="str">
        <f>Лист4!A1253</f>
        <v xml:space="preserve">Звездная ул. д.57 </v>
      </c>
      <c r="B1255" s="71" t="str">
        <f>Лист4!C1253</f>
        <v>г. Астрахань</v>
      </c>
      <c r="C1255" s="41">
        <f t="shared" si="38"/>
        <v>1461.8554338709682</v>
      </c>
      <c r="D1255" s="41">
        <f t="shared" si="39"/>
        <v>100.81761612903229</v>
      </c>
      <c r="E1255" s="30">
        <v>0</v>
      </c>
      <c r="F1255" s="31">
        <v>100.81761612903229</v>
      </c>
      <c r="G1255" s="32">
        <v>0</v>
      </c>
      <c r="H1255" s="32">
        <v>0</v>
      </c>
      <c r="I1255" s="32">
        <v>0</v>
      </c>
      <c r="J1255" s="32"/>
      <c r="K1255" s="29">
        <f>Лист4!E1253/1000</f>
        <v>1562.6730500000006</v>
      </c>
      <c r="L1255" s="33"/>
      <c r="M1255" s="33"/>
    </row>
    <row r="1256" spans="1:13" s="34" customFormat="1" ht="20.25" customHeight="1" x14ac:dyDescent="0.25">
      <c r="A1256" s="23" t="str">
        <f>Лист4!A1254</f>
        <v xml:space="preserve">Звездная ул. д.57 - корп. 1 </v>
      </c>
      <c r="B1256" s="71" t="str">
        <f>Лист4!C1254</f>
        <v>г. Астрахань</v>
      </c>
      <c r="C1256" s="41">
        <f t="shared" si="38"/>
        <v>1897.5681696774188</v>
      </c>
      <c r="D1256" s="41">
        <f t="shared" si="39"/>
        <v>130.86677032258061</v>
      </c>
      <c r="E1256" s="30">
        <v>0</v>
      </c>
      <c r="F1256" s="31">
        <v>130.86677032258061</v>
      </c>
      <c r="G1256" s="32">
        <v>0</v>
      </c>
      <c r="H1256" s="32">
        <v>0</v>
      </c>
      <c r="I1256" s="32">
        <v>0</v>
      </c>
      <c r="J1256" s="32"/>
      <c r="K1256" s="29">
        <f>Лист4!E1254/1000</f>
        <v>2028.4349399999994</v>
      </c>
      <c r="L1256" s="33"/>
      <c r="M1256" s="33"/>
    </row>
    <row r="1257" spans="1:13" s="34" customFormat="1" ht="20.25" customHeight="1" x14ac:dyDescent="0.25">
      <c r="A1257" s="23" t="str">
        <f>Лист4!A1255</f>
        <v xml:space="preserve">Звездная ул. д.57 - корп. 2 </v>
      </c>
      <c r="B1257" s="71" t="str">
        <f>Лист4!C1255</f>
        <v>г. Астрахань</v>
      </c>
      <c r="C1257" s="41">
        <f t="shared" si="38"/>
        <v>1704.7585825806455</v>
      </c>
      <c r="D1257" s="41">
        <f t="shared" si="39"/>
        <v>117.56955741935487</v>
      </c>
      <c r="E1257" s="30">
        <v>0</v>
      </c>
      <c r="F1257" s="31">
        <v>117.56955741935487</v>
      </c>
      <c r="G1257" s="32">
        <v>0</v>
      </c>
      <c r="H1257" s="32">
        <v>0</v>
      </c>
      <c r="I1257" s="32">
        <v>0</v>
      </c>
      <c r="J1257" s="32"/>
      <c r="K1257" s="29">
        <f>Лист4!E1255/1000</f>
        <v>1822.3281400000003</v>
      </c>
      <c r="L1257" s="33"/>
      <c r="M1257" s="33"/>
    </row>
    <row r="1258" spans="1:13" s="34" customFormat="1" ht="20.25" customHeight="1" x14ac:dyDescent="0.25">
      <c r="A1258" s="23" t="str">
        <f>Лист4!A1256</f>
        <v xml:space="preserve">Звездная ул. д.57 - корп. 3 </v>
      </c>
      <c r="B1258" s="71" t="str">
        <f>Лист4!C1256</f>
        <v>г. Астрахань</v>
      </c>
      <c r="C1258" s="41">
        <f t="shared" si="38"/>
        <v>755.62671290322601</v>
      </c>
      <c r="D1258" s="41">
        <f t="shared" si="39"/>
        <v>52.112187096774207</v>
      </c>
      <c r="E1258" s="30">
        <v>0</v>
      </c>
      <c r="F1258" s="31">
        <v>52.112187096774207</v>
      </c>
      <c r="G1258" s="32">
        <v>0</v>
      </c>
      <c r="H1258" s="32">
        <v>0</v>
      </c>
      <c r="I1258" s="32">
        <v>0</v>
      </c>
      <c r="J1258" s="32"/>
      <c r="K1258" s="29">
        <f>Лист4!E1256/1000</f>
        <v>807.73890000000017</v>
      </c>
      <c r="L1258" s="33"/>
      <c r="M1258" s="33"/>
    </row>
    <row r="1259" spans="1:13" s="34" customFormat="1" ht="20.25" customHeight="1" x14ac:dyDescent="0.25">
      <c r="A1259" s="23" t="str">
        <f>Лист4!A1257</f>
        <v xml:space="preserve">Звездная ул. д.59 </v>
      </c>
      <c r="B1259" s="71" t="str">
        <f>Лист4!C1257</f>
        <v>г. Астрахань</v>
      </c>
      <c r="C1259" s="41">
        <f t="shared" si="38"/>
        <v>2870.3322516129019</v>
      </c>
      <c r="D1259" s="41">
        <f t="shared" si="39"/>
        <v>197.95394838709669</v>
      </c>
      <c r="E1259" s="30">
        <v>0</v>
      </c>
      <c r="F1259" s="31">
        <v>197.95394838709669</v>
      </c>
      <c r="G1259" s="32">
        <v>0</v>
      </c>
      <c r="H1259" s="32">
        <v>0</v>
      </c>
      <c r="I1259" s="32">
        <v>0</v>
      </c>
      <c r="J1259" s="32"/>
      <c r="K1259" s="29">
        <f>Лист4!E1257/1000</f>
        <v>3068.2861999999986</v>
      </c>
      <c r="L1259" s="33"/>
      <c r="M1259" s="33"/>
    </row>
    <row r="1260" spans="1:13" s="34" customFormat="1" ht="20.25" customHeight="1" x14ac:dyDescent="0.25">
      <c r="A1260" s="23" t="str">
        <f>Лист4!A1258</f>
        <v xml:space="preserve">Звездная ул. д.61 </v>
      </c>
      <c r="B1260" s="71" t="str">
        <f>Лист4!C1258</f>
        <v>г. Астрахань</v>
      </c>
      <c r="C1260" s="41">
        <f t="shared" si="38"/>
        <v>2326.8770880645156</v>
      </c>
      <c r="D1260" s="41">
        <f t="shared" si="39"/>
        <v>160.47428193548384</v>
      </c>
      <c r="E1260" s="30">
        <v>0</v>
      </c>
      <c r="F1260" s="31">
        <v>160.47428193548384</v>
      </c>
      <c r="G1260" s="32">
        <v>0</v>
      </c>
      <c r="H1260" s="32">
        <v>0</v>
      </c>
      <c r="I1260" s="32">
        <v>0</v>
      </c>
      <c r="J1260" s="32"/>
      <c r="K1260" s="29">
        <f>Лист4!E1258/1000</f>
        <v>2487.3513699999994</v>
      </c>
      <c r="L1260" s="33"/>
      <c r="M1260" s="33"/>
    </row>
    <row r="1261" spans="1:13" s="34" customFormat="1" ht="20.25" customHeight="1" x14ac:dyDescent="0.25">
      <c r="A1261" s="23" t="str">
        <f>Лист4!A1259</f>
        <v xml:space="preserve">Звездная ул. д.63 </v>
      </c>
      <c r="B1261" s="71" t="str">
        <f>Лист4!C1259</f>
        <v>г. Астрахань</v>
      </c>
      <c r="C1261" s="41">
        <f t="shared" si="38"/>
        <v>1871.5198832258061</v>
      </c>
      <c r="D1261" s="41">
        <f t="shared" si="39"/>
        <v>129.07033677419352</v>
      </c>
      <c r="E1261" s="30">
        <v>0</v>
      </c>
      <c r="F1261" s="31">
        <v>129.07033677419352</v>
      </c>
      <c r="G1261" s="32">
        <v>0</v>
      </c>
      <c r="H1261" s="32">
        <v>0</v>
      </c>
      <c r="I1261" s="32">
        <v>0</v>
      </c>
      <c r="J1261" s="32"/>
      <c r="K1261" s="29">
        <f>Лист4!E1259/1000-J1261</f>
        <v>2000.5902199999996</v>
      </c>
      <c r="L1261" s="33"/>
      <c r="M1261" s="33"/>
    </row>
    <row r="1262" spans="1:13" s="34" customFormat="1" ht="20.25" customHeight="1" x14ac:dyDescent="0.25">
      <c r="A1262" s="23" t="str">
        <f>Лист4!A1260</f>
        <v xml:space="preserve">Звездная ул. д.7 - корп. 1 </v>
      </c>
      <c r="B1262" s="71" t="str">
        <f>Лист4!C1260</f>
        <v>г. Астрахань</v>
      </c>
      <c r="C1262" s="41">
        <f t="shared" si="38"/>
        <v>1335.4027580645165</v>
      </c>
      <c r="D1262" s="41">
        <f t="shared" si="39"/>
        <v>92.096741935483891</v>
      </c>
      <c r="E1262" s="30">
        <v>0</v>
      </c>
      <c r="F1262" s="31">
        <v>92.096741935483891</v>
      </c>
      <c r="G1262" s="32">
        <v>0</v>
      </c>
      <c r="H1262" s="32">
        <v>0</v>
      </c>
      <c r="I1262" s="32">
        <v>0</v>
      </c>
      <c r="J1262" s="32"/>
      <c r="K1262" s="29">
        <f>Лист4!E1260/1000</f>
        <v>1427.4995000000004</v>
      </c>
      <c r="L1262" s="33"/>
      <c r="M1262" s="33"/>
    </row>
    <row r="1263" spans="1:13" s="34" customFormat="1" ht="20.25" customHeight="1" x14ac:dyDescent="0.25">
      <c r="A1263" s="23" t="str">
        <f>Лист4!A1261</f>
        <v xml:space="preserve">Звездная ул. д.7 - корп. 2 </v>
      </c>
      <c r="B1263" s="71" t="str">
        <f>Лист4!C1261</f>
        <v>г. Астрахань</v>
      </c>
      <c r="C1263" s="41">
        <f t="shared" si="38"/>
        <v>1332.4175354838715</v>
      </c>
      <c r="D1263" s="41">
        <f t="shared" si="39"/>
        <v>91.890864516129071</v>
      </c>
      <c r="E1263" s="30">
        <v>0</v>
      </c>
      <c r="F1263" s="31">
        <v>91.890864516129071</v>
      </c>
      <c r="G1263" s="32">
        <v>0</v>
      </c>
      <c r="H1263" s="32">
        <v>0</v>
      </c>
      <c r="I1263" s="32">
        <v>0</v>
      </c>
      <c r="J1263" s="32"/>
      <c r="K1263" s="29">
        <f>Лист4!E1261/1000</f>
        <v>1424.3084000000006</v>
      </c>
      <c r="L1263" s="33"/>
      <c r="M1263" s="33"/>
    </row>
    <row r="1264" spans="1:13" s="34" customFormat="1" ht="20.25" customHeight="1" x14ac:dyDescent="0.25">
      <c r="A1264" s="23" t="str">
        <f>Лист4!A1262</f>
        <v xml:space="preserve">Звездная ул. д.9/16 </v>
      </c>
      <c r="B1264" s="71" t="str">
        <f>Лист4!C1262</f>
        <v>г. Астрахань</v>
      </c>
      <c r="C1264" s="41">
        <f t="shared" si="38"/>
        <v>1769.4621945161289</v>
      </c>
      <c r="D1264" s="41">
        <f t="shared" si="39"/>
        <v>122.03187548387096</v>
      </c>
      <c r="E1264" s="30">
        <v>0</v>
      </c>
      <c r="F1264" s="31">
        <v>122.03187548387096</v>
      </c>
      <c r="G1264" s="32">
        <v>0</v>
      </c>
      <c r="H1264" s="32">
        <v>0</v>
      </c>
      <c r="I1264" s="32">
        <v>0</v>
      </c>
      <c r="J1264" s="181">
        <v>709.12</v>
      </c>
      <c r="K1264" s="29">
        <f>Лист4!E1262/1000-J1264</f>
        <v>1182.3740699999998</v>
      </c>
      <c r="L1264" s="33"/>
      <c r="M1264" s="33"/>
    </row>
    <row r="1265" spans="1:13" s="34" customFormat="1" ht="20.25" customHeight="1" x14ac:dyDescent="0.25">
      <c r="A1265" s="23" t="str">
        <f>Лист4!A1263</f>
        <v xml:space="preserve">Ивановская ул. д.57 </v>
      </c>
      <c r="B1265" s="71" t="str">
        <f>Лист4!C1263</f>
        <v>г. Астрахань</v>
      </c>
      <c r="C1265" s="41">
        <f t="shared" si="38"/>
        <v>1251.5550206451612</v>
      </c>
      <c r="D1265" s="41">
        <f t="shared" si="39"/>
        <v>86.314139354838701</v>
      </c>
      <c r="E1265" s="30">
        <v>0</v>
      </c>
      <c r="F1265" s="31">
        <v>86.314139354838701</v>
      </c>
      <c r="G1265" s="32">
        <v>0</v>
      </c>
      <c r="H1265" s="32">
        <v>0</v>
      </c>
      <c r="I1265" s="32">
        <v>0</v>
      </c>
      <c r="J1265" s="32"/>
      <c r="K1265" s="29">
        <f>Лист4!E1263/1000</f>
        <v>1337.86916</v>
      </c>
      <c r="L1265" s="33"/>
      <c r="M1265" s="33"/>
    </row>
    <row r="1266" spans="1:13" s="34" customFormat="1" ht="20.25" customHeight="1" x14ac:dyDescent="0.25">
      <c r="A1266" s="23" t="str">
        <f>Лист4!A1264</f>
        <v xml:space="preserve">Игарская 2-я ул. д.4 </v>
      </c>
      <c r="B1266" s="71" t="str">
        <f>Лист4!C1264</f>
        <v>г. Астрахань</v>
      </c>
      <c r="C1266" s="41">
        <f t="shared" si="38"/>
        <v>656.71351290322605</v>
      </c>
      <c r="D1266" s="41">
        <f t="shared" si="39"/>
        <v>45.29058709677421</v>
      </c>
      <c r="E1266" s="30">
        <v>0</v>
      </c>
      <c r="F1266" s="31">
        <v>45.29058709677421</v>
      </c>
      <c r="G1266" s="32">
        <v>0</v>
      </c>
      <c r="H1266" s="32">
        <v>0</v>
      </c>
      <c r="I1266" s="32">
        <v>0</v>
      </c>
      <c r="J1266" s="32"/>
      <c r="K1266" s="29">
        <f>Лист4!E1264/1000</f>
        <v>702.00410000000022</v>
      </c>
      <c r="L1266" s="33"/>
      <c r="M1266" s="33"/>
    </row>
    <row r="1267" spans="1:13" s="34" customFormat="1" ht="20.25" customHeight="1" x14ac:dyDescent="0.25">
      <c r="A1267" s="23" t="str">
        <f>Лист4!A1265</f>
        <v xml:space="preserve">Игарская 2-я ул. д.8 </v>
      </c>
      <c r="B1267" s="71" t="str">
        <f>Лист4!C1265</f>
        <v>г. Астрахань</v>
      </c>
      <c r="C1267" s="41">
        <f t="shared" si="38"/>
        <v>785.94480967741958</v>
      </c>
      <c r="D1267" s="41">
        <f t="shared" si="39"/>
        <v>54.203090322580664</v>
      </c>
      <c r="E1267" s="30">
        <v>0</v>
      </c>
      <c r="F1267" s="31">
        <v>54.203090322580664</v>
      </c>
      <c r="G1267" s="32">
        <v>0</v>
      </c>
      <c r="H1267" s="32">
        <v>0</v>
      </c>
      <c r="I1267" s="32">
        <v>0</v>
      </c>
      <c r="J1267" s="32"/>
      <c r="K1267" s="29">
        <f>Лист4!E1265/1000</f>
        <v>840.14790000000028</v>
      </c>
      <c r="L1267" s="33"/>
      <c r="M1267" s="33"/>
    </row>
    <row r="1268" spans="1:13" s="34" customFormat="1" ht="20.25" customHeight="1" x14ac:dyDescent="0.25">
      <c r="A1268" s="23" t="str">
        <f>Лист4!A1266</f>
        <v xml:space="preserve">Камская ул. д.9/72 </v>
      </c>
      <c r="B1268" s="71" t="str">
        <f>Лист4!C1266</f>
        <v>г. Астрахань</v>
      </c>
      <c r="C1268" s="41">
        <f t="shared" si="38"/>
        <v>0.77102580645161289</v>
      </c>
      <c r="D1268" s="41">
        <f t="shared" si="39"/>
        <v>5.3174193548387101E-2</v>
      </c>
      <c r="E1268" s="30">
        <v>0</v>
      </c>
      <c r="F1268" s="31">
        <v>5.3174193548387101E-2</v>
      </c>
      <c r="G1268" s="32">
        <v>0</v>
      </c>
      <c r="H1268" s="32">
        <v>0</v>
      </c>
      <c r="I1268" s="32">
        <v>0</v>
      </c>
      <c r="J1268" s="32"/>
      <c r="K1268" s="29">
        <f>Лист4!E1266/1000</f>
        <v>0.82420000000000004</v>
      </c>
      <c r="L1268" s="33"/>
      <c r="M1268" s="33"/>
    </row>
    <row r="1269" spans="1:13" s="34" customFormat="1" ht="20.25" customHeight="1" x14ac:dyDescent="0.25">
      <c r="A1269" s="23" t="str">
        <f>Лист4!A1267</f>
        <v xml:space="preserve">Каспийский пер. д.13 </v>
      </c>
      <c r="B1269" s="71" t="str">
        <f>Лист4!C1267</f>
        <v>г. Астрахань</v>
      </c>
      <c r="C1269" s="41">
        <f t="shared" si="38"/>
        <v>91.960122580645177</v>
      </c>
      <c r="D1269" s="41">
        <f t="shared" si="39"/>
        <v>6.3420774193548395</v>
      </c>
      <c r="E1269" s="30">
        <v>0</v>
      </c>
      <c r="F1269" s="31">
        <v>6.3420774193548395</v>
      </c>
      <c r="G1269" s="32">
        <v>0</v>
      </c>
      <c r="H1269" s="32">
        <v>0</v>
      </c>
      <c r="I1269" s="32">
        <v>0</v>
      </c>
      <c r="J1269" s="32"/>
      <c r="K1269" s="29">
        <f>Лист4!E1267/1000</f>
        <v>98.302200000000013</v>
      </c>
      <c r="L1269" s="33"/>
      <c r="M1269" s="33"/>
    </row>
    <row r="1270" spans="1:13" s="34" customFormat="1" ht="20.25" customHeight="1" x14ac:dyDescent="0.25">
      <c r="A1270" s="23" t="str">
        <f>Лист4!A1268</f>
        <v xml:space="preserve">Кирова ул. д.54 </v>
      </c>
      <c r="B1270" s="71" t="str">
        <f>Лист4!C1268</f>
        <v>г. Астрахань</v>
      </c>
      <c r="C1270" s="41">
        <f t="shared" si="38"/>
        <v>577.53425161290318</v>
      </c>
      <c r="D1270" s="41">
        <f t="shared" si="39"/>
        <v>39.829948387096778</v>
      </c>
      <c r="E1270" s="30">
        <v>0</v>
      </c>
      <c r="F1270" s="31">
        <v>39.829948387096778</v>
      </c>
      <c r="G1270" s="32">
        <v>0</v>
      </c>
      <c r="H1270" s="32">
        <v>0</v>
      </c>
      <c r="I1270" s="32">
        <v>0</v>
      </c>
      <c r="J1270" s="181">
        <v>3891.04</v>
      </c>
      <c r="K1270" s="29">
        <f>Лист4!E1268/1000-J1270</f>
        <v>-3273.6758</v>
      </c>
      <c r="L1270" s="33"/>
      <c r="M1270" s="33"/>
    </row>
    <row r="1271" spans="1:13" s="34" customFormat="1" ht="20.25" customHeight="1" x14ac:dyDescent="0.25">
      <c r="A1271" s="23" t="str">
        <f>Лист4!A1269</f>
        <v xml:space="preserve">Кирова ул. д.87 </v>
      </c>
      <c r="B1271" s="71" t="str">
        <f>Лист4!C1269</f>
        <v>г. Астрахань</v>
      </c>
      <c r="C1271" s="41">
        <f t="shared" si="38"/>
        <v>701.85645645161276</v>
      </c>
      <c r="D1271" s="41">
        <f t="shared" si="39"/>
        <v>48.403893548387089</v>
      </c>
      <c r="E1271" s="30">
        <v>0</v>
      </c>
      <c r="F1271" s="31">
        <v>48.403893548387089</v>
      </c>
      <c r="G1271" s="32">
        <v>0</v>
      </c>
      <c r="H1271" s="32">
        <v>0</v>
      </c>
      <c r="I1271" s="32">
        <v>0</v>
      </c>
      <c r="J1271" s="32"/>
      <c r="K1271" s="29">
        <f>Лист4!E1269/1000</f>
        <v>750.2603499999999</v>
      </c>
      <c r="L1271" s="33"/>
      <c r="M1271" s="33"/>
    </row>
    <row r="1272" spans="1:13" s="34" customFormat="1" ht="20.25" customHeight="1" x14ac:dyDescent="0.25">
      <c r="A1272" s="23" t="str">
        <f>Лист4!A1270</f>
        <v xml:space="preserve">Кирова ул. д.87/2А </v>
      </c>
      <c r="B1272" s="71" t="str">
        <f>Лист4!C1270</f>
        <v>г. Астрахань</v>
      </c>
      <c r="C1272" s="41">
        <f t="shared" si="38"/>
        <v>789.52204387096742</v>
      </c>
      <c r="D1272" s="41">
        <f t="shared" si="39"/>
        <v>54.449796129032237</v>
      </c>
      <c r="E1272" s="30">
        <v>0</v>
      </c>
      <c r="F1272" s="31">
        <v>54.449796129032237</v>
      </c>
      <c r="G1272" s="32">
        <v>0</v>
      </c>
      <c r="H1272" s="32">
        <v>0</v>
      </c>
      <c r="I1272" s="32">
        <v>0</v>
      </c>
      <c r="J1272" s="32"/>
      <c r="K1272" s="29">
        <f>Лист4!E1270/1000</f>
        <v>843.9718399999997</v>
      </c>
      <c r="L1272" s="33"/>
      <c r="M1272" s="33"/>
    </row>
    <row r="1273" spans="1:13" s="34" customFormat="1" ht="20.25" customHeight="1" x14ac:dyDescent="0.25">
      <c r="A1273" s="23" t="str">
        <f>Лист4!A1271</f>
        <v xml:space="preserve">Кирова ул. д.90 </v>
      </c>
      <c r="B1273" s="71" t="str">
        <f>Лист4!C1271</f>
        <v>г. Астрахань</v>
      </c>
      <c r="C1273" s="41">
        <f t="shared" si="38"/>
        <v>170.81420967741937</v>
      </c>
      <c r="D1273" s="41">
        <f t="shared" si="39"/>
        <v>11.780290322580646</v>
      </c>
      <c r="E1273" s="30">
        <v>0</v>
      </c>
      <c r="F1273" s="31">
        <v>11.780290322580646</v>
      </c>
      <c r="G1273" s="32">
        <v>0</v>
      </c>
      <c r="H1273" s="32">
        <v>0</v>
      </c>
      <c r="I1273" s="32">
        <v>0</v>
      </c>
      <c r="J1273" s="32"/>
      <c r="K1273" s="29">
        <f>Лист4!E1271/1000</f>
        <v>182.59450000000001</v>
      </c>
      <c r="L1273" s="33"/>
      <c r="M1273" s="33"/>
    </row>
    <row r="1274" spans="1:13" s="34" customFormat="1" ht="20.25" customHeight="1" x14ac:dyDescent="0.25">
      <c r="A1274" s="23" t="str">
        <f>Лист4!A1272</f>
        <v xml:space="preserve">Кирова ул. д.90Б </v>
      </c>
      <c r="B1274" s="71" t="str">
        <f>Лист4!C1272</f>
        <v>г. Астрахань</v>
      </c>
      <c r="C1274" s="41">
        <f t="shared" si="38"/>
        <v>71.060290322580641</v>
      </c>
      <c r="D1274" s="41">
        <f t="shared" si="39"/>
        <v>4.9007096774193544</v>
      </c>
      <c r="E1274" s="30">
        <v>0</v>
      </c>
      <c r="F1274" s="31">
        <v>4.9007096774193544</v>
      </c>
      <c r="G1274" s="32">
        <v>0</v>
      </c>
      <c r="H1274" s="32">
        <v>0</v>
      </c>
      <c r="I1274" s="32">
        <v>0</v>
      </c>
      <c r="J1274" s="32"/>
      <c r="K1274" s="29">
        <f>Лист4!E1272/1000</f>
        <v>75.960999999999999</v>
      </c>
      <c r="L1274" s="33"/>
      <c r="M1274" s="33"/>
    </row>
    <row r="1275" spans="1:13" s="34" customFormat="1" ht="20.25" customHeight="1" x14ac:dyDescent="0.25">
      <c r="A1275" s="23" t="str">
        <f>Лист4!A1273</f>
        <v xml:space="preserve">Кирова ул. д.92 </v>
      </c>
      <c r="B1275" s="71" t="str">
        <f>Лист4!C1273</f>
        <v>г. Астрахань</v>
      </c>
      <c r="C1275" s="41">
        <f t="shared" si="38"/>
        <v>246.7789612903226</v>
      </c>
      <c r="D1275" s="41">
        <f t="shared" si="39"/>
        <v>17.01923870967742</v>
      </c>
      <c r="E1275" s="30">
        <v>0</v>
      </c>
      <c r="F1275" s="31">
        <v>17.01923870967742</v>
      </c>
      <c r="G1275" s="32">
        <v>0</v>
      </c>
      <c r="H1275" s="32">
        <v>0</v>
      </c>
      <c r="I1275" s="32">
        <v>0</v>
      </c>
      <c r="J1275" s="32"/>
      <c r="K1275" s="29">
        <f>Лист4!E1273/1000</f>
        <v>263.79820000000001</v>
      </c>
      <c r="L1275" s="33"/>
      <c r="M1275" s="33"/>
    </row>
    <row r="1276" spans="1:13" s="34" customFormat="1" ht="20.25" customHeight="1" x14ac:dyDescent="0.25">
      <c r="A1276" s="23" t="str">
        <f>Лист4!A1274</f>
        <v xml:space="preserve">Кирова ул. д.92А </v>
      </c>
      <c r="B1276" s="71" t="str">
        <f>Лист4!C1274</f>
        <v>г. Астрахань</v>
      </c>
      <c r="C1276" s="41">
        <f t="shared" si="38"/>
        <v>213.90657258064516</v>
      </c>
      <c r="D1276" s="41">
        <f t="shared" si="39"/>
        <v>14.752177419354839</v>
      </c>
      <c r="E1276" s="30">
        <v>0</v>
      </c>
      <c r="F1276" s="31">
        <v>14.752177419354839</v>
      </c>
      <c r="G1276" s="32">
        <v>0</v>
      </c>
      <c r="H1276" s="32">
        <v>0</v>
      </c>
      <c r="I1276" s="32">
        <v>0</v>
      </c>
      <c r="J1276" s="32"/>
      <c r="K1276" s="29">
        <f>Лист4!E1274/1000</f>
        <v>228.65875</v>
      </c>
      <c r="L1276" s="33"/>
      <c r="M1276" s="33"/>
    </row>
    <row r="1277" spans="1:13" s="34" customFormat="1" ht="20.25" customHeight="1" x14ac:dyDescent="0.25">
      <c r="A1277" s="23" t="str">
        <f>Лист4!A1275</f>
        <v xml:space="preserve">Кирова ул. д.94 </v>
      </c>
      <c r="B1277" s="71" t="str">
        <f>Лист4!C1275</f>
        <v>г. Астрахань</v>
      </c>
      <c r="C1277" s="41">
        <f t="shared" si="38"/>
        <v>39.412029032258062</v>
      </c>
      <c r="D1277" s="41">
        <f t="shared" si="39"/>
        <v>2.7180709677419355</v>
      </c>
      <c r="E1277" s="30">
        <v>0</v>
      </c>
      <c r="F1277" s="31">
        <v>2.7180709677419355</v>
      </c>
      <c r="G1277" s="32">
        <v>0</v>
      </c>
      <c r="H1277" s="32">
        <v>0</v>
      </c>
      <c r="I1277" s="32">
        <v>0</v>
      </c>
      <c r="J1277" s="32"/>
      <c r="K1277" s="29">
        <f>Лист4!E1275/1000-J1277</f>
        <v>42.130099999999999</v>
      </c>
      <c r="L1277" s="33"/>
      <c r="M1277" s="33"/>
    </row>
    <row r="1278" spans="1:13" s="34" customFormat="1" ht="20.25" customHeight="1" x14ac:dyDescent="0.25">
      <c r="A1278" s="23" t="str">
        <f>Лист4!A1276</f>
        <v xml:space="preserve">Кирова ул. д.96 </v>
      </c>
      <c r="B1278" s="71" t="str">
        <f>Лист4!C1276</f>
        <v>г. Астрахань</v>
      </c>
      <c r="C1278" s="41">
        <f t="shared" si="38"/>
        <v>50.096059354838687</v>
      </c>
      <c r="D1278" s="41">
        <f t="shared" si="39"/>
        <v>3.45490064516129</v>
      </c>
      <c r="E1278" s="30">
        <v>0</v>
      </c>
      <c r="F1278" s="31">
        <v>3.45490064516129</v>
      </c>
      <c r="G1278" s="32">
        <v>0</v>
      </c>
      <c r="H1278" s="32">
        <v>0</v>
      </c>
      <c r="I1278" s="32">
        <v>0</v>
      </c>
      <c r="J1278" s="181">
        <v>547.85</v>
      </c>
      <c r="K1278" s="29">
        <f>Лист4!E1276/1000-J1278</f>
        <v>-494.29904000000005</v>
      </c>
      <c r="L1278" s="33"/>
      <c r="M1278" s="33"/>
    </row>
    <row r="1279" spans="1:13" s="34" customFormat="1" ht="20.25" customHeight="1" x14ac:dyDescent="0.25">
      <c r="A1279" s="23" t="str">
        <f>Лист4!A1277</f>
        <v xml:space="preserve">Кирова ул. д.96А </v>
      </c>
      <c r="B1279" s="71" t="str">
        <f>Лист4!C1277</f>
        <v>г. Астрахань</v>
      </c>
      <c r="C1279" s="41">
        <f t="shared" si="38"/>
        <v>407.67048419354842</v>
      </c>
      <c r="D1279" s="41">
        <f t="shared" si="39"/>
        <v>28.115205806451616</v>
      </c>
      <c r="E1279" s="30">
        <v>0</v>
      </c>
      <c r="F1279" s="31">
        <v>28.115205806451616</v>
      </c>
      <c r="G1279" s="32">
        <v>0</v>
      </c>
      <c r="H1279" s="32">
        <v>0</v>
      </c>
      <c r="I1279" s="32">
        <v>0</v>
      </c>
      <c r="J1279" s="32"/>
      <c r="K1279" s="29">
        <f>Лист4!E1277/1000</f>
        <v>435.78569000000005</v>
      </c>
      <c r="L1279" s="33"/>
      <c r="M1279" s="33"/>
    </row>
    <row r="1280" spans="1:13" s="34" customFormat="1" ht="20.25" customHeight="1" x14ac:dyDescent="0.25">
      <c r="A1280" s="23" t="str">
        <f>Лист4!A1278</f>
        <v xml:space="preserve">Кирова ул. д.98 </v>
      </c>
      <c r="B1280" s="71" t="str">
        <f>Лист4!C1278</f>
        <v>г. Астрахань</v>
      </c>
      <c r="C1280" s="41">
        <f t="shared" si="38"/>
        <v>81.70703225806453</v>
      </c>
      <c r="D1280" s="41">
        <f t="shared" si="39"/>
        <v>5.6349677419354851</v>
      </c>
      <c r="E1280" s="30">
        <v>0</v>
      </c>
      <c r="F1280" s="31">
        <v>5.6349677419354851</v>
      </c>
      <c r="G1280" s="32">
        <v>0</v>
      </c>
      <c r="H1280" s="32">
        <v>0</v>
      </c>
      <c r="I1280" s="32">
        <v>0</v>
      </c>
      <c r="J1280" s="32"/>
      <c r="K1280" s="29">
        <f>Лист4!E1278/1000-J1280</f>
        <v>87.342000000000013</v>
      </c>
      <c r="L1280" s="33"/>
      <c r="M1280" s="33"/>
    </row>
    <row r="1281" spans="1:13" s="34" customFormat="1" ht="20.25" customHeight="1" x14ac:dyDescent="0.25">
      <c r="A1281" s="23" t="str">
        <f>Лист4!A1279</f>
        <v xml:space="preserve">Космонавтов ул. д.14 </v>
      </c>
      <c r="B1281" s="71" t="str">
        <f>Лист4!C1279</f>
        <v>г. Астрахань</v>
      </c>
      <c r="C1281" s="41">
        <f t="shared" si="38"/>
        <v>1087.6552903225806</v>
      </c>
      <c r="D1281" s="41">
        <f t="shared" si="39"/>
        <v>75.010709677419356</v>
      </c>
      <c r="E1281" s="30">
        <v>0</v>
      </c>
      <c r="F1281" s="31">
        <v>75.010709677419356</v>
      </c>
      <c r="G1281" s="32">
        <v>0</v>
      </c>
      <c r="H1281" s="32">
        <v>0</v>
      </c>
      <c r="I1281" s="32">
        <v>0</v>
      </c>
      <c r="J1281" s="32"/>
      <c r="K1281" s="29">
        <f>Лист4!E1279/1000</f>
        <v>1162.6659999999999</v>
      </c>
      <c r="L1281" s="33"/>
      <c r="M1281" s="33"/>
    </row>
    <row r="1282" spans="1:13" s="34" customFormat="1" ht="20.25" customHeight="1" x14ac:dyDescent="0.25">
      <c r="A1282" s="23" t="str">
        <f>Лист4!A1280</f>
        <v xml:space="preserve">Космонавтов ул. д.16 </v>
      </c>
      <c r="B1282" s="71" t="str">
        <f>Лист4!C1280</f>
        <v>г. Астрахань</v>
      </c>
      <c r="C1282" s="41">
        <f t="shared" si="38"/>
        <v>1244.7755409677422</v>
      </c>
      <c r="D1282" s="41">
        <f t="shared" si="39"/>
        <v>85.846589032258095</v>
      </c>
      <c r="E1282" s="30">
        <v>0</v>
      </c>
      <c r="F1282" s="31">
        <v>85.846589032258095</v>
      </c>
      <c r="G1282" s="32">
        <v>0</v>
      </c>
      <c r="H1282" s="32">
        <v>0</v>
      </c>
      <c r="I1282" s="32">
        <v>0</v>
      </c>
      <c r="J1282" s="32"/>
      <c r="K1282" s="29">
        <f>Лист4!E1280/1000</f>
        <v>1330.6221300000004</v>
      </c>
      <c r="L1282" s="33"/>
      <c r="M1282" s="33"/>
    </row>
    <row r="1283" spans="1:13" s="34" customFormat="1" ht="20.25" customHeight="1" x14ac:dyDescent="0.25">
      <c r="A1283" s="23" t="str">
        <f>Лист4!A1281</f>
        <v xml:space="preserve">Космонавтов ул. д.18 - корп. 3 </v>
      </c>
      <c r="B1283" s="71" t="str">
        <f>Лист4!C1281</f>
        <v>г. Астрахань</v>
      </c>
      <c r="C1283" s="41">
        <f t="shared" ref="C1283:C1346" si="40">K1283+J1283-F1283</f>
        <v>2286.8718125806445</v>
      </c>
      <c r="D1283" s="41">
        <f t="shared" ref="D1283:D1346" si="41">F1283</f>
        <v>157.71529741935481</v>
      </c>
      <c r="E1283" s="30">
        <v>0</v>
      </c>
      <c r="F1283" s="31">
        <v>157.71529741935481</v>
      </c>
      <c r="G1283" s="32">
        <v>0</v>
      </c>
      <c r="H1283" s="32">
        <v>0</v>
      </c>
      <c r="I1283" s="32">
        <v>0</v>
      </c>
      <c r="J1283" s="32"/>
      <c r="K1283" s="29">
        <f>Лист4!E1281/1000</f>
        <v>2444.5871099999995</v>
      </c>
      <c r="L1283" s="33"/>
      <c r="M1283" s="33"/>
    </row>
    <row r="1284" spans="1:13" s="34" customFormat="1" ht="20.25" customHeight="1" x14ac:dyDescent="0.25">
      <c r="A1284" s="23" t="str">
        <f>Лист4!A1282</f>
        <v xml:space="preserve">Космонавтов ул. д.3 </v>
      </c>
      <c r="B1284" s="71" t="str">
        <f>Лист4!C1282</f>
        <v>г. Астрахань</v>
      </c>
      <c r="C1284" s="41">
        <f t="shared" si="40"/>
        <v>956.33985709677438</v>
      </c>
      <c r="D1284" s="41">
        <f t="shared" si="41"/>
        <v>65.954472903225806</v>
      </c>
      <c r="E1284" s="30">
        <v>0</v>
      </c>
      <c r="F1284" s="31">
        <v>65.954472903225806</v>
      </c>
      <c r="G1284" s="32">
        <v>0</v>
      </c>
      <c r="H1284" s="32">
        <v>0</v>
      </c>
      <c r="I1284" s="32">
        <v>0</v>
      </c>
      <c r="J1284" s="181">
        <v>2370.27</v>
      </c>
      <c r="K1284" s="29">
        <f>Лист4!E1282/1000-J1284</f>
        <v>-1347.9756699999998</v>
      </c>
      <c r="L1284" s="33"/>
      <c r="M1284" s="33"/>
    </row>
    <row r="1285" spans="1:13" s="34" customFormat="1" ht="20.25" customHeight="1" x14ac:dyDescent="0.25">
      <c r="A1285" s="23" t="str">
        <f>Лист4!A1283</f>
        <v xml:space="preserve">Космонавтов ул. д.3А </v>
      </c>
      <c r="B1285" s="71" t="str">
        <f>Лист4!C1283</f>
        <v>г. Астрахань</v>
      </c>
      <c r="C1285" s="41">
        <f t="shared" si="40"/>
        <v>575.01330967741922</v>
      </c>
      <c r="D1285" s="41">
        <f t="shared" si="41"/>
        <v>39.656090322580638</v>
      </c>
      <c r="E1285" s="30">
        <v>0</v>
      </c>
      <c r="F1285" s="31">
        <v>39.656090322580638</v>
      </c>
      <c r="G1285" s="32">
        <v>0</v>
      </c>
      <c r="H1285" s="32">
        <v>0</v>
      </c>
      <c r="I1285" s="32">
        <v>0</v>
      </c>
      <c r="J1285" s="32"/>
      <c r="K1285" s="29">
        <f>Лист4!E1283/1000-J1285</f>
        <v>614.66939999999988</v>
      </c>
      <c r="L1285" s="33"/>
      <c r="M1285" s="33"/>
    </row>
    <row r="1286" spans="1:13" s="34" customFormat="1" ht="20.25" customHeight="1" x14ac:dyDescent="0.25">
      <c r="A1286" s="23" t="str">
        <f>Лист4!A1284</f>
        <v xml:space="preserve">Космонавтов ул. д.3Б </v>
      </c>
      <c r="B1286" s="71" t="str">
        <f>Лист4!C1284</f>
        <v>г. Астрахань</v>
      </c>
      <c r="C1286" s="41">
        <f t="shared" si="40"/>
        <v>1029.823892580645</v>
      </c>
      <c r="D1286" s="41">
        <f t="shared" si="41"/>
        <v>71.022337419354827</v>
      </c>
      <c r="E1286" s="30">
        <v>0</v>
      </c>
      <c r="F1286" s="31">
        <v>71.022337419354827</v>
      </c>
      <c r="G1286" s="32">
        <v>0</v>
      </c>
      <c r="H1286" s="32">
        <v>0</v>
      </c>
      <c r="I1286" s="32">
        <v>0</v>
      </c>
      <c r="J1286" s="32"/>
      <c r="K1286" s="29">
        <f>Лист4!E1284/1000</f>
        <v>1100.8462299999999</v>
      </c>
      <c r="L1286" s="33"/>
      <c r="M1286" s="33"/>
    </row>
    <row r="1287" spans="1:13" s="34" customFormat="1" ht="20.25" customHeight="1" x14ac:dyDescent="0.25">
      <c r="A1287" s="23" t="str">
        <f>Лист4!A1285</f>
        <v xml:space="preserve">Космонавтов ул. д.8 - корп. 2 </v>
      </c>
      <c r="B1287" s="71" t="str">
        <f>Лист4!C1285</f>
        <v>г. Астрахань</v>
      </c>
      <c r="C1287" s="41">
        <f t="shared" si="40"/>
        <v>1027.6472367741935</v>
      </c>
      <c r="D1287" s="41">
        <f t="shared" si="41"/>
        <v>70.872223225806451</v>
      </c>
      <c r="E1287" s="30">
        <v>0</v>
      </c>
      <c r="F1287" s="31">
        <v>70.872223225806451</v>
      </c>
      <c r="G1287" s="32">
        <v>0</v>
      </c>
      <c r="H1287" s="32">
        <v>0</v>
      </c>
      <c r="I1287" s="32">
        <v>0</v>
      </c>
      <c r="J1287" s="32"/>
      <c r="K1287" s="29">
        <f>Лист4!E1285/1000</f>
        <v>1098.51946</v>
      </c>
      <c r="L1287" s="33"/>
      <c r="M1287" s="33"/>
    </row>
    <row r="1288" spans="1:13" s="34" customFormat="1" ht="20.25" customHeight="1" x14ac:dyDescent="0.25">
      <c r="A1288" s="23" t="str">
        <f>Лист4!A1286</f>
        <v xml:space="preserve">Котельная 1-я ул. д.2 </v>
      </c>
      <c r="B1288" s="71" t="str">
        <f>Лист4!C1286</f>
        <v>г. Астрахань</v>
      </c>
      <c r="C1288" s="41">
        <f t="shared" si="40"/>
        <v>637.36205612903234</v>
      </c>
      <c r="D1288" s="41">
        <f t="shared" si="41"/>
        <v>43.956003870967749</v>
      </c>
      <c r="E1288" s="30">
        <v>0</v>
      </c>
      <c r="F1288" s="31">
        <v>43.956003870967749</v>
      </c>
      <c r="G1288" s="32">
        <v>0</v>
      </c>
      <c r="H1288" s="32">
        <v>0</v>
      </c>
      <c r="I1288" s="32">
        <v>0</v>
      </c>
      <c r="J1288" s="32"/>
      <c r="K1288" s="29">
        <f>Лист4!E1286/1000-J1288</f>
        <v>681.31806000000006</v>
      </c>
      <c r="L1288" s="33"/>
      <c r="M1288" s="33"/>
    </row>
    <row r="1289" spans="1:13" s="34" customFormat="1" ht="20.25" customHeight="1" x14ac:dyDescent="0.25">
      <c r="A1289" s="23" t="str">
        <f>Лист4!A1287</f>
        <v xml:space="preserve">Котельная 5-я ул. д.7 - корп. 1 </v>
      </c>
      <c r="B1289" s="71" t="str">
        <f>Лист4!C1287</f>
        <v>г. Астрахань</v>
      </c>
      <c r="C1289" s="41">
        <f t="shared" si="40"/>
        <v>32.874212903225811</v>
      </c>
      <c r="D1289" s="41">
        <f t="shared" si="41"/>
        <v>2.2671870967741938</v>
      </c>
      <c r="E1289" s="30">
        <v>0</v>
      </c>
      <c r="F1289" s="31">
        <v>2.2671870967741938</v>
      </c>
      <c r="G1289" s="32">
        <v>0</v>
      </c>
      <c r="H1289" s="32">
        <v>0</v>
      </c>
      <c r="I1289" s="32">
        <v>0</v>
      </c>
      <c r="J1289" s="32"/>
      <c r="K1289" s="29">
        <f>Лист4!E1287/1000</f>
        <v>35.141400000000004</v>
      </c>
      <c r="L1289" s="33"/>
      <c r="M1289" s="33"/>
    </row>
    <row r="1290" spans="1:13" s="34" customFormat="1" ht="20.25" customHeight="1" x14ac:dyDescent="0.25">
      <c r="A1290" s="23" t="str">
        <f>Лист4!A1288</f>
        <v xml:space="preserve">Котельная 5-я ул. д.7 - корп. 2 </v>
      </c>
      <c r="B1290" s="71" t="str">
        <f>Лист4!C1288</f>
        <v>г. Астрахань</v>
      </c>
      <c r="C1290" s="41">
        <f t="shared" si="40"/>
        <v>100.83440322580645</v>
      </c>
      <c r="D1290" s="41">
        <f t="shared" si="41"/>
        <v>6.9540967741935482</v>
      </c>
      <c r="E1290" s="30">
        <v>0</v>
      </c>
      <c r="F1290" s="31">
        <v>6.9540967741935482</v>
      </c>
      <c r="G1290" s="32">
        <v>0</v>
      </c>
      <c r="H1290" s="32">
        <v>0</v>
      </c>
      <c r="I1290" s="32">
        <v>0</v>
      </c>
      <c r="J1290" s="32"/>
      <c r="K1290" s="29">
        <f>Лист4!E1288/1000</f>
        <v>107.7885</v>
      </c>
      <c r="L1290" s="33"/>
      <c r="M1290" s="33"/>
    </row>
    <row r="1291" spans="1:13" s="34" customFormat="1" ht="20.25" customHeight="1" x14ac:dyDescent="0.25">
      <c r="A1291" s="23" t="str">
        <f>Лист4!A1289</f>
        <v xml:space="preserve">Котельная 5-я ул. д.7 - корп. 3 </v>
      </c>
      <c r="B1291" s="71" t="str">
        <f>Лист4!C1289</f>
        <v>г. Астрахань</v>
      </c>
      <c r="C1291" s="41">
        <f t="shared" si="40"/>
        <v>601.28562580645178</v>
      </c>
      <c r="D1291" s="41">
        <f t="shared" si="41"/>
        <v>41.467974193548393</v>
      </c>
      <c r="E1291" s="30">
        <v>0</v>
      </c>
      <c r="F1291" s="31">
        <v>41.467974193548393</v>
      </c>
      <c r="G1291" s="32">
        <v>0</v>
      </c>
      <c r="H1291" s="32">
        <v>0</v>
      </c>
      <c r="I1291" s="32">
        <v>0</v>
      </c>
      <c r="J1291" s="32"/>
      <c r="K1291" s="29">
        <f>Лист4!E1289/1000-J1291</f>
        <v>642.75360000000012</v>
      </c>
      <c r="L1291" s="33"/>
      <c r="M1291" s="33"/>
    </row>
    <row r="1292" spans="1:13" s="34" customFormat="1" ht="20.25" customHeight="1" x14ac:dyDescent="0.25">
      <c r="A1292" s="23" t="str">
        <f>Лист4!A1290</f>
        <v xml:space="preserve">Красная Набережная ул. д.138 </v>
      </c>
      <c r="B1292" s="71" t="str">
        <f>Лист4!C1290</f>
        <v>г. Астрахань</v>
      </c>
      <c r="C1292" s="41">
        <f t="shared" si="40"/>
        <v>403.99544516129026</v>
      </c>
      <c r="D1292" s="41">
        <f t="shared" si="41"/>
        <v>27.861754838709679</v>
      </c>
      <c r="E1292" s="30">
        <v>0</v>
      </c>
      <c r="F1292" s="31">
        <v>27.861754838709679</v>
      </c>
      <c r="G1292" s="32">
        <v>0</v>
      </c>
      <c r="H1292" s="32">
        <v>0</v>
      </c>
      <c r="I1292" s="32">
        <v>0</v>
      </c>
      <c r="J1292" s="181">
        <v>3036.39</v>
      </c>
      <c r="K1292" s="29">
        <f>Лист4!E1290/1000-J1292</f>
        <v>-2604.5328</v>
      </c>
      <c r="L1292" s="33"/>
      <c r="M1292" s="33"/>
    </row>
    <row r="1293" spans="1:13" s="34" customFormat="1" ht="20.25" customHeight="1" x14ac:dyDescent="0.25">
      <c r="A1293" s="23" t="str">
        <f>Лист4!A1291</f>
        <v xml:space="preserve">Красная Набережная ул. д.161 </v>
      </c>
      <c r="B1293" s="71" t="str">
        <f>Лист4!C1291</f>
        <v>г. Астрахань</v>
      </c>
      <c r="C1293" s="41">
        <f t="shared" si="40"/>
        <v>0</v>
      </c>
      <c r="D1293" s="41">
        <f t="shared" si="41"/>
        <v>0</v>
      </c>
      <c r="E1293" s="30">
        <v>0</v>
      </c>
      <c r="F1293" s="31">
        <v>0</v>
      </c>
      <c r="G1293" s="32">
        <v>0</v>
      </c>
      <c r="H1293" s="32">
        <v>0</v>
      </c>
      <c r="I1293" s="32">
        <v>0</v>
      </c>
      <c r="J1293" s="32"/>
      <c r="K1293" s="29">
        <f>Лист4!E1291/1000</f>
        <v>0</v>
      </c>
      <c r="L1293" s="33"/>
      <c r="M1293" s="33"/>
    </row>
    <row r="1294" spans="1:13" s="34" customFormat="1" ht="20.25" customHeight="1" x14ac:dyDescent="0.25">
      <c r="A1294" s="23" t="str">
        <f>Лист4!A1292</f>
        <v xml:space="preserve">Краснодарская ул. д.43 </v>
      </c>
      <c r="B1294" s="71" t="str">
        <f>Лист4!C1292</f>
        <v>г. Астрахань</v>
      </c>
      <c r="C1294" s="41">
        <f t="shared" si="40"/>
        <v>3308.6666341935488</v>
      </c>
      <c r="D1294" s="41">
        <f t="shared" si="41"/>
        <v>228.18390580645163</v>
      </c>
      <c r="E1294" s="30">
        <v>0</v>
      </c>
      <c r="F1294" s="31">
        <v>228.18390580645163</v>
      </c>
      <c r="G1294" s="32">
        <v>0</v>
      </c>
      <c r="H1294" s="32">
        <v>0</v>
      </c>
      <c r="I1294" s="32">
        <v>0</v>
      </c>
      <c r="J1294" s="32"/>
      <c r="K1294" s="29">
        <f>Лист4!E1292/1000-J1294</f>
        <v>3536.8505400000004</v>
      </c>
      <c r="L1294" s="33"/>
      <c r="M1294" s="33"/>
    </row>
    <row r="1295" spans="1:13" s="34" customFormat="1" ht="20.25" customHeight="1" x14ac:dyDescent="0.25">
      <c r="A1295" s="23" t="str">
        <f>Лист4!A1293</f>
        <v xml:space="preserve">Крымская ул. д.8 </v>
      </c>
      <c r="B1295" s="71" t="str">
        <f>Лист4!C1293</f>
        <v>г. Астрахань</v>
      </c>
      <c r="C1295" s="41">
        <f t="shared" si="40"/>
        <v>0.38149032258064514</v>
      </c>
      <c r="D1295" s="41">
        <f t="shared" si="41"/>
        <v>2.6309677419354839E-2</v>
      </c>
      <c r="E1295" s="30">
        <v>0</v>
      </c>
      <c r="F1295" s="31">
        <v>2.6309677419354839E-2</v>
      </c>
      <c r="G1295" s="32">
        <v>0</v>
      </c>
      <c r="H1295" s="32">
        <v>0</v>
      </c>
      <c r="I1295" s="32">
        <v>0</v>
      </c>
      <c r="J1295" s="32"/>
      <c r="K1295" s="29">
        <f>Лист4!E1293/1000</f>
        <v>0.4078</v>
      </c>
      <c r="L1295" s="33"/>
      <c r="M1295" s="33"/>
    </row>
    <row r="1296" spans="1:13" s="34" customFormat="1" ht="18" customHeight="1" x14ac:dyDescent="0.25">
      <c r="A1296" s="23" t="str">
        <f>Лист4!A1294</f>
        <v xml:space="preserve">Кубанская ул. д.10 </v>
      </c>
      <c r="B1296" s="71" t="str">
        <f>Лист4!C1294</f>
        <v>г. Астрахань</v>
      </c>
      <c r="C1296" s="41">
        <f t="shared" si="40"/>
        <v>27.195638709677421</v>
      </c>
      <c r="D1296" s="41">
        <f t="shared" si="41"/>
        <v>1.8755612903225807</v>
      </c>
      <c r="E1296" s="30">
        <v>0</v>
      </c>
      <c r="F1296" s="31">
        <v>1.8755612903225807</v>
      </c>
      <c r="G1296" s="32">
        <v>0</v>
      </c>
      <c r="H1296" s="32">
        <v>0</v>
      </c>
      <c r="I1296" s="32">
        <v>0</v>
      </c>
      <c r="J1296" s="32"/>
      <c r="K1296" s="29">
        <f>Лист4!E1294/1000-J1296</f>
        <v>29.071200000000001</v>
      </c>
      <c r="L1296" s="33"/>
      <c r="M1296" s="33"/>
    </row>
    <row r="1297" spans="1:13" s="34" customFormat="1" ht="18" customHeight="1" x14ac:dyDescent="0.25">
      <c r="A1297" s="23" t="str">
        <f>Лист4!A1295</f>
        <v xml:space="preserve">Кубанская ул. д.14 </v>
      </c>
      <c r="B1297" s="71" t="str">
        <f>Лист4!C1295</f>
        <v>г. Астрахань</v>
      </c>
      <c r="C1297" s="41">
        <f t="shared" si="40"/>
        <v>0</v>
      </c>
      <c r="D1297" s="41">
        <f t="shared" si="41"/>
        <v>0</v>
      </c>
      <c r="E1297" s="30">
        <v>0</v>
      </c>
      <c r="F1297" s="31">
        <v>0</v>
      </c>
      <c r="G1297" s="32">
        <v>0</v>
      </c>
      <c r="H1297" s="32">
        <v>0</v>
      </c>
      <c r="I1297" s="32">
        <v>0</v>
      </c>
      <c r="J1297" s="32"/>
      <c r="K1297" s="29">
        <f>Лист4!E1295/1000-J1297</f>
        <v>0</v>
      </c>
      <c r="L1297" s="33"/>
      <c r="M1297" s="33"/>
    </row>
    <row r="1298" spans="1:13" s="34" customFormat="1" ht="18" customHeight="1" x14ac:dyDescent="0.25">
      <c r="A1298" s="23" t="str">
        <f>Лист4!A1296</f>
        <v xml:space="preserve">Кубанская ул. д.19 - корп. 1 </v>
      </c>
      <c r="B1298" s="71" t="str">
        <f>Лист4!C1296</f>
        <v>г. Астрахань</v>
      </c>
      <c r="C1298" s="41">
        <f t="shared" si="40"/>
        <v>1481.9307493548395</v>
      </c>
      <c r="D1298" s="41">
        <f t="shared" si="41"/>
        <v>102.20212064516134</v>
      </c>
      <c r="E1298" s="30">
        <v>0</v>
      </c>
      <c r="F1298" s="31">
        <v>102.20212064516134</v>
      </c>
      <c r="G1298" s="32">
        <v>0</v>
      </c>
      <c r="H1298" s="32">
        <v>0</v>
      </c>
      <c r="I1298" s="32">
        <v>0</v>
      </c>
      <c r="J1298" s="32"/>
      <c r="K1298" s="29">
        <f>Лист4!E1296/1000</f>
        <v>1584.1328700000008</v>
      </c>
      <c r="L1298" s="33"/>
      <c r="M1298" s="33"/>
    </row>
    <row r="1299" spans="1:13" s="34" customFormat="1" ht="18" customHeight="1" x14ac:dyDescent="0.25">
      <c r="A1299" s="23" t="str">
        <f>Лист4!A1297</f>
        <v xml:space="preserve">Кубанская ул. д.21 </v>
      </c>
      <c r="B1299" s="71" t="str">
        <f>Лист4!C1297</f>
        <v>г. Астрахань</v>
      </c>
      <c r="C1299" s="41">
        <f t="shared" si="40"/>
        <v>0.44341935483870965</v>
      </c>
      <c r="D1299" s="41">
        <f t="shared" si="41"/>
        <v>3.0580645161290321E-2</v>
      </c>
      <c r="E1299" s="30">
        <v>0</v>
      </c>
      <c r="F1299" s="31">
        <v>3.0580645161290321E-2</v>
      </c>
      <c r="G1299" s="32">
        <v>0</v>
      </c>
      <c r="H1299" s="32">
        <v>0</v>
      </c>
      <c r="I1299" s="32">
        <v>0</v>
      </c>
      <c r="J1299" s="32"/>
      <c r="K1299" s="29">
        <f>Лист4!E1297/1000</f>
        <v>0.47399999999999998</v>
      </c>
      <c r="L1299" s="33"/>
      <c r="M1299" s="33"/>
    </row>
    <row r="1300" spans="1:13" s="34" customFormat="1" ht="18" customHeight="1" x14ac:dyDescent="0.25">
      <c r="A1300" s="23" t="str">
        <f>Лист4!A1298</f>
        <v xml:space="preserve">Кубанская ул. д.21 - корп. 1 </v>
      </c>
      <c r="B1300" s="71" t="str">
        <f>Лист4!C1298</f>
        <v>г. Астрахань</v>
      </c>
      <c r="C1300" s="41">
        <f t="shared" si="40"/>
        <v>1306.6303519354849</v>
      </c>
      <c r="D1300" s="41">
        <f t="shared" si="41"/>
        <v>90.112438064516198</v>
      </c>
      <c r="E1300" s="30">
        <v>0</v>
      </c>
      <c r="F1300" s="31">
        <v>90.112438064516198</v>
      </c>
      <c r="G1300" s="32">
        <v>0</v>
      </c>
      <c r="H1300" s="32">
        <v>0</v>
      </c>
      <c r="I1300" s="32">
        <v>0</v>
      </c>
      <c r="J1300" s="32"/>
      <c r="K1300" s="29">
        <f>Лист4!E1298/1000</f>
        <v>1396.7427900000012</v>
      </c>
      <c r="L1300" s="33"/>
      <c r="M1300" s="33"/>
    </row>
    <row r="1301" spans="1:13" s="34" customFormat="1" ht="18" customHeight="1" x14ac:dyDescent="0.25">
      <c r="A1301" s="23" t="str">
        <f>Лист4!A1299</f>
        <v xml:space="preserve">Кубанская ул. д.21 - корп. 2 </v>
      </c>
      <c r="B1301" s="71" t="str">
        <f>Лист4!C1299</f>
        <v>г. Астрахань</v>
      </c>
      <c r="C1301" s="41">
        <f t="shared" si="40"/>
        <v>704.70206741935476</v>
      </c>
      <c r="D1301" s="41">
        <f t="shared" si="41"/>
        <v>48.600142580645155</v>
      </c>
      <c r="E1301" s="30">
        <v>0</v>
      </c>
      <c r="F1301" s="31">
        <v>48.600142580645155</v>
      </c>
      <c r="G1301" s="32">
        <v>0</v>
      </c>
      <c r="H1301" s="32">
        <v>0</v>
      </c>
      <c r="I1301" s="32">
        <v>0</v>
      </c>
      <c r="J1301" s="32"/>
      <c r="K1301" s="29">
        <f>Лист4!E1299/1000</f>
        <v>753.30220999999995</v>
      </c>
      <c r="L1301" s="33"/>
      <c r="M1301" s="33"/>
    </row>
    <row r="1302" spans="1:13" s="34" customFormat="1" ht="18" customHeight="1" x14ac:dyDescent="0.25">
      <c r="A1302" s="23" t="str">
        <f>Лист4!A1300</f>
        <v xml:space="preserve">Кубанская ул. д.23 - корп. 2 </v>
      </c>
      <c r="B1302" s="71" t="str">
        <f>Лист4!C1300</f>
        <v>г. Астрахань</v>
      </c>
      <c r="C1302" s="41">
        <f t="shared" si="40"/>
        <v>780.61657419354822</v>
      </c>
      <c r="D1302" s="41">
        <f t="shared" si="41"/>
        <v>53.835625806451603</v>
      </c>
      <c r="E1302" s="30">
        <v>0</v>
      </c>
      <c r="F1302" s="31">
        <v>53.835625806451603</v>
      </c>
      <c r="G1302" s="32">
        <v>0</v>
      </c>
      <c r="H1302" s="32">
        <v>0</v>
      </c>
      <c r="I1302" s="32">
        <v>0</v>
      </c>
      <c r="J1302" s="32"/>
      <c r="K1302" s="29">
        <f>Лист4!E1300/1000-J1302</f>
        <v>834.45219999999983</v>
      </c>
      <c r="L1302" s="33"/>
      <c r="M1302" s="33"/>
    </row>
    <row r="1303" spans="1:13" s="34" customFormat="1" ht="18" customHeight="1" x14ac:dyDescent="0.25">
      <c r="A1303" s="23" t="str">
        <f>Лист4!A1301</f>
        <v xml:space="preserve">Кубанская ул. д.29 </v>
      </c>
      <c r="B1303" s="71" t="str">
        <f>Лист4!C1301</f>
        <v>г. Астрахань</v>
      </c>
      <c r="C1303" s="41">
        <f t="shared" si="40"/>
        <v>903.06332096774145</v>
      </c>
      <c r="D1303" s="41">
        <f t="shared" si="41"/>
        <v>62.280229032258028</v>
      </c>
      <c r="E1303" s="30">
        <v>0</v>
      </c>
      <c r="F1303" s="31">
        <v>62.280229032258028</v>
      </c>
      <c r="G1303" s="32">
        <v>0</v>
      </c>
      <c r="H1303" s="32">
        <v>0</v>
      </c>
      <c r="I1303" s="32">
        <v>0</v>
      </c>
      <c r="J1303" s="32"/>
      <c r="K1303" s="29">
        <f>Лист4!E1301/1000</f>
        <v>965.34354999999948</v>
      </c>
      <c r="L1303" s="33"/>
      <c r="M1303" s="33"/>
    </row>
    <row r="1304" spans="1:13" s="34" customFormat="1" ht="18" customHeight="1" x14ac:dyDescent="0.25">
      <c r="A1304" s="23" t="str">
        <f>Лист4!A1302</f>
        <v xml:space="preserve">Кубанская ул. д.29 - корп. 1 </v>
      </c>
      <c r="B1304" s="71" t="str">
        <f>Лист4!C1302</f>
        <v>г. Астрахань</v>
      </c>
      <c r="C1304" s="41">
        <f t="shared" si="40"/>
        <v>956.72805483870945</v>
      </c>
      <c r="D1304" s="41">
        <f t="shared" si="41"/>
        <v>65.981245161290303</v>
      </c>
      <c r="E1304" s="30">
        <v>0</v>
      </c>
      <c r="F1304" s="31">
        <v>65.981245161290303</v>
      </c>
      <c r="G1304" s="32">
        <v>0</v>
      </c>
      <c r="H1304" s="32">
        <v>0</v>
      </c>
      <c r="I1304" s="32">
        <v>0</v>
      </c>
      <c r="J1304" s="32"/>
      <c r="K1304" s="29">
        <f>Лист4!E1302/1000</f>
        <v>1022.7092999999998</v>
      </c>
      <c r="L1304" s="33"/>
      <c r="M1304" s="33"/>
    </row>
    <row r="1305" spans="1:13" s="34" customFormat="1" ht="18" customHeight="1" x14ac:dyDescent="0.25">
      <c r="A1305" s="23" t="str">
        <f>Лист4!A1303</f>
        <v xml:space="preserve">Кубанская ул. д.54 </v>
      </c>
      <c r="B1305" s="71" t="str">
        <f>Лист4!C1303</f>
        <v>г. Астрахань</v>
      </c>
      <c r="C1305" s="41">
        <f t="shared" si="40"/>
        <v>17.796645161290325</v>
      </c>
      <c r="D1305" s="41">
        <f t="shared" si="41"/>
        <v>1.2273548387096775</v>
      </c>
      <c r="E1305" s="30">
        <v>0</v>
      </c>
      <c r="F1305" s="31">
        <v>1.2273548387096775</v>
      </c>
      <c r="G1305" s="32">
        <v>0</v>
      </c>
      <c r="H1305" s="32">
        <v>0</v>
      </c>
      <c r="I1305" s="32">
        <v>0</v>
      </c>
      <c r="J1305" s="32"/>
      <c r="K1305" s="29">
        <f>Лист4!E1303/1000</f>
        <v>19.024000000000001</v>
      </c>
      <c r="L1305" s="33"/>
      <c r="M1305" s="33"/>
    </row>
    <row r="1306" spans="1:13" s="34" customFormat="1" ht="18" customHeight="1" x14ac:dyDescent="0.25">
      <c r="A1306" s="23" t="str">
        <f>Лист4!A1304</f>
        <v xml:space="preserve">Куприна ул. д.35А </v>
      </c>
      <c r="B1306" s="71" t="str">
        <f>Лист4!C1304</f>
        <v>г. Астрахань</v>
      </c>
      <c r="C1306" s="41">
        <f t="shared" si="40"/>
        <v>0</v>
      </c>
      <c r="D1306" s="41">
        <f t="shared" si="41"/>
        <v>0</v>
      </c>
      <c r="E1306" s="30">
        <v>0</v>
      </c>
      <c r="F1306" s="31">
        <v>0</v>
      </c>
      <c r="G1306" s="32">
        <v>0</v>
      </c>
      <c r="H1306" s="32">
        <v>0</v>
      </c>
      <c r="I1306" s="32">
        <v>0</v>
      </c>
      <c r="J1306" s="32"/>
      <c r="K1306" s="29">
        <f>Лист4!E1304/1000</f>
        <v>0</v>
      </c>
      <c r="L1306" s="33"/>
      <c r="M1306" s="33"/>
    </row>
    <row r="1307" spans="1:13" s="34" customFormat="1" ht="18" customHeight="1" x14ac:dyDescent="0.25">
      <c r="A1307" s="23" t="str">
        <f>Лист4!A1305</f>
        <v xml:space="preserve">Литейная 1-я ул. д.10 </v>
      </c>
      <c r="B1307" s="71" t="str">
        <f>Лист4!C1305</f>
        <v>г. Астрахань</v>
      </c>
      <c r="C1307" s="41">
        <f t="shared" si="40"/>
        <v>89.602703225806451</v>
      </c>
      <c r="D1307" s="41">
        <f t="shared" si="41"/>
        <v>6.1794967741935487</v>
      </c>
      <c r="E1307" s="30">
        <v>0</v>
      </c>
      <c r="F1307" s="31">
        <v>6.1794967741935487</v>
      </c>
      <c r="G1307" s="32">
        <v>0</v>
      </c>
      <c r="H1307" s="32">
        <v>0</v>
      </c>
      <c r="I1307" s="32">
        <v>0</v>
      </c>
      <c r="J1307" s="32"/>
      <c r="K1307" s="29">
        <f>Лист4!E1305/1000</f>
        <v>95.782200000000003</v>
      </c>
      <c r="L1307" s="33"/>
      <c r="M1307" s="33"/>
    </row>
    <row r="1308" spans="1:13" s="34" customFormat="1" ht="18" customHeight="1" x14ac:dyDescent="0.25">
      <c r="A1308" s="23" t="str">
        <f>Лист4!A1306</f>
        <v xml:space="preserve">Литейная 1-я ул. д.10А </v>
      </c>
      <c r="B1308" s="71" t="str">
        <f>Лист4!C1306</f>
        <v>г. Астрахань</v>
      </c>
      <c r="C1308" s="41">
        <f t="shared" si="40"/>
        <v>1332.236304193548</v>
      </c>
      <c r="D1308" s="41">
        <f t="shared" si="41"/>
        <v>91.878365806451583</v>
      </c>
      <c r="E1308" s="30">
        <v>0</v>
      </c>
      <c r="F1308" s="31">
        <v>91.878365806451583</v>
      </c>
      <c r="G1308" s="32">
        <v>0</v>
      </c>
      <c r="H1308" s="32">
        <v>0</v>
      </c>
      <c r="I1308" s="32">
        <v>0</v>
      </c>
      <c r="J1308" s="32"/>
      <c r="K1308" s="29">
        <f>Лист4!E1306/1000</f>
        <v>1424.1146699999995</v>
      </c>
      <c r="L1308" s="33"/>
      <c r="M1308" s="33"/>
    </row>
    <row r="1309" spans="1:13" s="34" customFormat="1" ht="18" customHeight="1" x14ac:dyDescent="0.25">
      <c r="A1309" s="23" t="str">
        <f>Лист4!A1307</f>
        <v xml:space="preserve">Литейная 1-я ул. д.16 </v>
      </c>
      <c r="B1309" s="71" t="str">
        <f>Лист4!C1307</f>
        <v>г. Астрахань</v>
      </c>
      <c r="C1309" s="41">
        <f t="shared" si="40"/>
        <v>0.9878709677419355</v>
      </c>
      <c r="D1309" s="41">
        <f t="shared" si="41"/>
        <v>6.812903225806452E-2</v>
      </c>
      <c r="E1309" s="30">
        <v>0</v>
      </c>
      <c r="F1309" s="31">
        <v>6.812903225806452E-2</v>
      </c>
      <c r="G1309" s="32">
        <v>0</v>
      </c>
      <c r="H1309" s="32">
        <v>0</v>
      </c>
      <c r="I1309" s="32">
        <v>0</v>
      </c>
      <c r="J1309" s="32"/>
      <c r="K1309" s="29">
        <f>Лист4!E1307/1000</f>
        <v>1.056</v>
      </c>
      <c r="L1309" s="33"/>
      <c r="M1309" s="33"/>
    </row>
    <row r="1310" spans="1:13" s="34" customFormat="1" ht="18" customHeight="1" x14ac:dyDescent="0.25">
      <c r="A1310" s="23" t="str">
        <f>Лист4!A1308</f>
        <v xml:space="preserve">Литейная 1-я ул. д.16А </v>
      </c>
      <c r="B1310" s="71" t="str">
        <f>Лист4!C1308</f>
        <v>г. Астрахань</v>
      </c>
      <c r="C1310" s="41">
        <f t="shared" si="40"/>
        <v>0</v>
      </c>
      <c r="D1310" s="41">
        <f t="shared" si="41"/>
        <v>0</v>
      </c>
      <c r="E1310" s="30">
        <v>0</v>
      </c>
      <c r="F1310" s="31">
        <v>0</v>
      </c>
      <c r="G1310" s="32">
        <v>0</v>
      </c>
      <c r="H1310" s="32">
        <v>0</v>
      </c>
      <c r="I1310" s="32">
        <v>0</v>
      </c>
      <c r="J1310" s="32"/>
      <c r="K1310" s="29">
        <f>Лист4!E1308/1000</f>
        <v>0</v>
      </c>
      <c r="L1310" s="33"/>
      <c r="M1310" s="33"/>
    </row>
    <row r="1311" spans="1:13" s="34" customFormat="1" ht="18" customHeight="1" x14ac:dyDescent="0.25">
      <c r="A1311" s="23" t="str">
        <f>Лист4!A1309</f>
        <v xml:space="preserve">Литейная 1-я ул. д.2А </v>
      </c>
      <c r="B1311" s="71" t="str">
        <f>Лист4!C1309</f>
        <v>г. Астрахань</v>
      </c>
      <c r="C1311" s="41">
        <f t="shared" si="40"/>
        <v>899.67737451612902</v>
      </c>
      <c r="D1311" s="41">
        <f t="shared" si="41"/>
        <v>62.046715483870969</v>
      </c>
      <c r="E1311" s="30">
        <v>0</v>
      </c>
      <c r="F1311" s="31">
        <v>62.046715483870969</v>
      </c>
      <c r="G1311" s="32">
        <v>0</v>
      </c>
      <c r="H1311" s="32">
        <v>0</v>
      </c>
      <c r="I1311" s="32">
        <v>0</v>
      </c>
      <c r="J1311" s="32"/>
      <c r="K1311" s="29">
        <f>Лист4!E1309/1000</f>
        <v>961.72409000000005</v>
      </c>
      <c r="L1311" s="33"/>
      <c r="M1311" s="33"/>
    </row>
    <row r="1312" spans="1:13" s="34" customFormat="1" ht="18" customHeight="1" x14ac:dyDescent="0.25">
      <c r="A1312" s="23" t="str">
        <f>Лист4!A1310</f>
        <v xml:space="preserve">Литейная 1-я ул. д.4 </v>
      </c>
      <c r="B1312" s="71" t="str">
        <f>Лист4!C1310</f>
        <v>г. Астрахань</v>
      </c>
      <c r="C1312" s="41">
        <f t="shared" si="40"/>
        <v>109.90200161290322</v>
      </c>
      <c r="D1312" s="41">
        <f t="shared" si="41"/>
        <v>7.5794483870967735</v>
      </c>
      <c r="E1312" s="30">
        <v>0</v>
      </c>
      <c r="F1312" s="31">
        <v>7.5794483870967735</v>
      </c>
      <c r="G1312" s="32">
        <v>0</v>
      </c>
      <c r="H1312" s="32">
        <v>0</v>
      </c>
      <c r="I1312" s="32">
        <v>0</v>
      </c>
      <c r="J1312" s="32"/>
      <c r="K1312" s="29">
        <f>Лист4!E1310/1000</f>
        <v>117.48145</v>
      </c>
      <c r="L1312" s="33"/>
      <c r="M1312" s="33"/>
    </row>
    <row r="1313" spans="1:13" s="34" customFormat="1" ht="18" customHeight="1" x14ac:dyDescent="0.25">
      <c r="A1313" s="23" t="str">
        <f>Лист4!A1311</f>
        <v xml:space="preserve">Литейная 1-я ул. д.6 </v>
      </c>
      <c r="B1313" s="71" t="str">
        <f>Лист4!C1311</f>
        <v>г. Астрахань</v>
      </c>
      <c r="C1313" s="41">
        <f t="shared" si="40"/>
        <v>79.889854838709681</v>
      </c>
      <c r="D1313" s="41">
        <f t="shared" si="41"/>
        <v>5.5096451612903232</v>
      </c>
      <c r="E1313" s="30">
        <v>0</v>
      </c>
      <c r="F1313" s="31">
        <v>5.5096451612903232</v>
      </c>
      <c r="G1313" s="32">
        <v>0</v>
      </c>
      <c r="H1313" s="32">
        <v>0</v>
      </c>
      <c r="I1313" s="32">
        <v>0</v>
      </c>
      <c r="J1313" s="32"/>
      <c r="K1313" s="29">
        <f>Лист4!E1311/1000</f>
        <v>85.399500000000003</v>
      </c>
      <c r="L1313" s="33"/>
      <c r="M1313" s="33"/>
    </row>
    <row r="1314" spans="1:13" s="34" customFormat="1" ht="18" customHeight="1" x14ac:dyDescent="0.25">
      <c r="A1314" s="23" t="str">
        <f>Лист4!A1312</f>
        <v xml:space="preserve">Литейная 1-я ул. д.8 </v>
      </c>
      <c r="B1314" s="71" t="str">
        <f>Лист4!C1312</f>
        <v>г. Астрахань</v>
      </c>
      <c r="C1314" s="41">
        <f t="shared" si="40"/>
        <v>37.918903225806453</v>
      </c>
      <c r="D1314" s="41">
        <f t="shared" si="41"/>
        <v>2.6150967741935482</v>
      </c>
      <c r="E1314" s="30">
        <v>0</v>
      </c>
      <c r="F1314" s="31">
        <v>2.6150967741935482</v>
      </c>
      <c r="G1314" s="32">
        <v>0</v>
      </c>
      <c r="H1314" s="32">
        <v>0</v>
      </c>
      <c r="I1314" s="32">
        <v>0</v>
      </c>
      <c r="J1314" s="32"/>
      <c r="K1314" s="29">
        <f>Лист4!E1312/1000</f>
        <v>40.533999999999999</v>
      </c>
      <c r="L1314" s="33"/>
      <c r="M1314" s="33"/>
    </row>
    <row r="1315" spans="1:13" s="34" customFormat="1" ht="18" customHeight="1" x14ac:dyDescent="0.25">
      <c r="A1315" s="23" t="str">
        <f>Лист4!A1313</f>
        <v xml:space="preserve">Менжинского ул. д.2 - корп. 1 </v>
      </c>
      <c r="B1315" s="71" t="str">
        <f>Лист4!C1313</f>
        <v>г. Астрахань</v>
      </c>
      <c r="C1315" s="41">
        <f t="shared" si="40"/>
        <v>264.09874354838712</v>
      </c>
      <c r="D1315" s="41">
        <f t="shared" si="41"/>
        <v>18.213706451612904</v>
      </c>
      <c r="E1315" s="30">
        <v>0</v>
      </c>
      <c r="F1315" s="31">
        <v>18.213706451612904</v>
      </c>
      <c r="G1315" s="32">
        <v>0</v>
      </c>
      <c r="H1315" s="32">
        <v>0</v>
      </c>
      <c r="I1315" s="32">
        <v>0</v>
      </c>
      <c r="J1315" s="32"/>
      <c r="K1315" s="29">
        <f>Лист4!E1313/1000-J1315</f>
        <v>282.31245000000001</v>
      </c>
      <c r="L1315" s="33"/>
      <c r="M1315" s="33"/>
    </row>
    <row r="1316" spans="1:13" s="34" customFormat="1" ht="18" customHeight="1" x14ac:dyDescent="0.25">
      <c r="A1316" s="23" t="str">
        <f>Лист4!A1314</f>
        <v xml:space="preserve">Менжинского ул. д.2 - корп. 2 </v>
      </c>
      <c r="B1316" s="71" t="str">
        <f>Лист4!C1314</f>
        <v>г. Астрахань</v>
      </c>
      <c r="C1316" s="41">
        <f t="shared" si="40"/>
        <v>229.4269048387097</v>
      </c>
      <c r="D1316" s="41">
        <f t="shared" si="41"/>
        <v>15.822545161290325</v>
      </c>
      <c r="E1316" s="30">
        <v>0</v>
      </c>
      <c r="F1316" s="31">
        <v>15.822545161290325</v>
      </c>
      <c r="G1316" s="32">
        <v>0</v>
      </c>
      <c r="H1316" s="32">
        <v>0</v>
      </c>
      <c r="I1316" s="32">
        <v>0</v>
      </c>
      <c r="J1316" s="32"/>
      <c r="K1316" s="29">
        <f>Лист4!E1314/1000</f>
        <v>245.24945000000002</v>
      </c>
      <c r="L1316" s="33"/>
      <c r="M1316" s="33"/>
    </row>
    <row r="1317" spans="1:13" s="34" customFormat="1" ht="18" customHeight="1" x14ac:dyDescent="0.25">
      <c r="A1317" s="23" t="str">
        <f>Лист4!A1315</f>
        <v xml:space="preserve">Менжинского ул. д.2А </v>
      </c>
      <c r="B1317" s="71" t="str">
        <f>Лист4!C1315</f>
        <v>г. Астрахань</v>
      </c>
      <c r="C1317" s="41">
        <f t="shared" si="40"/>
        <v>3.3013225806451612</v>
      </c>
      <c r="D1317" s="41">
        <f t="shared" si="41"/>
        <v>0.22767741935483871</v>
      </c>
      <c r="E1317" s="30">
        <v>0</v>
      </c>
      <c r="F1317" s="31">
        <v>0.22767741935483871</v>
      </c>
      <c r="G1317" s="32">
        <v>0</v>
      </c>
      <c r="H1317" s="32">
        <v>0</v>
      </c>
      <c r="I1317" s="32">
        <v>0</v>
      </c>
      <c r="J1317" s="32"/>
      <c r="K1317" s="29">
        <f>Лист4!E1315/1000</f>
        <v>3.5289999999999999</v>
      </c>
      <c r="L1317" s="33"/>
      <c r="M1317" s="33"/>
    </row>
    <row r="1318" spans="1:13" s="34" customFormat="1" ht="18" customHeight="1" x14ac:dyDescent="0.25">
      <c r="A1318" s="23" t="str">
        <f>Лист4!A1316</f>
        <v xml:space="preserve">Менжинского ул. д.3 </v>
      </c>
      <c r="B1318" s="71" t="str">
        <f>Лист4!C1316</f>
        <v>г. Астрахань</v>
      </c>
      <c r="C1318" s="41">
        <f t="shared" si="40"/>
        <v>513.82229000000007</v>
      </c>
      <c r="D1318" s="41">
        <f t="shared" si="41"/>
        <v>35.436020000000006</v>
      </c>
      <c r="E1318" s="30">
        <v>0</v>
      </c>
      <c r="F1318" s="31">
        <v>35.436020000000006</v>
      </c>
      <c r="G1318" s="32">
        <v>0</v>
      </c>
      <c r="H1318" s="32">
        <v>0</v>
      </c>
      <c r="I1318" s="32">
        <v>0</v>
      </c>
      <c r="J1318" s="32"/>
      <c r="K1318" s="29">
        <f>Лист4!E1316/1000</f>
        <v>549.25831000000005</v>
      </c>
      <c r="L1318" s="33"/>
      <c r="M1318" s="33"/>
    </row>
    <row r="1319" spans="1:13" s="34" customFormat="1" ht="18" customHeight="1" x14ac:dyDescent="0.25">
      <c r="A1319" s="23" t="str">
        <f>Лист4!A1317</f>
        <v xml:space="preserve">Менжинского ул. д.4 </v>
      </c>
      <c r="B1319" s="71" t="str">
        <f>Лист4!C1317</f>
        <v>г. Астрахань</v>
      </c>
      <c r="C1319" s="41">
        <f t="shared" si="40"/>
        <v>523.32450483870969</v>
      </c>
      <c r="D1319" s="41">
        <f t="shared" si="41"/>
        <v>36.09134516129032</v>
      </c>
      <c r="E1319" s="30">
        <v>0</v>
      </c>
      <c r="F1319" s="31">
        <v>36.09134516129032</v>
      </c>
      <c r="G1319" s="32">
        <v>0</v>
      </c>
      <c r="H1319" s="32">
        <v>0</v>
      </c>
      <c r="I1319" s="32">
        <v>0</v>
      </c>
      <c r="J1319" s="32"/>
      <c r="K1319" s="29">
        <f>Лист4!E1317/1000</f>
        <v>559.41584999999998</v>
      </c>
      <c r="L1319" s="33"/>
      <c r="M1319" s="33"/>
    </row>
    <row r="1320" spans="1:13" s="34" customFormat="1" ht="18" customHeight="1" x14ac:dyDescent="0.25">
      <c r="A1320" s="23" t="str">
        <f>Лист4!A1318</f>
        <v xml:space="preserve">Менжинского ул. д.4 - корп. 1 </v>
      </c>
      <c r="B1320" s="71" t="str">
        <f>Лист4!C1318</f>
        <v>г. Астрахань</v>
      </c>
      <c r="C1320" s="41">
        <f t="shared" si="40"/>
        <v>272.29408741935481</v>
      </c>
      <c r="D1320" s="41">
        <f t="shared" si="41"/>
        <v>18.778902580645159</v>
      </c>
      <c r="E1320" s="30">
        <v>0</v>
      </c>
      <c r="F1320" s="31">
        <v>18.778902580645159</v>
      </c>
      <c r="G1320" s="32">
        <v>0</v>
      </c>
      <c r="H1320" s="32">
        <v>0</v>
      </c>
      <c r="I1320" s="32">
        <v>0</v>
      </c>
      <c r="J1320" s="32"/>
      <c r="K1320" s="29">
        <f>Лист4!E1318/1000</f>
        <v>291.07298999999995</v>
      </c>
      <c r="L1320" s="33"/>
      <c r="M1320" s="33"/>
    </row>
    <row r="1321" spans="1:13" s="34" customFormat="1" ht="18" customHeight="1" x14ac:dyDescent="0.25">
      <c r="A1321" s="23" t="str">
        <f>Лист4!A1319</f>
        <v xml:space="preserve">Менжинского ул. д.6 </v>
      </c>
      <c r="B1321" s="71" t="str">
        <f>Лист4!C1319</f>
        <v>г. Астрахань</v>
      </c>
      <c r="C1321" s="41">
        <f t="shared" si="40"/>
        <v>887.0105580645162</v>
      </c>
      <c r="D1321" s="41">
        <f t="shared" si="41"/>
        <v>61.173141935483876</v>
      </c>
      <c r="E1321" s="30">
        <v>0</v>
      </c>
      <c r="F1321" s="31">
        <v>61.173141935483876</v>
      </c>
      <c r="G1321" s="32">
        <v>0</v>
      </c>
      <c r="H1321" s="32">
        <v>0</v>
      </c>
      <c r="I1321" s="32">
        <v>0</v>
      </c>
      <c r="J1321" s="32"/>
      <c r="K1321" s="29">
        <f>Лист4!E1319/1000</f>
        <v>948.18370000000004</v>
      </c>
      <c r="L1321" s="33"/>
      <c r="M1321" s="33"/>
    </row>
    <row r="1322" spans="1:13" s="34" customFormat="1" ht="18" customHeight="1" x14ac:dyDescent="0.25">
      <c r="A1322" s="23" t="str">
        <f>Лист4!A1320</f>
        <v xml:space="preserve">Михаила Луконина ул. д.10 </v>
      </c>
      <c r="B1322" s="71" t="str">
        <f>Лист4!C1320</f>
        <v>г. Астрахань</v>
      </c>
      <c r="C1322" s="41">
        <f t="shared" si="40"/>
        <v>1019.379346129032</v>
      </c>
      <c r="D1322" s="41">
        <f t="shared" si="41"/>
        <v>70.30202387096773</v>
      </c>
      <c r="E1322" s="30">
        <v>0</v>
      </c>
      <c r="F1322" s="31">
        <v>70.30202387096773</v>
      </c>
      <c r="G1322" s="32">
        <v>0</v>
      </c>
      <c r="H1322" s="32">
        <v>0</v>
      </c>
      <c r="I1322" s="32">
        <v>0</v>
      </c>
      <c r="J1322" s="32"/>
      <c r="K1322" s="29">
        <f>Лист4!E1320/1000</f>
        <v>1089.6813699999998</v>
      </c>
      <c r="L1322" s="33"/>
      <c r="M1322" s="33"/>
    </row>
    <row r="1323" spans="1:13" s="34" customFormat="1" ht="18" customHeight="1" x14ac:dyDescent="0.25">
      <c r="A1323" s="23" t="str">
        <f>Лист4!A1321</f>
        <v xml:space="preserve">Михаила Луконина ул. д.11 </v>
      </c>
      <c r="B1323" s="71" t="str">
        <f>Лист4!C1321</f>
        <v>г. Астрахань</v>
      </c>
      <c r="C1323" s="41">
        <f t="shared" si="40"/>
        <v>1855.8758238709679</v>
      </c>
      <c r="D1323" s="41">
        <f t="shared" si="41"/>
        <v>127.99143612903227</v>
      </c>
      <c r="E1323" s="30">
        <v>0</v>
      </c>
      <c r="F1323" s="31">
        <v>127.99143612903227</v>
      </c>
      <c r="G1323" s="32">
        <v>0</v>
      </c>
      <c r="H1323" s="32">
        <v>0</v>
      </c>
      <c r="I1323" s="32">
        <v>0</v>
      </c>
      <c r="J1323" s="32"/>
      <c r="K1323" s="29">
        <f>Лист4!E1321/1000</f>
        <v>1983.8672600000002</v>
      </c>
      <c r="L1323" s="33"/>
      <c r="M1323" s="33"/>
    </row>
    <row r="1324" spans="1:13" s="34" customFormat="1" ht="18" customHeight="1" x14ac:dyDescent="0.25">
      <c r="A1324" s="23" t="str">
        <f>Лист4!A1322</f>
        <v xml:space="preserve">Михаила Луконина ул. д.11 - корп. 1 </v>
      </c>
      <c r="B1324" s="71" t="str">
        <f>Лист4!C1322</f>
        <v>г. Астрахань</v>
      </c>
      <c r="C1324" s="41">
        <f t="shared" si="40"/>
        <v>640.73058387096762</v>
      </c>
      <c r="D1324" s="41">
        <f t="shared" si="41"/>
        <v>44.188316129032252</v>
      </c>
      <c r="E1324" s="30">
        <v>0</v>
      </c>
      <c r="F1324" s="31">
        <v>44.188316129032252</v>
      </c>
      <c r="G1324" s="32">
        <v>0</v>
      </c>
      <c r="H1324" s="32">
        <v>0</v>
      </c>
      <c r="I1324" s="32">
        <v>0</v>
      </c>
      <c r="J1324" s="32"/>
      <c r="K1324" s="29">
        <f>Лист4!E1322/1000</f>
        <v>684.91889999999989</v>
      </c>
      <c r="L1324" s="33"/>
      <c r="M1324" s="33"/>
    </row>
    <row r="1325" spans="1:13" s="34" customFormat="1" ht="18" customHeight="1" x14ac:dyDescent="0.25">
      <c r="A1325" s="23" t="str">
        <f>Лист4!A1323</f>
        <v xml:space="preserve">Михаила Луконина ул. д.12 </v>
      </c>
      <c r="B1325" s="71" t="str">
        <f>Лист4!C1323</f>
        <v>г. Астрахань</v>
      </c>
      <c r="C1325" s="41">
        <f t="shared" si="40"/>
        <v>1017.7222393548386</v>
      </c>
      <c r="D1325" s="41">
        <f t="shared" si="41"/>
        <v>70.187740645161284</v>
      </c>
      <c r="E1325" s="30">
        <v>0</v>
      </c>
      <c r="F1325" s="31">
        <v>70.187740645161284</v>
      </c>
      <c r="G1325" s="32">
        <v>0</v>
      </c>
      <c r="H1325" s="32">
        <v>0</v>
      </c>
      <c r="I1325" s="32">
        <v>0</v>
      </c>
      <c r="J1325" s="181">
        <v>2636.22</v>
      </c>
      <c r="K1325" s="29">
        <f>Лист4!E1323/1000-J1325</f>
        <v>-1548.3100199999999</v>
      </c>
      <c r="L1325" s="33"/>
      <c r="M1325" s="33"/>
    </row>
    <row r="1326" spans="1:13" s="34" customFormat="1" ht="18" customHeight="1" x14ac:dyDescent="0.25">
      <c r="A1326" s="23" t="str">
        <f>Лист4!A1324</f>
        <v xml:space="preserve">Моздокская ул. д.52 - корп. 2 </v>
      </c>
      <c r="B1326" s="71" t="str">
        <f>Лист4!C1324</f>
        <v>г. Астрахань</v>
      </c>
      <c r="C1326" s="41">
        <f t="shared" si="40"/>
        <v>762.55041612903233</v>
      </c>
      <c r="D1326" s="41">
        <f t="shared" si="41"/>
        <v>52.589683870967747</v>
      </c>
      <c r="E1326" s="30">
        <v>0</v>
      </c>
      <c r="F1326" s="31">
        <v>52.589683870967747</v>
      </c>
      <c r="G1326" s="32">
        <v>0</v>
      </c>
      <c r="H1326" s="32">
        <v>0</v>
      </c>
      <c r="I1326" s="32">
        <v>0</v>
      </c>
      <c r="J1326" s="181">
        <v>4262.96</v>
      </c>
      <c r="K1326" s="29">
        <f>Лист4!E1324/1000-J1326</f>
        <v>-3447.8199</v>
      </c>
      <c r="L1326" s="33"/>
      <c r="M1326" s="33"/>
    </row>
    <row r="1327" spans="1:13" s="34" customFormat="1" ht="18" customHeight="1" x14ac:dyDescent="0.25">
      <c r="A1327" s="23" t="str">
        <f>Лист4!A1325</f>
        <v xml:space="preserve">Моздокская ул. д.56 </v>
      </c>
      <c r="B1327" s="71" t="str">
        <f>Лист4!C1325</f>
        <v>г. Астрахань</v>
      </c>
      <c r="C1327" s="41">
        <f t="shared" si="40"/>
        <v>633.3627783870968</v>
      </c>
      <c r="D1327" s="41">
        <f t="shared" si="41"/>
        <v>43.680191612903229</v>
      </c>
      <c r="E1327" s="30">
        <v>0</v>
      </c>
      <c r="F1327" s="31">
        <v>43.680191612903229</v>
      </c>
      <c r="G1327" s="32">
        <v>0</v>
      </c>
      <c r="H1327" s="32">
        <v>0</v>
      </c>
      <c r="I1327" s="32">
        <v>0</v>
      </c>
      <c r="J1327" s="32"/>
      <c r="K1327" s="29">
        <f>Лист4!E1325/1000</f>
        <v>677.04297000000008</v>
      </c>
      <c r="L1327" s="33"/>
      <c r="M1327" s="33"/>
    </row>
    <row r="1328" spans="1:13" s="34" customFormat="1" ht="18" customHeight="1" x14ac:dyDescent="0.25">
      <c r="A1328" s="23" t="str">
        <f>Лист4!A1326</f>
        <v xml:space="preserve">Моздокская ул. д.60/12 </v>
      </c>
      <c r="B1328" s="71" t="str">
        <f>Лист4!C1326</f>
        <v>г. Астрахань</v>
      </c>
      <c r="C1328" s="41">
        <f t="shared" si="40"/>
        <v>57.788206451612908</v>
      </c>
      <c r="D1328" s="41">
        <f t="shared" si="41"/>
        <v>3.9853935483870968</v>
      </c>
      <c r="E1328" s="30">
        <v>0</v>
      </c>
      <c r="F1328" s="31">
        <v>3.9853935483870968</v>
      </c>
      <c r="G1328" s="32">
        <v>0</v>
      </c>
      <c r="H1328" s="32">
        <v>0</v>
      </c>
      <c r="I1328" s="32">
        <v>0</v>
      </c>
      <c r="J1328" s="32"/>
      <c r="K1328" s="29">
        <f>Лист4!E1326/1000</f>
        <v>61.773600000000002</v>
      </c>
      <c r="L1328" s="33"/>
      <c r="M1328" s="33"/>
    </row>
    <row r="1329" spans="1:13" s="34" customFormat="1" ht="18" customHeight="1" x14ac:dyDescent="0.25">
      <c r="A1329" s="23" t="str">
        <f>Лист4!A1327</f>
        <v xml:space="preserve">Моздокская ул. д.63 </v>
      </c>
      <c r="B1329" s="71" t="str">
        <f>Лист4!C1327</f>
        <v>г. Астрахань</v>
      </c>
      <c r="C1329" s="41">
        <f t="shared" si="40"/>
        <v>1024.6004780645158</v>
      </c>
      <c r="D1329" s="41">
        <f t="shared" si="41"/>
        <v>70.662101935483847</v>
      </c>
      <c r="E1329" s="30">
        <v>0</v>
      </c>
      <c r="F1329" s="31">
        <v>70.662101935483847</v>
      </c>
      <c r="G1329" s="32">
        <v>0</v>
      </c>
      <c r="H1329" s="32">
        <v>0</v>
      </c>
      <c r="I1329" s="32">
        <v>0</v>
      </c>
      <c r="J1329" s="32"/>
      <c r="K1329" s="29">
        <f>Лист4!E1327/1000</f>
        <v>1095.2625799999996</v>
      </c>
      <c r="L1329" s="33"/>
      <c r="M1329" s="33"/>
    </row>
    <row r="1330" spans="1:13" s="34" customFormat="1" ht="18" customHeight="1" x14ac:dyDescent="0.25">
      <c r="A1330" s="23" t="str">
        <f>Лист4!A1328</f>
        <v xml:space="preserve">Моздокская ул. д.65 </v>
      </c>
      <c r="B1330" s="71" t="str">
        <f>Лист4!C1328</f>
        <v>г. Астрахань</v>
      </c>
      <c r="C1330" s="41">
        <f t="shared" si="40"/>
        <v>589.18798580645137</v>
      </c>
      <c r="D1330" s="41">
        <f t="shared" si="41"/>
        <v>40.633654193548374</v>
      </c>
      <c r="E1330" s="30">
        <v>0</v>
      </c>
      <c r="F1330" s="31">
        <v>40.633654193548374</v>
      </c>
      <c r="G1330" s="32">
        <v>0</v>
      </c>
      <c r="H1330" s="32">
        <v>0</v>
      </c>
      <c r="I1330" s="32">
        <v>0</v>
      </c>
      <c r="J1330" s="32"/>
      <c r="K1330" s="29">
        <f>Лист4!E1328/1000</f>
        <v>629.82163999999977</v>
      </c>
      <c r="L1330" s="33"/>
      <c r="M1330" s="33"/>
    </row>
    <row r="1331" spans="1:13" s="34" customFormat="1" ht="18" customHeight="1" x14ac:dyDescent="0.25">
      <c r="A1331" s="23" t="str">
        <f>Лист4!A1329</f>
        <v xml:space="preserve">Моздокская ул. д.66 </v>
      </c>
      <c r="B1331" s="71" t="str">
        <f>Лист4!C1329</f>
        <v>г. Астрахань</v>
      </c>
      <c r="C1331" s="41">
        <f t="shared" si="40"/>
        <v>116.64908548387098</v>
      </c>
      <c r="D1331" s="41">
        <f t="shared" si="41"/>
        <v>8.0447645161290335</v>
      </c>
      <c r="E1331" s="30">
        <v>0</v>
      </c>
      <c r="F1331" s="31">
        <v>8.0447645161290335</v>
      </c>
      <c r="G1331" s="32">
        <v>0</v>
      </c>
      <c r="H1331" s="32">
        <v>0</v>
      </c>
      <c r="I1331" s="32">
        <v>0</v>
      </c>
      <c r="J1331" s="32"/>
      <c r="K1331" s="29">
        <f>Лист4!E1329/1000</f>
        <v>124.69385000000001</v>
      </c>
      <c r="L1331" s="33"/>
      <c r="M1331" s="33"/>
    </row>
    <row r="1332" spans="1:13" s="34" customFormat="1" ht="18" customHeight="1" x14ac:dyDescent="0.25">
      <c r="A1332" s="23" t="str">
        <f>Лист4!A1330</f>
        <v xml:space="preserve">Моздокская ул. д.68 </v>
      </c>
      <c r="B1332" s="71" t="str">
        <f>Лист4!C1330</f>
        <v>г. Астрахань</v>
      </c>
      <c r="C1332" s="41">
        <f t="shared" si="40"/>
        <v>210.30117096774197</v>
      </c>
      <c r="D1332" s="41">
        <f t="shared" si="41"/>
        <v>14.503529032258067</v>
      </c>
      <c r="E1332" s="30">
        <v>0</v>
      </c>
      <c r="F1332" s="31">
        <v>14.503529032258067</v>
      </c>
      <c r="G1332" s="32">
        <v>0</v>
      </c>
      <c r="H1332" s="32">
        <v>0</v>
      </c>
      <c r="I1332" s="32">
        <v>0</v>
      </c>
      <c r="J1332" s="32"/>
      <c r="K1332" s="29">
        <f>Лист4!E1330/1000</f>
        <v>224.80470000000003</v>
      </c>
      <c r="L1332" s="33"/>
      <c r="M1332" s="33"/>
    </row>
    <row r="1333" spans="1:13" s="34" customFormat="1" ht="18" customHeight="1" x14ac:dyDescent="0.25">
      <c r="A1333" s="23" t="str">
        <f>Лист4!A1331</f>
        <v xml:space="preserve">Морозова ул. д.19 </v>
      </c>
      <c r="B1333" s="71" t="str">
        <f>Лист4!C1331</f>
        <v>г. Астрахань</v>
      </c>
      <c r="C1333" s="41">
        <f t="shared" si="40"/>
        <v>0</v>
      </c>
      <c r="D1333" s="41">
        <f t="shared" si="41"/>
        <v>0</v>
      </c>
      <c r="E1333" s="30">
        <v>0</v>
      </c>
      <c r="F1333" s="31">
        <v>0</v>
      </c>
      <c r="G1333" s="32">
        <v>0</v>
      </c>
      <c r="H1333" s="32">
        <v>0</v>
      </c>
      <c r="I1333" s="32">
        <v>0</v>
      </c>
      <c r="J1333" s="32"/>
      <c r="K1333" s="29">
        <f>Лист4!E1331/1000</f>
        <v>0</v>
      </c>
      <c r="L1333" s="33"/>
      <c r="M1333" s="33"/>
    </row>
    <row r="1334" spans="1:13" s="34" customFormat="1" ht="18" customHeight="1" x14ac:dyDescent="0.25">
      <c r="A1334" s="23" t="str">
        <f>Лист4!A1332</f>
        <v xml:space="preserve">Морозова ул. д.21 </v>
      </c>
      <c r="B1334" s="71" t="str">
        <f>Лист4!C1332</f>
        <v>г. Астрахань</v>
      </c>
      <c r="C1334" s="41">
        <f t="shared" si="40"/>
        <v>0</v>
      </c>
      <c r="D1334" s="41">
        <f t="shared" si="41"/>
        <v>0</v>
      </c>
      <c r="E1334" s="30">
        <v>0</v>
      </c>
      <c r="F1334" s="31">
        <v>0</v>
      </c>
      <c r="G1334" s="32">
        <v>0</v>
      </c>
      <c r="H1334" s="32">
        <v>0</v>
      </c>
      <c r="I1334" s="32">
        <v>0</v>
      </c>
      <c r="J1334" s="32"/>
      <c r="K1334" s="29">
        <f>Лист4!E1332/1000</f>
        <v>0</v>
      </c>
      <c r="L1334" s="33"/>
      <c r="M1334" s="33"/>
    </row>
    <row r="1335" spans="1:13" s="34" customFormat="1" ht="18" customHeight="1" x14ac:dyDescent="0.25">
      <c r="A1335" s="23" t="str">
        <f>Лист4!A1333</f>
        <v xml:space="preserve">Морозова ул. д.32 </v>
      </c>
      <c r="B1335" s="71" t="str">
        <f>Лист4!C1333</f>
        <v>г. Астрахань</v>
      </c>
      <c r="C1335" s="41">
        <f t="shared" si="40"/>
        <v>0</v>
      </c>
      <c r="D1335" s="41">
        <f t="shared" si="41"/>
        <v>0</v>
      </c>
      <c r="E1335" s="30">
        <v>0</v>
      </c>
      <c r="F1335" s="31">
        <v>0</v>
      </c>
      <c r="G1335" s="32">
        <v>0</v>
      </c>
      <c r="H1335" s="32">
        <v>0</v>
      </c>
      <c r="I1335" s="32">
        <v>0</v>
      </c>
      <c r="J1335" s="32"/>
      <c r="K1335" s="29">
        <f>Лист4!E1333/1000-J1335</f>
        <v>0</v>
      </c>
      <c r="L1335" s="33"/>
      <c r="M1335" s="33"/>
    </row>
    <row r="1336" spans="1:13" s="34" customFormat="1" ht="18" customHeight="1" x14ac:dyDescent="0.25">
      <c r="A1336" s="23" t="str">
        <f>Лист4!A1334</f>
        <v>Н. Островского ул. д.134 пом.1, ком.14</v>
      </c>
      <c r="B1336" s="71" t="str">
        <f>Лист4!C1334</f>
        <v>г. Астрахань</v>
      </c>
      <c r="C1336" s="41">
        <f t="shared" si="40"/>
        <v>539.59709709677418</v>
      </c>
      <c r="D1336" s="41">
        <f t="shared" si="41"/>
        <v>37.213592903225809</v>
      </c>
      <c r="E1336" s="30">
        <v>0</v>
      </c>
      <c r="F1336" s="31">
        <v>37.213592903225809</v>
      </c>
      <c r="G1336" s="32">
        <v>0</v>
      </c>
      <c r="H1336" s="32">
        <v>0</v>
      </c>
      <c r="I1336" s="32">
        <v>0</v>
      </c>
      <c r="J1336" s="32"/>
      <c r="K1336" s="29">
        <f>Лист4!E1334/1000-J1336</f>
        <v>576.81069000000002</v>
      </c>
      <c r="L1336" s="33"/>
      <c r="M1336" s="33"/>
    </row>
    <row r="1337" spans="1:13" s="34" customFormat="1" ht="18" customHeight="1" x14ac:dyDescent="0.25">
      <c r="A1337" s="23" t="str">
        <f>Лист4!A1335</f>
        <v xml:space="preserve">Набережная Золотого Затона ул. д.8 </v>
      </c>
      <c r="B1337" s="71" t="str">
        <f>Лист4!C1335</f>
        <v>г. Астрахань</v>
      </c>
      <c r="C1337" s="41">
        <f t="shared" si="40"/>
        <v>1413.8293664516125</v>
      </c>
      <c r="D1337" s="41">
        <f t="shared" si="41"/>
        <v>97.505473548387073</v>
      </c>
      <c r="E1337" s="30">
        <v>0</v>
      </c>
      <c r="F1337" s="31">
        <v>97.505473548387073</v>
      </c>
      <c r="G1337" s="32">
        <v>0</v>
      </c>
      <c r="H1337" s="32">
        <v>0</v>
      </c>
      <c r="I1337" s="32">
        <v>0</v>
      </c>
      <c r="J1337" s="32"/>
      <c r="K1337" s="29">
        <f>Лист4!E1335/1000</f>
        <v>1511.3348399999995</v>
      </c>
      <c r="L1337" s="33"/>
      <c r="M1337" s="33"/>
    </row>
    <row r="1338" spans="1:13" s="34" customFormat="1" ht="18" customHeight="1" x14ac:dyDescent="0.25">
      <c r="A1338" s="23" t="str">
        <f>Лист4!A1336</f>
        <v xml:space="preserve">Набережная Приволжского затона ул. д.17 - корп. 1 </v>
      </c>
      <c r="B1338" s="71" t="str">
        <f>Лист4!C1336</f>
        <v>г. Астрахань</v>
      </c>
      <c r="C1338" s="41">
        <f t="shared" si="40"/>
        <v>1369.2987158064518</v>
      </c>
      <c r="D1338" s="41">
        <f t="shared" si="41"/>
        <v>94.4343941935484</v>
      </c>
      <c r="E1338" s="30">
        <v>0</v>
      </c>
      <c r="F1338" s="31">
        <v>94.4343941935484</v>
      </c>
      <c r="G1338" s="32">
        <v>0</v>
      </c>
      <c r="H1338" s="32">
        <v>0</v>
      </c>
      <c r="I1338" s="32">
        <v>0</v>
      </c>
      <c r="J1338" s="32"/>
      <c r="K1338" s="29">
        <f>Лист4!E1336/1000</f>
        <v>1463.7331100000001</v>
      </c>
      <c r="L1338" s="33"/>
      <c r="M1338" s="33"/>
    </row>
    <row r="1339" spans="1:13" s="34" customFormat="1" ht="18" customHeight="1" x14ac:dyDescent="0.25">
      <c r="A1339" s="23" t="str">
        <f>Лист4!A1337</f>
        <v xml:space="preserve">Набережная Приволжского затона ул. д.17 - корп. 2 </v>
      </c>
      <c r="B1339" s="71" t="str">
        <f>Лист4!C1337</f>
        <v>г. Астрахань</v>
      </c>
      <c r="C1339" s="41">
        <f t="shared" si="40"/>
        <v>711.21461612903238</v>
      </c>
      <c r="D1339" s="41">
        <f t="shared" si="41"/>
        <v>49.049283870967749</v>
      </c>
      <c r="E1339" s="30">
        <v>0</v>
      </c>
      <c r="F1339" s="31">
        <v>49.049283870967749</v>
      </c>
      <c r="G1339" s="32">
        <v>0</v>
      </c>
      <c r="H1339" s="32">
        <v>0</v>
      </c>
      <c r="I1339" s="32">
        <v>0</v>
      </c>
      <c r="J1339" s="32"/>
      <c r="K1339" s="29">
        <f>Лист4!E1337/1000</f>
        <v>760.26390000000015</v>
      </c>
      <c r="L1339" s="33"/>
      <c r="M1339" s="33"/>
    </row>
    <row r="1340" spans="1:13" s="34" customFormat="1" ht="18" customHeight="1" x14ac:dyDescent="0.25">
      <c r="A1340" s="23" t="str">
        <f>Лист4!A1338</f>
        <v xml:space="preserve">Набережная Приволжского затона ул. д.17 - корп. 3 </v>
      </c>
      <c r="B1340" s="71" t="str">
        <f>Лист4!C1338</f>
        <v>г. Астрахань</v>
      </c>
      <c r="C1340" s="41">
        <f t="shared" si="40"/>
        <v>448.26002548387095</v>
      </c>
      <c r="D1340" s="41">
        <f t="shared" si="41"/>
        <v>30.914484516129033</v>
      </c>
      <c r="E1340" s="30">
        <v>0</v>
      </c>
      <c r="F1340" s="31">
        <v>30.914484516129033</v>
      </c>
      <c r="G1340" s="32">
        <v>0</v>
      </c>
      <c r="H1340" s="32">
        <v>0</v>
      </c>
      <c r="I1340" s="32">
        <v>0</v>
      </c>
      <c r="J1340" s="32"/>
      <c r="K1340" s="29">
        <f>Лист4!E1338/1000</f>
        <v>479.17451</v>
      </c>
      <c r="L1340" s="33"/>
      <c r="M1340" s="33"/>
    </row>
    <row r="1341" spans="1:13" s="34" customFormat="1" ht="18" customHeight="1" x14ac:dyDescent="0.25">
      <c r="A1341" s="23" t="str">
        <f>Лист4!A1339</f>
        <v xml:space="preserve">Набережная Приволжского затона ул. д.25 </v>
      </c>
      <c r="B1341" s="71" t="str">
        <f>Лист4!C1339</f>
        <v>г. Астрахань</v>
      </c>
      <c r="C1341" s="41">
        <f t="shared" si="40"/>
        <v>645.63588709677424</v>
      </c>
      <c r="D1341" s="41">
        <f t="shared" si="41"/>
        <v>44.526612903225811</v>
      </c>
      <c r="E1341" s="30">
        <v>0</v>
      </c>
      <c r="F1341" s="31">
        <v>44.526612903225811</v>
      </c>
      <c r="G1341" s="32">
        <v>0</v>
      </c>
      <c r="H1341" s="32">
        <v>0</v>
      </c>
      <c r="I1341" s="32">
        <v>0</v>
      </c>
      <c r="J1341" s="32"/>
      <c r="K1341" s="29">
        <f>Лист4!E1339/1000</f>
        <v>690.16250000000002</v>
      </c>
      <c r="L1341" s="33"/>
      <c r="M1341" s="33"/>
    </row>
    <row r="1342" spans="1:13" s="34" customFormat="1" ht="18" customHeight="1" x14ac:dyDescent="0.25">
      <c r="A1342" s="23" t="str">
        <f>Лист4!A1340</f>
        <v xml:space="preserve">Народная 2-я ул. д.2 </v>
      </c>
      <c r="B1342" s="71" t="str">
        <f>Лист4!C1340</f>
        <v>г. Астрахань</v>
      </c>
      <c r="C1342" s="41">
        <f t="shared" si="40"/>
        <v>4.9000645161290324</v>
      </c>
      <c r="D1342" s="41">
        <f t="shared" si="41"/>
        <v>0.33793548387096778</v>
      </c>
      <c r="E1342" s="30">
        <v>0</v>
      </c>
      <c r="F1342" s="31">
        <v>0.33793548387096778</v>
      </c>
      <c r="G1342" s="32">
        <v>0</v>
      </c>
      <c r="H1342" s="32">
        <v>0</v>
      </c>
      <c r="I1342" s="32">
        <v>0</v>
      </c>
      <c r="J1342" s="32"/>
      <c r="K1342" s="29">
        <f>Лист4!E1340/1000</f>
        <v>5.2380000000000004</v>
      </c>
      <c r="L1342" s="33"/>
      <c r="M1342" s="33"/>
    </row>
    <row r="1343" spans="1:13" s="34" customFormat="1" ht="18" customHeight="1" x14ac:dyDescent="0.25">
      <c r="A1343" s="23" t="str">
        <f>Лист4!A1341</f>
        <v xml:space="preserve">Народная 4-я ул. д.5/48 </v>
      </c>
      <c r="B1343" s="71" t="str">
        <f>Лист4!C1341</f>
        <v>г. Астрахань</v>
      </c>
      <c r="C1343" s="41">
        <f t="shared" si="40"/>
        <v>1.7471096774193549</v>
      </c>
      <c r="D1343" s="41">
        <f t="shared" si="41"/>
        <v>0.12049032258064515</v>
      </c>
      <c r="E1343" s="30">
        <v>0</v>
      </c>
      <c r="F1343" s="31">
        <v>0.12049032258064515</v>
      </c>
      <c r="G1343" s="32">
        <v>0</v>
      </c>
      <c r="H1343" s="32">
        <v>0</v>
      </c>
      <c r="I1343" s="32">
        <v>0</v>
      </c>
      <c r="J1343" s="32"/>
      <c r="K1343" s="29">
        <f>Лист4!E1341/1000</f>
        <v>1.8675999999999999</v>
      </c>
      <c r="L1343" s="33"/>
      <c r="M1343" s="33"/>
    </row>
    <row r="1344" spans="1:13" s="34" customFormat="1" ht="18" customHeight="1" x14ac:dyDescent="0.25">
      <c r="A1344" s="23" t="str">
        <f>Лист4!A1342</f>
        <v xml:space="preserve">Народная 5-я ул. д.6 </v>
      </c>
      <c r="B1344" s="71" t="str">
        <f>Лист4!C1342</f>
        <v>г. Астрахань</v>
      </c>
      <c r="C1344" s="41">
        <f t="shared" si="40"/>
        <v>0.11487741935483871</v>
      </c>
      <c r="D1344" s="41">
        <f t="shared" si="41"/>
        <v>7.9225806451612892E-3</v>
      </c>
      <c r="E1344" s="30">
        <v>0</v>
      </c>
      <c r="F1344" s="31">
        <v>7.9225806451612892E-3</v>
      </c>
      <c r="G1344" s="32">
        <v>0</v>
      </c>
      <c r="H1344" s="32">
        <v>0</v>
      </c>
      <c r="I1344" s="32">
        <v>0</v>
      </c>
      <c r="J1344" s="32"/>
      <c r="K1344" s="29">
        <f>Лист4!E1342/1000</f>
        <v>0.12279999999999999</v>
      </c>
      <c r="L1344" s="33"/>
      <c r="M1344" s="33"/>
    </row>
    <row r="1345" spans="1:13" s="34" customFormat="1" ht="18" customHeight="1" x14ac:dyDescent="0.25">
      <c r="A1345" s="23" t="str">
        <f>Лист4!A1343</f>
        <v xml:space="preserve">Народная 6-я ул. д.16 </v>
      </c>
      <c r="B1345" s="71" t="str">
        <f>Лист4!C1343</f>
        <v>г. Астрахань</v>
      </c>
      <c r="C1345" s="41">
        <f t="shared" si="40"/>
        <v>0</v>
      </c>
      <c r="D1345" s="41">
        <f t="shared" si="41"/>
        <v>0</v>
      </c>
      <c r="E1345" s="30">
        <v>0</v>
      </c>
      <c r="F1345" s="31">
        <v>0</v>
      </c>
      <c r="G1345" s="32">
        <v>0</v>
      </c>
      <c r="H1345" s="32">
        <v>0</v>
      </c>
      <c r="I1345" s="32">
        <v>0</v>
      </c>
      <c r="J1345" s="32"/>
      <c r="K1345" s="29">
        <f>Лист4!E1343/1000</f>
        <v>0</v>
      </c>
      <c r="L1345" s="33"/>
      <c r="M1345" s="33"/>
    </row>
    <row r="1346" spans="1:13" s="34" customFormat="1" ht="18" customHeight="1" x14ac:dyDescent="0.25">
      <c r="A1346" s="23" t="str">
        <f>Лист4!A1344</f>
        <v xml:space="preserve">Народная 6-я ул. д.2 </v>
      </c>
      <c r="B1346" s="71" t="str">
        <f>Лист4!C1344</f>
        <v>г. Астрахань</v>
      </c>
      <c r="C1346" s="41">
        <f t="shared" si="40"/>
        <v>0.48046451612903229</v>
      </c>
      <c r="D1346" s="41">
        <f t="shared" si="41"/>
        <v>3.3135483870967743E-2</v>
      </c>
      <c r="E1346" s="30">
        <v>0</v>
      </c>
      <c r="F1346" s="31">
        <v>3.3135483870967743E-2</v>
      </c>
      <c r="G1346" s="32">
        <v>0</v>
      </c>
      <c r="H1346" s="32">
        <v>0</v>
      </c>
      <c r="I1346" s="32">
        <v>0</v>
      </c>
      <c r="J1346" s="32"/>
      <c r="K1346" s="29">
        <f>Лист4!E1344/1000</f>
        <v>0.51360000000000006</v>
      </c>
      <c r="L1346" s="33"/>
      <c r="M1346" s="33"/>
    </row>
    <row r="1347" spans="1:13" s="34" customFormat="1" ht="18" customHeight="1" x14ac:dyDescent="0.25">
      <c r="A1347" s="23" t="str">
        <f>Лист4!A1345</f>
        <v xml:space="preserve">Немова ул. д.10 </v>
      </c>
      <c r="B1347" s="71" t="str">
        <f>Лист4!C1345</f>
        <v>г. Астрахань</v>
      </c>
      <c r="C1347" s="41">
        <f t="shared" ref="C1347:C1410" si="42">K1347+J1347-F1347</f>
        <v>154.95944193548388</v>
      </c>
      <c r="D1347" s="41">
        <f t="shared" ref="D1347:D1410" si="43">F1347</f>
        <v>10.686858064516128</v>
      </c>
      <c r="E1347" s="30">
        <v>0</v>
      </c>
      <c r="F1347" s="31">
        <v>10.686858064516128</v>
      </c>
      <c r="G1347" s="32">
        <v>0</v>
      </c>
      <c r="H1347" s="32">
        <v>0</v>
      </c>
      <c r="I1347" s="32">
        <v>0</v>
      </c>
      <c r="J1347" s="32"/>
      <c r="K1347" s="29">
        <f>Лист4!E1345/1000-J1347</f>
        <v>165.6463</v>
      </c>
      <c r="L1347" s="33"/>
      <c r="M1347" s="33"/>
    </row>
    <row r="1348" spans="1:13" s="34" customFormat="1" ht="18" customHeight="1" x14ac:dyDescent="0.25">
      <c r="A1348" s="23" t="str">
        <f>Лист4!A1346</f>
        <v xml:space="preserve">Немова ул. д.12 </v>
      </c>
      <c r="B1348" s="71" t="str">
        <f>Лист4!C1346</f>
        <v>г. Астрахань</v>
      </c>
      <c r="C1348" s="41">
        <f t="shared" si="42"/>
        <v>136.41805806451612</v>
      </c>
      <c r="D1348" s="41">
        <f t="shared" si="43"/>
        <v>9.4081419354838687</v>
      </c>
      <c r="E1348" s="30">
        <v>0</v>
      </c>
      <c r="F1348" s="31">
        <v>9.4081419354838687</v>
      </c>
      <c r="G1348" s="32">
        <v>0</v>
      </c>
      <c r="H1348" s="32">
        <v>0</v>
      </c>
      <c r="I1348" s="32">
        <v>0</v>
      </c>
      <c r="J1348" s="32"/>
      <c r="K1348" s="29">
        <f>Лист4!E1346/1000</f>
        <v>145.82619999999997</v>
      </c>
      <c r="L1348" s="33"/>
      <c r="M1348" s="33"/>
    </row>
    <row r="1349" spans="1:13" s="34" customFormat="1" ht="18" customHeight="1" x14ac:dyDescent="0.25">
      <c r="A1349" s="23" t="str">
        <f>Лист4!A1347</f>
        <v xml:space="preserve">Немова ул. д.12А </v>
      </c>
      <c r="B1349" s="71" t="str">
        <f>Лист4!C1347</f>
        <v>г. Астрахань</v>
      </c>
      <c r="C1349" s="41">
        <f t="shared" si="42"/>
        <v>145.87484580645162</v>
      </c>
      <c r="D1349" s="41">
        <f t="shared" si="43"/>
        <v>10.060334193548387</v>
      </c>
      <c r="E1349" s="30">
        <v>0</v>
      </c>
      <c r="F1349" s="31">
        <v>10.060334193548387</v>
      </c>
      <c r="G1349" s="32">
        <v>0</v>
      </c>
      <c r="H1349" s="32">
        <v>0</v>
      </c>
      <c r="I1349" s="32">
        <v>0</v>
      </c>
      <c r="J1349" s="32"/>
      <c r="K1349" s="29">
        <f>Лист4!E1347/1000-J1349</f>
        <v>155.93518</v>
      </c>
      <c r="L1349" s="33"/>
      <c r="M1349" s="33"/>
    </row>
    <row r="1350" spans="1:13" s="34" customFormat="1" ht="18" customHeight="1" x14ac:dyDescent="0.25">
      <c r="A1350" s="23" t="str">
        <f>Лист4!A1348</f>
        <v xml:space="preserve">Немова ул. д.14 </v>
      </c>
      <c r="B1350" s="71" t="str">
        <f>Лист4!C1348</f>
        <v>г. Астрахань</v>
      </c>
      <c r="C1350" s="41">
        <f t="shared" si="42"/>
        <v>119.2912193548387</v>
      </c>
      <c r="D1350" s="41">
        <f t="shared" si="43"/>
        <v>8.226980645161289</v>
      </c>
      <c r="E1350" s="30">
        <v>0</v>
      </c>
      <c r="F1350" s="31">
        <v>8.226980645161289</v>
      </c>
      <c r="G1350" s="32">
        <v>0</v>
      </c>
      <c r="H1350" s="32">
        <v>0</v>
      </c>
      <c r="I1350" s="32">
        <v>0</v>
      </c>
      <c r="J1350" s="32"/>
      <c r="K1350" s="29">
        <f>Лист4!E1348/1000</f>
        <v>127.51819999999999</v>
      </c>
      <c r="L1350" s="33"/>
      <c r="M1350" s="33"/>
    </row>
    <row r="1351" spans="1:13" s="34" customFormat="1" ht="18" customHeight="1" x14ac:dyDescent="0.25">
      <c r="A1351" s="23" t="str">
        <f>Лист4!A1349</f>
        <v xml:space="preserve">Немова ул. д.16Б </v>
      </c>
      <c r="B1351" s="71" t="str">
        <f>Лист4!C1349</f>
        <v>г. Астрахань</v>
      </c>
      <c r="C1351" s="41">
        <f t="shared" si="42"/>
        <v>135.29959354838712</v>
      </c>
      <c r="D1351" s="41">
        <f t="shared" si="43"/>
        <v>9.3310064516129039</v>
      </c>
      <c r="E1351" s="30">
        <v>0</v>
      </c>
      <c r="F1351" s="31">
        <v>9.3310064516129039</v>
      </c>
      <c r="G1351" s="32">
        <v>0</v>
      </c>
      <c r="H1351" s="32">
        <v>0</v>
      </c>
      <c r="I1351" s="32">
        <v>0</v>
      </c>
      <c r="J1351" s="32"/>
      <c r="K1351" s="29">
        <f>Лист4!E1349/1000</f>
        <v>144.63060000000002</v>
      </c>
      <c r="L1351" s="33"/>
      <c r="M1351" s="33"/>
    </row>
    <row r="1352" spans="1:13" s="34" customFormat="1" ht="18" customHeight="1" x14ac:dyDescent="0.25">
      <c r="A1352" s="23" t="str">
        <f>Лист4!A1350</f>
        <v xml:space="preserve">Немова ул. д.16В </v>
      </c>
      <c r="B1352" s="71" t="str">
        <f>Лист4!C1350</f>
        <v>г. Астрахань</v>
      </c>
      <c r="C1352" s="41">
        <f t="shared" si="42"/>
        <v>119.55278064516131</v>
      </c>
      <c r="D1352" s="41">
        <f t="shared" si="43"/>
        <v>8.2450193548387105</v>
      </c>
      <c r="E1352" s="30">
        <v>0</v>
      </c>
      <c r="F1352" s="31">
        <v>8.2450193548387105</v>
      </c>
      <c r="G1352" s="32">
        <v>0</v>
      </c>
      <c r="H1352" s="32">
        <v>0</v>
      </c>
      <c r="I1352" s="32">
        <v>0</v>
      </c>
      <c r="J1352" s="32"/>
      <c r="K1352" s="29">
        <f>Лист4!E1350/1000</f>
        <v>127.79780000000001</v>
      </c>
      <c r="L1352" s="33"/>
      <c r="M1352" s="33"/>
    </row>
    <row r="1353" spans="1:13" s="34" customFormat="1" ht="18" customHeight="1" x14ac:dyDescent="0.25">
      <c r="A1353" s="23" t="str">
        <f>Лист4!A1351</f>
        <v xml:space="preserve">Немова ул. д.16Г </v>
      </c>
      <c r="B1353" s="71" t="str">
        <f>Лист4!C1351</f>
        <v>г. Астрахань</v>
      </c>
      <c r="C1353" s="41">
        <f t="shared" si="42"/>
        <v>130.41318709677418</v>
      </c>
      <c r="D1353" s="41">
        <f t="shared" si="43"/>
        <v>8.9940129032258049</v>
      </c>
      <c r="E1353" s="30">
        <v>0</v>
      </c>
      <c r="F1353" s="31">
        <v>8.9940129032258049</v>
      </c>
      <c r="G1353" s="32">
        <v>0</v>
      </c>
      <c r="H1353" s="32">
        <v>0</v>
      </c>
      <c r="I1353" s="32">
        <v>0</v>
      </c>
      <c r="J1353" s="181">
        <v>1033.55</v>
      </c>
      <c r="K1353" s="29">
        <f>Лист4!E1351/1000-J1353</f>
        <v>-894.14279999999997</v>
      </c>
      <c r="L1353" s="33"/>
      <c r="M1353" s="33"/>
    </row>
    <row r="1354" spans="1:13" s="34" customFormat="1" ht="18" customHeight="1" x14ac:dyDescent="0.25">
      <c r="A1354" s="23" t="str">
        <f>Лист4!A1352</f>
        <v xml:space="preserve">Немова ул. д.16Д </v>
      </c>
      <c r="B1354" s="71" t="str">
        <f>Лист4!C1352</f>
        <v>г. Астрахань</v>
      </c>
      <c r="C1354" s="41">
        <f t="shared" si="42"/>
        <v>129.36067419354839</v>
      </c>
      <c r="D1354" s="41">
        <f t="shared" si="43"/>
        <v>8.9214258064516141</v>
      </c>
      <c r="E1354" s="30">
        <v>0</v>
      </c>
      <c r="F1354" s="31">
        <v>8.9214258064516141</v>
      </c>
      <c r="G1354" s="32">
        <v>0</v>
      </c>
      <c r="H1354" s="32">
        <v>0</v>
      </c>
      <c r="I1354" s="32">
        <v>0</v>
      </c>
      <c r="J1354" s="181">
        <v>1008.78</v>
      </c>
      <c r="K1354" s="29">
        <f>Лист4!E1352/1000-J1354</f>
        <v>-870.49789999999996</v>
      </c>
      <c r="L1354" s="33"/>
      <c r="M1354" s="33"/>
    </row>
    <row r="1355" spans="1:13" s="34" customFormat="1" ht="18" customHeight="1" x14ac:dyDescent="0.25">
      <c r="A1355" s="23" t="str">
        <f>Лист4!A1353</f>
        <v xml:space="preserve">Немова ул. д.18 </v>
      </c>
      <c r="B1355" s="71" t="str">
        <f>Лист4!C1353</f>
        <v>г. Астрахань</v>
      </c>
      <c r="C1355" s="41">
        <f t="shared" si="42"/>
        <v>145.06669999999994</v>
      </c>
      <c r="D1355" s="41">
        <f t="shared" si="43"/>
        <v>10.004599999999998</v>
      </c>
      <c r="E1355" s="30">
        <v>0</v>
      </c>
      <c r="F1355" s="31">
        <v>10.004599999999998</v>
      </c>
      <c r="G1355" s="32">
        <v>0</v>
      </c>
      <c r="H1355" s="32">
        <v>0</v>
      </c>
      <c r="I1355" s="32">
        <v>0</v>
      </c>
      <c r="J1355" s="181">
        <v>1010.56</v>
      </c>
      <c r="K1355" s="29">
        <f>Лист4!E1353/1000-J1355</f>
        <v>-855.48869999999999</v>
      </c>
      <c r="L1355" s="33"/>
      <c r="M1355" s="33"/>
    </row>
    <row r="1356" spans="1:13" s="34" customFormat="1" ht="18" customHeight="1" x14ac:dyDescent="0.25">
      <c r="A1356" s="23" t="str">
        <f>Лист4!A1354</f>
        <v xml:space="preserve">Немова ул. д.20 </v>
      </c>
      <c r="B1356" s="71" t="str">
        <f>Лист4!C1354</f>
        <v>г. Астрахань</v>
      </c>
      <c r="C1356" s="41">
        <f t="shared" si="42"/>
        <v>142.63977419354839</v>
      </c>
      <c r="D1356" s="41">
        <f t="shared" si="43"/>
        <v>9.8372258064516132</v>
      </c>
      <c r="E1356" s="30">
        <v>0</v>
      </c>
      <c r="F1356" s="31">
        <v>9.8372258064516132</v>
      </c>
      <c r="G1356" s="32">
        <v>0</v>
      </c>
      <c r="H1356" s="32">
        <v>0</v>
      </c>
      <c r="I1356" s="32">
        <v>0</v>
      </c>
      <c r="J1356" s="32"/>
      <c r="K1356" s="29">
        <f>Лист4!E1354/1000</f>
        <v>152.477</v>
      </c>
      <c r="L1356" s="33"/>
      <c r="M1356" s="33"/>
    </row>
    <row r="1357" spans="1:13" s="34" customFormat="1" ht="18" customHeight="1" x14ac:dyDescent="0.25">
      <c r="A1357" s="23" t="str">
        <f>Лист4!A1355</f>
        <v xml:space="preserve">Немова ул. д.20А </v>
      </c>
      <c r="B1357" s="71" t="str">
        <f>Лист4!C1355</f>
        <v>г. Астрахань</v>
      </c>
      <c r="C1357" s="41">
        <f t="shared" si="42"/>
        <v>140.73690645161292</v>
      </c>
      <c r="D1357" s="41">
        <f t="shared" si="43"/>
        <v>9.7059935483870952</v>
      </c>
      <c r="E1357" s="30">
        <v>0</v>
      </c>
      <c r="F1357" s="31">
        <v>9.7059935483870952</v>
      </c>
      <c r="G1357" s="32">
        <v>0</v>
      </c>
      <c r="H1357" s="32">
        <v>0</v>
      </c>
      <c r="I1357" s="32">
        <v>0</v>
      </c>
      <c r="J1357" s="181">
        <v>1174.43</v>
      </c>
      <c r="K1357" s="29">
        <f>Лист4!E1355/1000-J1357</f>
        <v>-1023.9871000000001</v>
      </c>
      <c r="L1357" s="33"/>
      <c r="M1357" s="33"/>
    </row>
    <row r="1358" spans="1:13" s="34" customFormat="1" ht="18" customHeight="1" x14ac:dyDescent="0.25">
      <c r="A1358" s="23" t="str">
        <f>Лист4!A1356</f>
        <v xml:space="preserve">Немова ул. д.22 </v>
      </c>
      <c r="B1358" s="71" t="str">
        <f>Лист4!C1356</f>
        <v>г. Астрахань</v>
      </c>
      <c r="C1358" s="41">
        <f t="shared" si="42"/>
        <v>145.19364516129031</v>
      </c>
      <c r="D1358" s="41">
        <f t="shared" si="43"/>
        <v>10.013354838709677</v>
      </c>
      <c r="E1358" s="30">
        <v>0</v>
      </c>
      <c r="F1358" s="31">
        <v>10.013354838709677</v>
      </c>
      <c r="G1358" s="32">
        <v>0</v>
      </c>
      <c r="H1358" s="32">
        <v>0</v>
      </c>
      <c r="I1358" s="32">
        <v>0</v>
      </c>
      <c r="J1358" s="32"/>
      <c r="K1358" s="29">
        <f>Лист4!E1356/1000</f>
        <v>155.20699999999999</v>
      </c>
      <c r="L1358" s="33"/>
      <c r="M1358" s="33"/>
    </row>
    <row r="1359" spans="1:13" s="34" customFormat="1" ht="18" customHeight="1" x14ac:dyDescent="0.25">
      <c r="A1359" s="23" t="str">
        <f>Лист4!A1357</f>
        <v xml:space="preserve">Немова ул. д.22А </v>
      </c>
      <c r="B1359" s="71" t="str">
        <f>Лист4!C1357</f>
        <v>г. Астрахань</v>
      </c>
      <c r="C1359" s="41">
        <f t="shared" si="42"/>
        <v>136.70221129032257</v>
      </c>
      <c r="D1359" s="41">
        <f t="shared" si="43"/>
        <v>9.4277387096774188</v>
      </c>
      <c r="E1359" s="30">
        <v>0</v>
      </c>
      <c r="F1359" s="31">
        <v>9.4277387096774188</v>
      </c>
      <c r="G1359" s="32">
        <v>0</v>
      </c>
      <c r="H1359" s="32">
        <v>0</v>
      </c>
      <c r="I1359" s="32">
        <v>0</v>
      </c>
      <c r="J1359" s="32"/>
      <c r="K1359" s="29">
        <f>Лист4!E1357/1000</f>
        <v>146.12994999999998</v>
      </c>
      <c r="L1359" s="33"/>
      <c r="M1359" s="33"/>
    </row>
    <row r="1360" spans="1:13" s="34" customFormat="1" ht="18" customHeight="1" x14ac:dyDescent="0.25">
      <c r="A1360" s="23" t="str">
        <f>Лист4!A1358</f>
        <v xml:space="preserve">Немова ул. д.24 </v>
      </c>
      <c r="B1360" s="71" t="str">
        <f>Лист4!C1358</f>
        <v>г. Астрахань</v>
      </c>
      <c r="C1360" s="41">
        <f t="shared" si="42"/>
        <v>157.41330967741933</v>
      </c>
      <c r="D1360" s="41">
        <f t="shared" si="43"/>
        <v>10.856090322580645</v>
      </c>
      <c r="E1360" s="30">
        <v>0</v>
      </c>
      <c r="F1360" s="31">
        <v>10.856090322580645</v>
      </c>
      <c r="G1360" s="32">
        <v>0</v>
      </c>
      <c r="H1360" s="32">
        <v>0</v>
      </c>
      <c r="I1360" s="32">
        <v>0</v>
      </c>
      <c r="J1360" s="32"/>
      <c r="K1360" s="29">
        <f>Лист4!E1358/1000</f>
        <v>168.26939999999999</v>
      </c>
      <c r="L1360" s="33"/>
      <c r="M1360" s="33"/>
    </row>
    <row r="1361" spans="1:13" s="34" customFormat="1" ht="18" customHeight="1" x14ac:dyDescent="0.25">
      <c r="A1361" s="23" t="str">
        <f>Лист4!A1359</f>
        <v xml:space="preserve">Немова ул. д.24Б </v>
      </c>
      <c r="B1361" s="71" t="str">
        <f>Лист4!C1359</f>
        <v>г. Астрахань</v>
      </c>
      <c r="C1361" s="41">
        <f t="shared" si="42"/>
        <v>179.56223741935486</v>
      </c>
      <c r="D1361" s="41">
        <f t="shared" si="43"/>
        <v>12.383602580645164</v>
      </c>
      <c r="E1361" s="30">
        <v>0</v>
      </c>
      <c r="F1361" s="31">
        <v>12.383602580645164</v>
      </c>
      <c r="G1361" s="32">
        <v>0</v>
      </c>
      <c r="H1361" s="32">
        <v>0</v>
      </c>
      <c r="I1361" s="32">
        <v>0</v>
      </c>
      <c r="J1361" s="32"/>
      <c r="K1361" s="29">
        <f>Лист4!E1359/1000</f>
        <v>191.94584000000003</v>
      </c>
      <c r="L1361" s="33"/>
      <c r="M1361" s="33"/>
    </row>
    <row r="1362" spans="1:13" s="34" customFormat="1" ht="18" customHeight="1" x14ac:dyDescent="0.25">
      <c r="A1362" s="23" t="str">
        <f>Лист4!A1360</f>
        <v xml:space="preserve">Немова ул. д.24Г </v>
      </c>
      <c r="B1362" s="71" t="str">
        <f>Лист4!C1360</f>
        <v>г. Астрахань</v>
      </c>
      <c r="C1362" s="41">
        <f t="shared" si="42"/>
        <v>624.49360548387097</v>
      </c>
      <c r="D1362" s="41">
        <f t="shared" si="43"/>
        <v>43.068524516129031</v>
      </c>
      <c r="E1362" s="30">
        <v>0</v>
      </c>
      <c r="F1362" s="31">
        <v>43.068524516129031</v>
      </c>
      <c r="G1362" s="32">
        <v>0</v>
      </c>
      <c r="H1362" s="32">
        <v>0</v>
      </c>
      <c r="I1362" s="32">
        <v>0</v>
      </c>
      <c r="J1362" s="32"/>
      <c r="K1362" s="29">
        <f>Лист4!E1360/1000-J1362</f>
        <v>667.56213000000002</v>
      </c>
      <c r="L1362" s="33"/>
      <c r="M1362" s="33"/>
    </row>
    <row r="1363" spans="1:13" s="34" customFormat="1" ht="18" customHeight="1" x14ac:dyDescent="0.25">
      <c r="A1363" s="23" t="str">
        <f>Лист4!A1361</f>
        <v xml:space="preserve">Немова ул. д.28 </v>
      </c>
      <c r="B1363" s="71" t="str">
        <f>Лист4!C1361</f>
        <v>г. Астрахань</v>
      </c>
      <c r="C1363" s="41">
        <f t="shared" si="42"/>
        <v>1325.4190029032254</v>
      </c>
      <c r="D1363" s="41">
        <f t="shared" si="43"/>
        <v>91.408207096774177</v>
      </c>
      <c r="E1363" s="30">
        <v>0</v>
      </c>
      <c r="F1363" s="31">
        <v>91.408207096774177</v>
      </c>
      <c r="G1363" s="32">
        <v>0</v>
      </c>
      <c r="H1363" s="32">
        <v>0</v>
      </c>
      <c r="I1363" s="32">
        <v>0</v>
      </c>
      <c r="J1363" s="32"/>
      <c r="K1363" s="29">
        <f>Лист4!E1361/1000-J1363</f>
        <v>1416.8272099999997</v>
      </c>
      <c r="L1363" s="33"/>
      <c r="M1363" s="33"/>
    </row>
    <row r="1364" spans="1:13" s="34" customFormat="1" ht="18" customHeight="1" x14ac:dyDescent="0.25">
      <c r="A1364" s="23" t="str">
        <f>Лист4!A1362</f>
        <v xml:space="preserve">Немова ул. д.28 - корп. 1 </v>
      </c>
      <c r="B1364" s="71" t="str">
        <f>Лист4!C1362</f>
        <v>г. Астрахань</v>
      </c>
      <c r="C1364" s="41">
        <f t="shared" si="42"/>
        <v>961.32275870967737</v>
      </c>
      <c r="D1364" s="41">
        <f t="shared" si="43"/>
        <v>66.298121290322584</v>
      </c>
      <c r="E1364" s="30">
        <v>0</v>
      </c>
      <c r="F1364" s="31">
        <v>66.298121290322584</v>
      </c>
      <c r="G1364" s="32">
        <v>0</v>
      </c>
      <c r="H1364" s="32">
        <v>0</v>
      </c>
      <c r="I1364" s="32">
        <v>0</v>
      </c>
      <c r="J1364" s="32"/>
      <c r="K1364" s="29">
        <f>Лист4!E1362/1000-J1364</f>
        <v>1027.6208799999999</v>
      </c>
      <c r="L1364" s="33"/>
      <c r="M1364" s="33"/>
    </row>
    <row r="1365" spans="1:13" s="34" customFormat="1" ht="18" customHeight="1" x14ac:dyDescent="0.25">
      <c r="A1365" s="23" t="str">
        <f>Лист4!A1363</f>
        <v xml:space="preserve">Немова ул. д.30 </v>
      </c>
      <c r="B1365" s="71" t="str">
        <f>Лист4!C1363</f>
        <v>г. Астрахань</v>
      </c>
      <c r="C1365" s="41">
        <f t="shared" si="42"/>
        <v>377.53163548387101</v>
      </c>
      <c r="D1365" s="41">
        <f t="shared" si="43"/>
        <v>26.036664516129036</v>
      </c>
      <c r="E1365" s="30">
        <v>0</v>
      </c>
      <c r="F1365" s="31">
        <v>26.036664516129036</v>
      </c>
      <c r="G1365" s="32">
        <v>0</v>
      </c>
      <c r="H1365" s="32">
        <v>0</v>
      </c>
      <c r="I1365" s="32">
        <v>0</v>
      </c>
      <c r="J1365" s="32"/>
      <c r="K1365" s="29">
        <f>Лист4!E1363/1000</f>
        <v>403.56830000000008</v>
      </c>
      <c r="L1365" s="33"/>
      <c r="M1365" s="33"/>
    </row>
    <row r="1366" spans="1:13" s="34" customFormat="1" ht="18" customHeight="1" x14ac:dyDescent="0.25">
      <c r="A1366" s="23" t="str">
        <f>Лист4!A1364</f>
        <v>Немова ул. д.32 литерА пом.001а</v>
      </c>
      <c r="B1366" s="71" t="str">
        <f>Лист4!C1364</f>
        <v>г. Астрахань</v>
      </c>
      <c r="C1366" s="41">
        <f t="shared" si="42"/>
        <v>1574.7723035483878</v>
      </c>
      <c r="D1366" s="41">
        <f t="shared" si="43"/>
        <v>108.60498645161294</v>
      </c>
      <c r="E1366" s="30">
        <v>0</v>
      </c>
      <c r="F1366" s="31">
        <v>108.60498645161294</v>
      </c>
      <c r="G1366" s="32">
        <v>0</v>
      </c>
      <c r="H1366" s="32">
        <v>0</v>
      </c>
      <c r="I1366" s="32">
        <v>0</v>
      </c>
      <c r="J1366" s="32"/>
      <c r="K1366" s="29">
        <f>Лист4!E1364/1000</f>
        <v>1683.3772900000006</v>
      </c>
      <c r="L1366" s="33"/>
      <c r="M1366" s="33"/>
    </row>
    <row r="1367" spans="1:13" s="34" customFormat="1" ht="18" customHeight="1" x14ac:dyDescent="0.25">
      <c r="A1367" s="23" t="str">
        <f>Лист4!A1365</f>
        <v xml:space="preserve">Немова ул. д.7 </v>
      </c>
      <c r="B1367" s="71" t="str">
        <f>Лист4!C1365</f>
        <v>г. Астрахань</v>
      </c>
      <c r="C1367" s="41">
        <f t="shared" si="42"/>
        <v>18.908636129032256</v>
      </c>
      <c r="D1367" s="41">
        <f t="shared" si="43"/>
        <v>1.3040438709677418</v>
      </c>
      <c r="E1367" s="30">
        <v>0</v>
      </c>
      <c r="F1367" s="31">
        <v>1.3040438709677418</v>
      </c>
      <c r="G1367" s="32">
        <v>0</v>
      </c>
      <c r="H1367" s="32">
        <v>0</v>
      </c>
      <c r="I1367" s="32">
        <v>0</v>
      </c>
      <c r="J1367" s="32"/>
      <c r="K1367" s="29">
        <f>Лист4!E1365/1000</f>
        <v>20.212679999999999</v>
      </c>
      <c r="L1367" s="33"/>
      <c r="M1367" s="33"/>
    </row>
    <row r="1368" spans="1:13" s="34" customFormat="1" ht="18" customHeight="1" x14ac:dyDescent="0.25">
      <c r="A1368" s="23" t="str">
        <f>Лист4!A1366</f>
        <v xml:space="preserve">Николая  Островского ул. д.154 - корп. 3 </v>
      </c>
      <c r="B1368" s="71" t="str">
        <f>Лист4!C1366</f>
        <v>г. Астрахань</v>
      </c>
      <c r="C1368" s="41">
        <f t="shared" si="42"/>
        <v>806.60489612903223</v>
      </c>
      <c r="D1368" s="41">
        <f t="shared" si="43"/>
        <v>55.627923870967741</v>
      </c>
      <c r="E1368" s="30">
        <v>0</v>
      </c>
      <c r="F1368" s="31">
        <v>55.627923870967741</v>
      </c>
      <c r="G1368" s="32">
        <v>0</v>
      </c>
      <c r="H1368" s="32">
        <v>0</v>
      </c>
      <c r="I1368" s="32">
        <v>0</v>
      </c>
      <c r="J1368" s="32"/>
      <c r="K1368" s="29">
        <f>Лист4!E1366/1000-J1368</f>
        <v>862.23281999999995</v>
      </c>
      <c r="L1368" s="33"/>
      <c r="M1368" s="33"/>
    </row>
    <row r="1369" spans="1:13" s="34" customFormat="1" ht="18" customHeight="1" x14ac:dyDescent="0.25">
      <c r="A1369" s="23" t="str">
        <f>Лист4!A1367</f>
        <v xml:space="preserve">Николая Островского (1-112) ул. д.39 </v>
      </c>
      <c r="B1369" s="71" t="str">
        <f>Лист4!C1367</f>
        <v>г. Астрахань</v>
      </c>
      <c r="C1369" s="41">
        <f t="shared" si="42"/>
        <v>63.440867741935492</v>
      </c>
      <c r="D1369" s="41">
        <f t="shared" si="43"/>
        <v>4.3752322580645169</v>
      </c>
      <c r="E1369" s="30">
        <v>0</v>
      </c>
      <c r="F1369" s="31">
        <v>4.3752322580645169</v>
      </c>
      <c r="G1369" s="32">
        <v>0</v>
      </c>
      <c r="H1369" s="32">
        <v>0</v>
      </c>
      <c r="I1369" s="32">
        <v>0</v>
      </c>
      <c r="J1369" s="32"/>
      <c r="K1369" s="29">
        <f>Лист4!E1367/1000</f>
        <v>67.816100000000006</v>
      </c>
      <c r="L1369" s="33"/>
      <c r="M1369" s="33"/>
    </row>
    <row r="1370" spans="1:13" s="34" customFormat="1" ht="18" customHeight="1" x14ac:dyDescent="0.25">
      <c r="A1370" s="23" t="str">
        <f>Лист4!A1368</f>
        <v xml:space="preserve">Николая Островского пр. д.10 </v>
      </c>
      <c r="B1370" s="71" t="str">
        <f>Лист4!C1368</f>
        <v>г. Астрахань</v>
      </c>
      <c r="C1370" s="41">
        <f t="shared" si="42"/>
        <v>791.38000838709661</v>
      </c>
      <c r="D1370" s="41">
        <f t="shared" si="43"/>
        <v>54.577931612903214</v>
      </c>
      <c r="E1370" s="30">
        <v>0</v>
      </c>
      <c r="F1370" s="31">
        <v>54.577931612903214</v>
      </c>
      <c r="G1370" s="32">
        <v>0</v>
      </c>
      <c r="H1370" s="32">
        <v>0</v>
      </c>
      <c r="I1370" s="32">
        <v>0</v>
      </c>
      <c r="J1370" s="32"/>
      <c r="K1370" s="29">
        <f>Лист4!E1368/1000-J1370</f>
        <v>845.95793999999978</v>
      </c>
      <c r="L1370" s="33"/>
      <c r="M1370" s="33"/>
    </row>
    <row r="1371" spans="1:13" s="34" customFormat="1" ht="18" customHeight="1" x14ac:dyDescent="0.25">
      <c r="A1371" s="23" t="str">
        <f>Лист4!A1369</f>
        <v xml:space="preserve">Николая Островского пр. д.12 </v>
      </c>
      <c r="B1371" s="71" t="str">
        <f>Лист4!C1369</f>
        <v>г. Астрахань</v>
      </c>
      <c r="C1371" s="41">
        <f t="shared" si="42"/>
        <v>519.84465451612903</v>
      </c>
      <c r="D1371" s="41">
        <f t="shared" si="43"/>
        <v>35.851355483870968</v>
      </c>
      <c r="E1371" s="30">
        <v>0</v>
      </c>
      <c r="F1371" s="31">
        <v>35.851355483870968</v>
      </c>
      <c r="G1371" s="32">
        <v>0</v>
      </c>
      <c r="H1371" s="32">
        <v>0</v>
      </c>
      <c r="I1371" s="32">
        <v>0</v>
      </c>
      <c r="J1371" s="181">
        <v>155.41999999999999</v>
      </c>
      <c r="K1371" s="29">
        <f>Лист4!E1369/1000-J1371</f>
        <v>400.27601000000004</v>
      </c>
      <c r="L1371" s="33"/>
      <c r="M1371" s="33"/>
    </row>
    <row r="1372" spans="1:13" s="34" customFormat="1" ht="18" customHeight="1" x14ac:dyDescent="0.25">
      <c r="A1372" s="23" t="str">
        <f>Лист4!A1370</f>
        <v xml:space="preserve">Николая Островского пр. д.4 - корп. 2 </v>
      </c>
      <c r="B1372" s="71" t="str">
        <f>Лист4!C1370</f>
        <v>г. Астрахань</v>
      </c>
      <c r="C1372" s="41">
        <f t="shared" si="42"/>
        <v>542.0080635483871</v>
      </c>
      <c r="D1372" s="41">
        <f t="shared" si="43"/>
        <v>37.379866451612905</v>
      </c>
      <c r="E1372" s="30">
        <v>0</v>
      </c>
      <c r="F1372" s="31">
        <v>37.379866451612905</v>
      </c>
      <c r="G1372" s="32">
        <v>0</v>
      </c>
      <c r="H1372" s="32">
        <v>0</v>
      </c>
      <c r="I1372" s="32">
        <v>0</v>
      </c>
      <c r="J1372" s="32"/>
      <c r="K1372" s="29">
        <f>Лист4!E1370/1000</f>
        <v>579.38792999999998</v>
      </c>
      <c r="L1372" s="33"/>
      <c r="M1372" s="33"/>
    </row>
    <row r="1373" spans="1:13" s="34" customFormat="1" ht="18" customHeight="1" x14ac:dyDescent="0.25">
      <c r="A1373" s="23" t="str">
        <f>Лист4!A1371</f>
        <v xml:space="preserve">Николая Островского пр. д.4 - корп. 4 </v>
      </c>
      <c r="B1373" s="71" t="str">
        <f>Лист4!C1371</f>
        <v>г. Астрахань</v>
      </c>
      <c r="C1373" s="41">
        <f t="shared" si="42"/>
        <v>325.17304290322579</v>
      </c>
      <c r="D1373" s="41">
        <f t="shared" si="43"/>
        <v>22.425727096774192</v>
      </c>
      <c r="E1373" s="30">
        <v>0</v>
      </c>
      <c r="F1373" s="31">
        <v>22.425727096774192</v>
      </c>
      <c r="G1373" s="32">
        <v>0</v>
      </c>
      <c r="H1373" s="32">
        <v>0</v>
      </c>
      <c r="I1373" s="32">
        <v>0</v>
      </c>
      <c r="J1373" s="32"/>
      <c r="K1373" s="29">
        <f>Лист4!E1371/1000-J1373</f>
        <v>347.59877</v>
      </c>
      <c r="L1373" s="33"/>
      <c r="M1373" s="33"/>
    </row>
    <row r="1374" spans="1:13" s="34" customFormat="1" ht="18" customHeight="1" x14ac:dyDescent="0.25">
      <c r="A1374" s="23" t="str">
        <f>Лист4!A1372</f>
        <v xml:space="preserve">Николая Островского ул. д.1 </v>
      </c>
      <c r="B1374" s="71" t="str">
        <f>Лист4!C1372</f>
        <v>г. Астрахань</v>
      </c>
      <c r="C1374" s="41">
        <f t="shared" si="42"/>
        <v>188.63489677419352</v>
      </c>
      <c r="D1374" s="41">
        <f t="shared" si="43"/>
        <v>13.009303225806448</v>
      </c>
      <c r="E1374" s="30">
        <v>0</v>
      </c>
      <c r="F1374" s="31">
        <v>13.009303225806448</v>
      </c>
      <c r="G1374" s="32">
        <v>0</v>
      </c>
      <c r="H1374" s="32">
        <v>0</v>
      </c>
      <c r="I1374" s="32">
        <v>0</v>
      </c>
      <c r="J1374" s="32"/>
      <c r="K1374" s="29">
        <f>Лист4!E1372/1000</f>
        <v>201.64419999999996</v>
      </c>
      <c r="L1374" s="33"/>
      <c r="M1374" s="33"/>
    </row>
    <row r="1375" spans="1:13" s="34" customFormat="1" ht="18" customHeight="1" x14ac:dyDescent="0.25">
      <c r="A1375" s="23" t="str">
        <f>Лист4!A1373</f>
        <v xml:space="preserve">Николая Островского ул. д.107 </v>
      </c>
      <c r="B1375" s="71" t="str">
        <f>Лист4!C1373</f>
        <v>г. Астрахань</v>
      </c>
      <c r="C1375" s="41">
        <f t="shared" si="42"/>
        <v>410.95488387096765</v>
      </c>
      <c r="D1375" s="41">
        <f t="shared" si="43"/>
        <v>28.341716129032253</v>
      </c>
      <c r="E1375" s="30">
        <v>0</v>
      </c>
      <c r="F1375" s="31">
        <v>28.341716129032253</v>
      </c>
      <c r="G1375" s="32">
        <v>0</v>
      </c>
      <c r="H1375" s="32">
        <v>0</v>
      </c>
      <c r="I1375" s="32">
        <v>0</v>
      </c>
      <c r="J1375" s="32"/>
      <c r="K1375" s="29">
        <f>Лист4!E1373/1000</f>
        <v>439.2965999999999</v>
      </c>
      <c r="L1375" s="33"/>
      <c r="M1375" s="33"/>
    </row>
    <row r="1376" spans="1:13" s="34" customFormat="1" ht="18" customHeight="1" x14ac:dyDescent="0.25">
      <c r="A1376" s="23" t="str">
        <f>Лист4!A1374</f>
        <v xml:space="preserve">Николая Островского ул. д.113 </v>
      </c>
      <c r="B1376" s="71" t="str">
        <f>Лист4!C1374</f>
        <v>г. Астрахань</v>
      </c>
      <c r="C1376" s="41">
        <f t="shared" si="42"/>
        <v>426.42768419354843</v>
      </c>
      <c r="D1376" s="41">
        <f t="shared" si="43"/>
        <v>29.408805806451614</v>
      </c>
      <c r="E1376" s="30">
        <v>0</v>
      </c>
      <c r="F1376" s="31">
        <v>29.408805806451614</v>
      </c>
      <c r="G1376" s="32">
        <v>0</v>
      </c>
      <c r="H1376" s="32">
        <v>0</v>
      </c>
      <c r="I1376" s="32">
        <v>0</v>
      </c>
      <c r="J1376" s="32"/>
      <c r="K1376" s="29">
        <f>Лист4!E1374/1000</f>
        <v>455.83649000000003</v>
      </c>
      <c r="L1376" s="33"/>
      <c r="M1376" s="33"/>
    </row>
    <row r="1377" spans="1:13" s="34" customFormat="1" ht="18" customHeight="1" x14ac:dyDescent="0.25">
      <c r="A1377" s="23" t="str">
        <f>Лист4!A1375</f>
        <v xml:space="preserve">Николая Островского ул. д.115 </v>
      </c>
      <c r="B1377" s="71" t="str">
        <f>Лист4!C1375</f>
        <v>г. Астрахань</v>
      </c>
      <c r="C1377" s="41">
        <f t="shared" si="42"/>
        <v>657.97150483870939</v>
      </c>
      <c r="D1377" s="41">
        <f t="shared" si="43"/>
        <v>45.377345161290307</v>
      </c>
      <c r="E1377" s="30">
        <v>0</v>
      </c>
      <c r="F1377" s="31">
        <v>45.377345161290307</v>
      </c>
      <c r="G1377" s="32">
        <v>0</v>
      </c>
      <c r="H1377" s="32">
        <v>0</v>
      </c>
      <c r="I1377" s="32">
        <v>0</v>
      </c>
      <c r="J1377" s="32"/>
      <c r="K1377" s="29">
        <f>Лист4!E1375/1000-J1377</f>
        <v>703.34884999999974</v>
      </c>
      <c r="L1377" s="33"/>
      <c r="M1377" s="33"/>
    </row>
    <row r="1378" spans="1:13" s="34" customFormat="1" ht="18" customHeight="1" x14ac:dyDescent="0.25">
      <c r="A1378" s="23" t="str">
        <f>Лист4!A1376</f>
        <v xml:space="preserve">Николая Островского ул. д.123 </v>
      </c>
      <c r="B1378" s="71" t="str">
        <f>Лист4!C1376</f>
        <v>г. Астрахань</v>
      </c>
      <c r="C1378" s="41">
        <f t="shared" si="42"/>
        <v>862.03566451612915</v>
      </c>
      <c r="D1378" s="41">
        <f t="shared" si="43"/>
        <v>59.450735483870979</v>
      </c>
      <c r="E1378" s="30">
        <v>0</v>
      </c>
      <c r="F1378" s="31">
        <v>59.450735483870979</v>
      </c>
      <c r="G1378" s="32">
        <v>0</v>
      </c>
      <c r="H1378" s="32">
        <v>0</v>
      </c>
      <c r="I1378" s="32">
        <v>0</v>
      </c>
      <c r="J1378" s="32"/>
      <c r="K1378" s="29">
        <f>Лист4!E1376/1000</f>
        <v>921.48640000000012</v>
      </c>
      <c r="L1378" s="33"/>
      <c r="M1378" s="33"/>
    </row>
    <row r="1379" spans="1:13" s="34" customFormat="1" ht="18" customHeight="1" x14ac:dyDescent="0.25">
      <c r="A1379" s="23" t="str">
        <f>Лист4!A1377</f>
        <v xml:space="preserve">Николая Островского ул. д.132 </v>
      </c>
      <c r="B1379" s="71" t="str">
        <f>Лист4!C1377</f>
        <v>г. Астрахань</v>
      </c>
      <c r="C1379" s="41">
        <f t="shared" si="42"/>
        <v>911.68393580645147</v>
      </c>
      <c r="D1379" s="41">
        <f t="shared" si="43"/>
        <v>62.874754193548377</v>
      </c>
      <c r="E1379" s="30">
        <v>0</v>
      </c>
      <c r="F1379" s="31">
        <v>62.874754193548377</v>
      </c>
      <c r="G1379" s="32">
        <v>0</v>
      </c>
      <c r="H1379" s="32">
        <v>0</v>
      </c>
      <c r="I1379" s="32">
        <v>0</v>
      </c>
      <c r="J1379" s="32"/>
      <c r="K1379" s="29">
        <f>Лист4!E1377/1000-J1379</f>
        <v>974.55868999999984</v>
      </c>
      <c r="L1379" s="33"/>
      <c r="M1379" s="33"/>
    </row>
    <row r="1380" spans="1:13" s="34" customFormat="1" ht="18" customHeight="1" x14ac:dyDescent="0.25">
      <c r="A1380" s="23" t="str">
        <f>Лист4!A1378</f>
        <v xml:space="preserve">Николая Островского ул. д.136 </v>
      </c>
      <c r="B1380" s="71" t="str">
        <f>Лист4!C1378</f>
        <v>г. Астрахань</v>
      </c>
      <c r="C1380" s="41">
        <f t="shared" si="42"/>
        <v>353.4737032258065</v>
      </c>
      <c r="D1380" s="41">
        <f t="shared" si="43"/>
        <v>24.377496774193549</v>
      </c>
      <c r="E1380" s="30">
        <v>0</v>
      </c>
      <c r="F1380" s="31">
        <v>24.377496774193549</v>
      </c>
      <c r="G1380" s="32">
        <v>0</v>
      </c>
      <c r="H1380" s="32">
        <v>0</v>
      </c>
      <c r="I1380" s="32">
        <v>0</v>
      </c>
      <c r="J1380" s="181">
        <v>1046.8</v>
      </c>
      <c r="K1380" s="29">
        <f>Лист4!E1378/1000-J1380</f>
        <v>-668.94879999999989</v>
      </c>
      <c r="L1380" s="33"/>
      <c r="M1380" s="33"/>
    </row>
    <row r="1381" spans="1:13" s="34" customFormat="1" ht="18" customHeight="1" x14ac:dyDescent="0.25">
      <c r="A1381" s="23" t="str">
        <f>Лист4!A1379</f>
        <v xml:space="preserve">Николая Островского ул. д.142А </v>
      </c>
      <c r="B1381" s="71" t="str">
        <f>Лист4!C1379</f>
        <v>г. Астрахань</v>
      </c>
      <c r="C1381" s="41">
        <f t="shared" si="42"/>
        <v>762.97521935483894</v>
      </c>
      <c r="D1381" s="41">
        <f t="shared" si="43"/>
        <v>52.618980645161308</v>
      </c>
      <c r="E1381" s="30">
        <v>0</v>
      </c>
      <c r="F1381" s="31">
        <v>52.618980645161308</v>
      </c>
      <c r="G1381" s="32">
        <v>0</v>
      </c>
      <c r="H1381" s="32">
        <v>0</v>
      </c>
      <c r="I1381" s="32">
        <v>0</v>
      </c>
      <c r="J1381" s="181">
        <v>1677.44</v>
      </c>
      <c r="K1381" s="29">
        <f>Лист4!E1379/1000-J1381</f>
        <v>-861.84579999999983</v>
      </c>
      <c r="L1381" s="33"/>
      <c r="M1381" s="33"/>
    </row>
    <row r="1382" spans="1:13" s="34" customFormat="1" ht="18" customHeight="1" x14ac:dyDescent="0.25">
      <c r="A1382" s="23" t="str">
        <f>Лист4!A1380</f>
        <v xml:space="preserve">Николая Островского ул. д.142Б </v>
      </c>
      <c r="B1382" s="71" t="str">
        <f>Лист4!C1380</f>
        <v>г. Астрахань</v>
      </c>
      <c r="C1382" s="41">
        <f t="shared" si="42"/>
        <v>443.54706709677419</v>
      </c>
      <c r="D1382" s="41">
        <f t="shared" si="43"/>
        <v>30.589452903225808</v>
      </c>
      <c r="E1382" s="30">
        <v>0</v>
      </c>
      <c r="F1382" s="31">
        <v>30.589452903225808</v>
      </c>
      <c r="G1382" s="32">
        <v>0</v>
      </c>
      <c r="H1382" s="32">
        <v>0</v>
      </c>
      <c r="I1382" s="32">
        <v>0</v>
      </c>
      <c r="J1382" s="181">
        <v>1116.03</v>
      </c>
      <c r="K1382" s="29">
        <f>Лист4!E1380/1000-J1382</f>
        <v>-641.89347999999995</v>
      </c>
      <c r="L1382" s="33"/>
      <c r="M1382" s="33"/>
    </row>
    <row r="1383" spans="1:13" s="34" customFormat="1" ht="18" customHeight="1" x14ac:dyDescent="0.25">
      <c r="A1383" s="23" t="str">
        <f>Лист4!A1381</f>
        <v xml:space="preserve">Николая Островского ул. д.144 </v>
      </c>
      <c r="B1383" s="71" t="str">
        <f>Лист4!C1381</f>
        <v>г. Астрахань</v>
      </c>
      <c r="C1383" s="41">
        <f t="shared" si="42"/>
        <v>659.04657225806443</v>
      </c>
      <c r="D1383" s="41">
        <f t="shared" si="43"/>
        <v>45.45148774193548</v>
      </c>
      <c r="E1383" s="30">
        <v>0</v>
      </c>
      <c r="F1383" s="31">
        <v>45.45148774193548</v>
      </c>
      <c r="G1383" s="32">
        <v>0</v>
      </c>
      <c r="H1383" s="32">
        <v>0</v>
      </c>
      <c r="I1383" s="32">
        <v>0</v>
      </c>
      <c r="J1383" s="32"/>
      <c r="K1383" s="29">
        <f>Лист4!E1381/1000</f>
        <v>704.4980599999999</v>
      </c>
      <c r="L1383" s="33"/>
      <c r="M1383" s="33"/>
    </row>
    <row r="1384" spans="1:13" s="34" customFormat="1" ht="18" customHeight="1" x14ac:dyDescent="0.25">
      <c r="A1384" s="23" t="str">
        <f>Лист4!A1382</f>
        <v xml:space="preserve">Николая Островского ул. д.144А </v>
      </c>
      <c r="B1384" s="71" t="str">
        <f>Лист4!C1382</f>
        <v>г. Астрахань</v>
      </c>
      <c r="C1384" s="41">
        <f t="shared" si="42"/>
        <v>1411.643309032258</v>
      </c>
      <c r="D1384" s="41">
        <f t="shared" si="43"/>
        <v>97.354710967741937</v>
      </c>
      <c r="E1384" s="30">
        <v>0</v>
      </c>
      <c r="F1384" s="31">
        <v>97.354710967741937</v>
      </c>
      <c r="G1384" s="32">
        <v>0</v>
      </c>
      <c r="H1384" s="32">
        <v>0</v>
      </c>
      <c r="I1384" s="32">
        <v>0</v>
      </c>
      <c r="J1384" s="32"/>
      <c r="K1384" s="29">
        <f>Лист4!E1382/1000-J1384</f>
        <v>1508.99802</v>
      </c>
      <c r="L1384" s="33"/>
      <c r="M1384" s="33"/>
    </row>
    <row r="1385" spans="1:13" s="34" customFormat="1" ht="18" customHeight="1" x14ac:dyDescent="0.25">
      <c r="A1385" s="23" t="str">
        <f>Лист4!A1383</f>
        <v xml:space="preserve">Николая Островского ул. д.150 </v>
      </c>
      <c r="B1385" s="71" t="str">
        <f>Лист4!C1383</f>
        <v>г. Астрахань</v>
      </c>
      <c r="C1385" s="41">
        <f t="shared" si="42"/>
        <v>1592.7119467741934</v>
      </c>
      <c r="D1385" s="41">
        <f t="shared" si="43"/>
        <v>109.84220322580644</v>
      </c>
      <c r="E1385" s="30">
        <v>0</v>
      </c>
      <c r="F1385" s="31">
        <v>109.84220322580644</v>
      </c>
      <c r="G1385" s="32">
        <v>0</v>
      </c>
      <c r="H1385" s="32">
        <v>0</v>
      </c>
      <c r="I1385" s="32">
        <v>0</v>
      </c>
      <c r="J1385" s="32"/>
      <c r="K1385" s="29">
        <f>Лист4!E1383/1000-J1385</f>
        <v>1702.5541499999999</v>
      </c>
      <c r="L1385" s="33"/>
      <c r="M1385" s="33"/>
    </row>
    <row r="1386" spans="1:13" s="34" customFormat="1" ht="18" customHeight="1" x14ac:dyDescent="0.25">
      <c r="A1386" s="23" t="str">
        <f>Лист4!A1384</f>
        <v xml:space="preserve">Николая Островского ул. д.152 - корп. 2 </v>
      </c>
      <c r="B1386" s="71" t="str">
        <f>Лист4!C1384</f>
        <v>г. Астрахань</v>
      </c>
      <c r="C1386" s="41">
        <f t="shared" si="42"/>
        <v>1791.4395638709673</v>
      </c>
      <c r="D1386" s="41">
        <f t="shared" si="43"/>
        <v>123.54755612903223</v>
      </c>
      <c r="E1386" s="30">
        <v>0</v>
      </c>
      <c r="F1386" s="31">
        <v>123.54755612903223</v>
      </c>
      <c r="G1386" s="32">
        <v>0</v>
      </c>
      <c r="H1386" s="32">
        <v>0</v>
      </c>
      <c r="I1386" s="32">
        <v>0</v>
      </c>
      <c r="J1386" s="32"/>
      <c r="K1386" s="29">
        <f>Лист4!E1384/1000</f>
        <v>1914.9871199999995</v>
      </c>
      <c r="L1386" s="33"/>
      <c r="M1386" s="33"/>
    </row>
    <row r="1387" spans="1:13" s="34" customFormat="1" ht="18" customHeight="1" x14ac:dyDescent="0.25">
      <c r="A1387" s="23" t="str">
        <f>Лист4!A1385</f>
        <v xml:space="preserve">Николая Островского ул. д.152 - корп. 3 </v>
      </c>
      <c r="B1387" s="71" t="str">
        <f>Лист4!C1385</f>
        <v>г. Астрахань</v>
      </c>
      <c r="C1387" s="41">
        <f t="shared" si="42"/>
        <v>2115.4426251612927</v>
      </c>
      <c r="D1387" s="41">
        <f t="shared" si="43"/>
        <v>145.89259483870984</v>
      </c>
      <c r="E1387" s="30">
        <v>0</v>
      </c>
      <c r="F1387" s="31">
        <v>145.89259483870984</v>
      </c>
      <c r="G1387" s="32">
        <v>0</v>
      </c>
      <c r="H1387" s="32">
        <v>0</v>
      </c>
      <c r="I1387" s="32">
        <v>0</v>
      </c>
      <c r="J1387" s="32"/>
      <c r="K1387" s="29">
        <f>Лист4!E1385/1000</f>
        <v>2261.3352200000027</v>
      </c>
      <c r="L1387" s="33"/>
      <c r="M1387" s="33"/>
    </row>
    <row r="1388" spans="1:13" s="34" customFormat="1" ht="18" customHeight="1" x14ac:dyDescent="0.25">
      <c r="A1388" s="23" t="str">
        <f>Лист4!A1386</f>
        <v xml:space="preserve">Николая Островского ул. д.154 - корп. 1 </v>
      </c>
      <c r="B1388" s="71" t="str">
        <f>Лист4!C1386</f>
        <v>г. Астрахань</v>
      </c>
      <c r="C1388" s="41">
        <f t="shared" si="42"/>
        <v>1462.4854448387093</v>
      </c>
      <c r="D1388" s="41">
        <f t="shared" si="43"/>
        <v>100.8610651612903</v>
      </c>
      <c r="E1388" s="30">
        <v>0</v>
      </c>
      <c r="F1388" s="31">
        <v>100.8610651612903</v>
      </c>
      <c r="G1388" s="32">
        <v>0</v>
      </c>
      <c r="H1388" s="32">
        <v>0</v>
      </c>
      <c r="I1388" s="32">
        <v>0</v>
      </c>
      <c r="J1388" s="32"/>
      <c r="K1388" s="29">
        <f>Лист4!E1386/1000</f>
        <v>1563.3465099999996</v>
      </c>
      <c r="L1388" s="33"/>
      <c r="M1388" s="33"/>
    </row>
    <row r="1389" spans="1:13" s="34" customFormat="1" ht="18" customHeight="1" x14ac:dyDescent="0.25">
      <c r="A1389" s="23" t="str">
        <f>Лист4!A1387</f>
        <v xml:space="preserve">Николая Островского ул. д.154 - корп. 2 </v>
      </c>
      <c r="B1389" s="71" t="str">
        <f>Лист4!C1387</f>
        <v>г. Астрахань</v>
      </c>
      <c r="C1389" s="41">
        <f t="shared" si="42"/>
        <v>1548.6747264516125</v>
      </c>
      <c r="D1389" s="41">
        <f t="shared" si="43"/>
        <v>106.80515354838707</v>
      </c>
      <c r="E1389" s="30">
        <v>0</v>
      </c>
      <c r="F1389" s="31">
        <v>106.80515354838707</v>
      </c>
      <c r="G1389" s="32">
        <v>0</v>
      </c>
      <c r="H1389" s="32">
        <v>0</v>
      </c>
      <c r="I1389" s="32">
        <v>0</v>
      </c>
      <c r="J1389" s="32"/>
      <c r="K1389" s="29">
        <f>Лист4!E1387/1000</f>
        <v>1655.4798799999996</v>
      </c>
      <c r="L1389" s="33"/>
      <c r="M1389" s="33"/>
    </row>
    <row r="1390" spans="1:13" s="34" customFormat="1" ht="18" customHeight="1" x14ac:dyDescent="0.25">
      <c r="A1390" s="23" t="str">
        <f>Лист4!A1388</f>
        <v xml:space="preserve">Николая Островского ул. д.156 - корп. 1 </v>
      </c>
      <c r="B1390" s="71" t="str">
        <f>Лист4!C1388</f>
        <v>г. Астрахань</v>
      </c>
      <c r="C1390" s="41">
        <f t="shared" si="42"/>
        <v>595.15533451612907</v>
      </c>
      <c r="D1390" s="41">
        <f t="shared" si="43"/>
        <v>41.04519548387097</v>
      </c>
      <c r="E1390" s="30">
        <v>0</v>
      </c>
      <c r="F1390" s="31">
        <v>41.04519548387097</v>
      </c>
      <c r="G1390" s="32">
        <v>0</v>
      </c>
      <c r="H1390" s="32">
        <v>0</v>
      </c>
      <c r="I1390" s="32">
        <v>0</v>
      </c>
      <c r="J1390" s="32"/>
      <c r="K1390" s="29">
        <f>Лист4!E1388/1000</f>
        <v>636.20053000000007</v>
      </c>
      <c r="L1390" s="33"/>
      <c r="M1390" s="33"/>
    </row>
    <row r="1391" spans="1:13" s="34" customFormat="1" ht="18" customHeight="1" x14ac:dyDescent="0.25">
      <c r="A1391" s="23" t="str">
        <f>Лист4!A1389</f>
        <v xml:space="preserve">Николая Островского ул. д.156 - корп. 2 </v>
      </c>
      <c r="B1391" s="71" t="str">
        <f>Лист4!C1389</f>
        <v>г. Астрахань</v>
      </c>
      <c r="C1391" s="41">
        <f t="shared" si="42"/>
        <v>591.42721612903233</v>
      </c>
      <c r="D1391" s="41">
        <f t="shared" si="43"/>
        <v>40.788083870967746</v>
      </c>
      <c r="E1391" s="30">
        <v>0</v>
      </c>
      <c r="F1391" s="31">
        <v>40.788083870967746</v>
      </c>
      <c r="G1391" s="32">
        <v>0</v>
      </c>
      <c r="H1391" s="32">
        <v>0</v>
      </c>
      <c r="I1391" s="32">
        <v>0</v>
      </c>
      <c r="J1391" s="32"/>
      <c r="K1391" s="29">
        <f>Лист4!E1389/1000</f>
        <v>632.21530000000007</v>
      </c>
      <c r="L1391" s="33"/>
      <c r="M1391" s="33"/>
    </row>
    <row r="1392" spans="1:13" s="34" customFormat="1" ht="18" customHeight="1" x14ac:dyDescent="0.25">
      <c r="A1392" s="23" t="str">
        <f>Лист4!A1390</f>
        <v xml:space="preserve">Николая Островского ул. д.156 - корп. 3 </v>
      </c>
      <c r="B1392" s="71" t="str">
        <f>Лист4!C1390</f>
        <v>г. Астрахань</v>
      </c>
      <c r="C1392" s="41">
        <f t="shared" si="42"/>
        <v>2802.8487651612927</v>
      </c>
      <c r="D1392" s="41">
        <f t="shared" si="43"/>
        <v>193.29991483870984</v>
      </c>
      <c r="E1392" s="30">
        <v>0</v>
      </c>
      <c r="F1392" s="31">
        <v>193.29991483870984</v>
      </c>
      <c r="G1392" s="32">
        <v>0</v>
      </c>
      <c r="H1392" s="32">
        <v>0</v>
      </c>
      <c r="I1392" s="32">
        <v>0</v>
      </c>
      <c r="J1392" s="32"/>
      <c r="K1392" s="29">
        <f>Лист4!E1390/1000</f>
        <v>2996.1486800000025</v>
      </c>
      <c r="L1392" s="33"/>
      <c r="M1392" s="33"/>
    </row>
    <row r="1393" spans="1:13" s="34" customFormat="1" ht="18" customHeight="1" x14ac:dyDescent="0.25">
      <c r="A1393" s="23" t="str">
        <f>Лист4!A1391</f>
        <v xml:space="preserve">Николая Островского ул. д.158 - корп. 1 </v>
      </c>
      <c r="B1393" s="71" t="str">
        <f>Лист4!C1391</f>
        <v>г. Астрахань</v>
      </c>
      <c r="C1393" s="41">
        <f t="shared" si="42"/>
        <v>1493.4320651612898</v>
      </c>
      <c r="D1393" s="41">
        <f t="shared" si="43"/>
        <v>102.99531483870963</v>
      </c>
      <c r="E1393" s="30">
        <v>0</v>
      </c>
      <c r="F1393" s="31">
        <v>102.99531483870963</v>
      </c>
      <c r="G1393" s="32">
        <v>0</v>
      </c>
      <c r="H1393" s="32">
        <v>0</v>
      </c>
      <c r="I1393" s="32">
        <v>0</v>
      </c>
      <c r="J1393" s="32"/>
      <c r="K1393" s="29">
        <f>Лист4!E1391/1000-J1393</f>
        <v>1596.4273799999994</v>
      </c>
      <c r="L1393" s="33"/>
      <c r="M1393" s="33"/>
    </row>
    <row r="1394" spans="1:13" s="34" customFormat="1" ht="18" customHeight="1" x14ac:dyDescent="0.25">
      <c r="A1394" s="23" t="str">
        <f>Лист4!A1392</f>
        <v xml:space="preserve">Николая Островского ул. д.160 </v>
      </c>
      <c r="B1394" s="71" t="str">
        <f>Лист4!C1392</f>
        <v>г. Астрахань</v>
      </c>
      <c r="C1394" s="41">
        <f t="shared" si="42"/>
        <v>711.1459329032258</v>
      </c>
      <c r="D1394" s="41">
        <f t="shared" si="43"/>
        <v>49.044547096774195</v>
      </c>
      <c r="E1394" s="30">
        <v>0</v>
      </c>
      <c r="F1394" s="31">
        <v>49.044547096774195</v>
      </c>
      <c r="G1394" s="32">
        <v>0</v>
      </c>
      <c r="H1394" s="32">
        <v>0</v>
      </c>
      <c r="I1394" s="32">
        <v>0</v>
      </c>
      <c r="J1394" s="32"/>
      <c r="K1394" s="29">
        <f>Лист4!E1392/1000-J1394</f>
        <v>760.19047999999998</v>
      </c>
      <c r="L1394" s="33"/>
      <c r="M1394" s="33"/>
    </row>
    <row r="1395" spans="1:13" s="34" customFormat="1" ht="18" customHeight="1" x14ac:dyDescent="0.25">
      <c r="A1395" s="23" t="str">
        <f>Лист4!A1393</f>
        <v xml:space="preserve">Николая Островского ул. д.160 - корп. 1 </v>
      </c>
      <c r="B1395" s="71" t="str">
        <f>Лист4!C1393</f>
        <v>г. Астрахань</v>
      </c>
      <c r="C1395" s="41">
        <f t="shared" si="42"/>
        <v>1448.8023841935483</v>
      </c>
      <c r="D1395" s="41">
        <f t="shared" si="43"/>
        <v>99.917405806451612</v>
      </c>
      <c r="E1395" s="30">
        <v>0</v>
      </c>
      <c r="F1395" s="31">
        <v>99.917405806451612</v>
      </c>
      <c r="G1395" s="32">
        <v>0</v>
      </c>
      <c r="H1395" s="32">
        <v>0</v>
      </c>
      <c r="I1395" s="32">
        <v>0</v>
      </c>
      <c r="J1395" s="32"/>
      <c r="K1395" s="29">
        <f>Лист4!E1393/1000</f>
        <v>1548.7197899999999</v>
      </c>
      <c r="L1395" s="33"/>
      <c r="M1395" s="33"/>
    </row>
    <row r="1396" spans="1:13" s="34" customFormat="1" ht="18" customHeight="1" x14ac:dyDescent="0.25">
      <c r="A1396" s="23" t="str">
        <f>Лист4!A1394</f>
        <v xml:space="preserve">Николая Островского ул. д.160 - корп. 2 </v>
      </c>
      <c r="B1396" s="71" t="str">
        <f>Лист4!C1394</f>
        <v>г. Астрахань</v>
      </c>
      <c r="C1396" s="41">
        <f t="shared" si="42"/>
        <v>1099.844589032258</v>
      </c>
      <c r="D1396" s="41">
        <f t="shared" si="43"/>
        <v>75.851350967741922</v>
      </c>
      <c r="E1396" s="30">
        <v>0</v>
      </c>
      <c r="F1396" s="31">
        <v>75.851350967741922</v>
      </c>
      <c r="G1396" s="32">
        <v>0</v>
      </c>
      <c r="H1396" s="32">
        <v>0</v>
      </c>
      <c r="I1396" s="32">
        <v>0</v>
      </c>
      <c r="J1396" s="32"/>
      <c r="K1396" s="29">
        <f>Лист4!E1394/1000-J1396</f>
        <v>1175.6959399999998</v>
      </c>
      <c r="L1396" s="33"/>
      <c r="M1396" s="33"/>
    </row>
    <row r="1397" spans="1:13" s="34" customFormat="1" ht="18" customHeight="1" x14ac:dyDescent="0.25">
      <c r="A1397" s="23" t="str">
        <f>Лист4!A1395</f>
        <v xml:space="preserve">Николая Островского ул. д.162 </v>
      </c>
      <c r="B1397" s="71" t="str">
        <f>Лист4!C1395</f>
        <v>г. Астрахань</v>
      </c>
      <c r="C1397" s="41">
        <f t="shared" si="42"/>
        <v>2381.8603209677426</v>
      </c>
      <c r="D1397" s="41">
        <f t="shared" si="43"/>
        <v>164.26622903225811</v>
      </c>
      <c r="E1397" s="30">
        <v>0</v>
      </c>
      <c r="F1397" s="31">
        <v>164.26622903225811</v>
      </c>
      <c r="G1397" s="32">
        <v>0</v>
      </c>
      <c r="H1397" s="32">
        <v>0</v>
      </c>
      <c r="I1397" s="32">
        <v>0</v>
      </c>
      <c r="J1397" s="32"/>
      <c r="K1397" s="29">
        <f>Лист4!E1395/1000</f>
        <v>2546.1265500000009</v>
      </c>
      <c r="L1397" s="33"/>
      <c r="M1397" s="33"/>
    </row>
    <row r="1398" spans="1:13" s="34" customFormat="1" ht="18" customHeight="1" x14ac:dyDescent="0.25">
      <c r="A1398" s="23" t="str">
        <f>Лист4!A1396</f>
        <v xml:space="preserve">Николая Островского ул. д.162 - корп. 1 </v>
      </c>
      <c r="B1398" s="71" t="str">
        <f>Лист4!C1396</f>
        <v>г. Астрахань</v>
      </c>
      <c r="C1398" s="41">
        <f t="shared" si="42"/>
        <v>1940.2983880645163</v>
      </c>
      <c r="D1398" s="41">
        <f t="shared" si="43"/>
        <v>133.81368193548388</v>
      </c>
      <c r="E1398" s="30">
        <v>0</v>
      </c>
      <c r="F1398" s="31">
        <v>133.81368193548388</v>
      </c>
      <c r="G1398" s="32">
        <v>0</v>
      </c>
      <c r="H1398" s="32">
        <v>0</v>
      </c>
      <c r="I1398" s="32">
        <v>0</v>
      </c>
      <c r="J1398" s="32"/>
      <c r="K1398" s="29">
        <f>Лист4!E1396/1000</f>
        <v>2074.1120700000001</v>
      </c>
      <c r="L1398" s="33"/>
      <c r="M1398" s="33"/>
    </row>
    <row r="1399" spans="1:13" s="34" customFormat="1" ht="18" customHeight="1" x14ac:dyDescent="0.25">
      <c r="A1399" s="23" t="str">
        <f>Лист4!A1397</f>
        <v xml:space="preserve">Николая Островского ул. д.164 </v>
      </c>
      <c r="B1399" s="71" t="str">
        <f>Лист4!C1397</f>
        <v>г. Астрахань</v>
      </c>
      <c r="C1399" s="41">
        <f t="shared" si="42"/>
        <v>3038.7341196774196</v>
      </c>
      <c r="D1399" s="41">
        <f t="shared" si="43"/>
        <v>209.56787032258066</v>
      </c>
      <c r="E1399" s="30">
        <v>0</v>
      </c>
      <c r="F1399" s="31">
        <v>209.56787032258066</v>
      </c>
      <c r="G1399" s="32">
        <v>0</v>
      </c>
      <c r="H1399" s="32">
        <v>0</v>
      </c>
      <c r="I1399" s="32">
        <v>0</v>
      </c>
      <c r="J1399" s="32"/>
      <c r="K1399" s="29">
        <f>Лист4!E1397/1000</f>
        <v>3248.3019900000004</v>
      </c>
      <c r="L1399" s="33"/>
      <c r="M1399" s="33"/>
    </row>
    <row r="1400" spans="1:13" s="34" customFormat="1" ht="18" customHeight="1" x14ac:dyDescent="0.25">
      <c r="A1400" s="23" t="str">
        <f>Лист4!A1398</f>
        <v xml:space="preserve">Николая Островского ул. д.1А </v>
      </c>
      <c r="B1400" s="71" t="str">
        <f>Лист4!C1398</f>
        <v>г. Астрахань</v>
      </c>
      <c r="C1400" s="41">
        <f t="shared" si="42"/>
        <v>103.5950441935484</v>
      </c>
      <c r="D1400" s="41">
        <f t="shared" si="43"/>
        <v>7.1444858064516144</v>
      </c>
      <c r="E1400" s="30">
        <v>0</v>
      </c>
      <c r="F1400" s="31">
        <v>7.1444858064516144</v>
      </c>
      <c r="G1400" s="32">
        <v>0</v>
      </c>
      <c r="H1400" s="32">
        <v>0</v>
      </c>
      <c r="I1400" s="32">
        <v>0</v>
      </c>
      <c r="J1400" s="32"/>
      <c r="K1400" s="29">
        <f>Лист4!E1398/1000</f>
        <v>110.73953000000002</v>
      </c>
      <c r="L1400" s="33"/>
      <c r="M1400" s="33"/>
    </row>
    <row r="1401" spans="1:13" s="34" customFormat="1" ht="18" customHeight="1" x14ac:dyDescent="0.25">
      <c r="A1401" s="23" t="str">
        <f>Лист4!A1399</f>
        <v xml:space="preserve">Николая Островского ул. д.1Б </v>
      </c>
      <c r="B1401" s="71" t="str">
        <f>Лист4!C1399</f>
        <v>г. Астрахань</v>
      </c>
      <c r="C1401" s="41">
        <f t="shared" si="42"/>
        <v>303.63018709677414</v>
      </c>
      <c r="D1401" s="41">
        <f t="shared" si="43"/>
        <v>20.940012903225803</v>
      </c>
      <c r="E1401" s="30">
        <v>0</v>
      </c>
      <c r="F1401" s="31">
        <v>20.940012903225803</v>
      </c>
      <c r="G1401" s="32">
        <v>0</v>
      </c>
      <c r="H1401" s="32">
        <v>0</v>
      </c>
      <c r="I1401" s="32">
        <v>0</v>
      </c>
      <c r="J1401" s="181">
        <v>89.99</v>
      </c>
      <c r="K1401" s="29">
        <f>Лист4!E1399/1000-J1401</f>
        <v>234.58019999999993</v>
      </c>
      <c r="L1401" s="33"/>
      <c r="M1401" s="33"/>
    </row>
    <row r="1402" spans="1:13" s="34" customFormat="1" ht="18" customHeight="1" x14ac:dyDescent="0.25">
      <c r="A1402" s="23" t="str">
        <f>Лист4!A1400</f>
        <v xml:space="preserve">Николая Островского ул. д.3 </v>
      </c>
      <c r="B1402" s="71" t="str">
        <f>Лист4!C1400</f>
        <v>г. Астрахань</v>
      </c>
      <c r="C1402" s="41">
        <f t="shared" si="42"/>
        <v>82.251858064516114</v>
      </c>
      <c r="D1402" s="41">
        <f t="shared" si="43"/>
        <v>5.6725419354838706</v>
      </c>
      <c r="E1402" s="30">
        <v>0</v>
      </c>
      <c r="F1402" s="31">
        <v>5.6725419354838706</v>
      </c>
      <c r="G1402" s="32">
        <v>0</v>
      </c>
      <c r="H1402" s="32">
        <v>0</v>
      </c>
      <c r="I1402" s="32">
        <v>0</v>
      </c>
      <c r="J1402" s="32"/>
      <c r="K1402" s="29">
        <f>Лист4!E1400/1000</f>
        <v>87.924399999999991</v>
      </c>
      <c r="L1402" s="33"/>
      <c r="M1402" s="33"/>
    </row>
    <row r="1403" spans="1:13" s="34" customFormat="1" ht="18" customHeight="1" x14ac:dyDescent="0.25">
      <c r="A1403" s="23" t="str">
        <f>Лист4!A1401</f>
        <v xml:space="preserve">Николая Островского ул. д.33 </v>
      </c>
      <c r="B1403" s="71" t="str">
        <f>Лист4!C1401</f>
        <v>г. Астрахань</v>
      </c>
      <c r="C1403" s="41">
        <f t="shared" si="42"/>
        <v>18.66720645161293</v>
      </c>
      <c r="D1403" s="41">
        <f t="shared" si="43"/>
        <v>1.2873935483870966</v>
      </c>
      <c r="E1403" s="30">
        <v>0</v>
      </c>
      <c r="F1403" s="31">
        <v>1.2873935483870966</v>
      </c>
      <c r="G1403" s="32">
        <v>0</v>
      </c>
      <c r="H1403" s="32">
        <v>0</v>
      </c>
      <c r="I1403" s="32">
        <v>0</v>
      </c>
      <c r="J1403" s="181">
        <v>1111.33</v>
      </c>
      <c r="K1403" s="29">
        <f>Лист4!E1401/1000-J1403</f>
        <v>-1091.3753999999999</v>
      </c>
      <c r="L1403" s="33"/>
      <c r="M1403" s="33"/>
    </row>
    <row r="1404" spans="1:13" s="34" customFormat="1" ht="18" customHeight="1" x14ac:dyDescent="0.25">
      <c r="A1404" s="23" t="str">
        <f>Лист4!A1402</f>
        <v xml:space="preserve">Николая Островского ул. д.41 </v>
      </c>
      <c r="B1404" s="71" t="str">
        <f>Лист4!C1402</f>
        <v>г. Астрахань</v>
      </c>
      <c r="C1404" s="41">
        <f t="shared" si="42"/>
        <v>109.01343225806453</v>
      </c>
      <c r="D1404" s="41">
        <f t="shared" si="43"/>
        <v>7.5181677419354846</v>
      </c>
      <c r="E1404" s="30">
        <v>0</v>
      </c>
      <c r="F1404" s="31">
        <v>7.5181677419354846</v>
      </c>
      <c r="G1404" s="32">
        <v>0</v>
      </c>
      <c r="H1404" s="32">
        <v>0</v>
      </c>
      <c r="I1404" s="32">
        <v>0</v>
      </c>
      <c r="J1404" s="32"/>
      <c r="K1404" s="29">
        <f>Лист4!E1402/1000</f>
        <v>116.53160000000001</v>
      </c>
      <c r="L1404" s="33"/>
      <c r="M1404" s="33"/>
    </row>
    <row r="1405" spans="1:13" s="34" customFormat="1" ht="18" customHeight="1" x14ac:dyDescent="0.25">
      <c r="A1405" s="23" t="str">
        <f>Лист4!A1403</f>
        <v xml:space="preserve">Николая Островского ул. д.41А </v>
      </c>
      <c r="B1405" s="71" t="str">
        <f>Лист4!C1403</f>
        <v>г. Астрахань</v>
      </c>
      <c r="C1405" s="41">
        <f t="shared" si="42"/>
        <v>81.72185967741936</v>
      </c>
      <c r="D1405" s="41">
        <f t="shared" si="43"/>
        <v>5.6359903225806454</v>
      </c>
      <c r="E1405" s="30">
        <v>0</v>
      </c>
      <c r="F1405" s="31">
        <v>5.6359903225806454</v>
      </c>
      <c r="G1405" s="32">
        <v>0</v>
      </c>
      <c r="H1405" s="32">
        <v>0</v>
      </c>
      <c r="I1405" s="32">
        <v>0</v>
      </c>
      <c r="J1405" s="32"/>
      <c r="K1405" s="29">
        <f>Лист4!E1403/1000-J1405</f>
        <v>87.357849999999999</v>
      </c>
      <c r="L1405" s="33"/>
      <c r="M1405" s="33"/>
    </row>
    <row r="1406" spans="1:13" s="34" customFormat="1" ht="18" customHeight="1" x14ac:dyDescent="0.25">
      <c r="A1406" s="23" t="str">
        <f>Лист4!A1404</f>
        <v xml:space="preserve">Николая Островского ул. д.43 </v>
      </c>
      <c r="B1406" s="71" t="str">
        <f>Лист4!C1404</f>
        <v>г. Астрахань</v>
      </c>
      <c r="C1406" s="41">
        <f t="shared" si="42"/>
        <v>128.97478709677415</v>
      </c>
      <c r="D1406" s="41">
        <f t="shared" si="43"/>
        <v>8.8948129032258034</v>
      </c>
      <c r="E1406" s="30">
        <v>0</v>
      </c>
      <c r="F1406" s="31">
        <v>8.8948129032258034</v>
      </c>
      <c r="G1406" s="32">
        <v>0</v>
      </c>
      <c r="H1406" s="32">
        <v>0</v>
      </c>
      <c r="I1406" s="32">
        <v>0</v>
      </c>
      <c r="J1406" s="32"/>
      <c r="K1406" s="29">
        <f>Лист4!E1404/1000</f>
        <v>137.86959999999996</v>
      </c>
      <c r="L1406" s="33"/>
      <c r="M1406" s="33"/>
    </row>
    <row r="1407" spans="1:13" s="34" customFormat="1" ht="18" customHeight="1" x14ac:dyDescent="0.25">
      <c r="A1407" s="23" t="str">
        <f>Лист4!A1405</f>
        <v xml:space="preserve">Николая Островского ул. д.43А </v>
      </c>
      <c r="B1407" s="71" t="str">
        <f>Лист4!C1405</f>
        <v>г. Астрахань</v>
      </c>
      <c r="C1407" s="41">
        <f t="shared" si="42"/>
        <v>93.812099999999987</v>
      </c>
      <c r="D1407" s="41">
        <f t="shared" si="43"/>
        <v>6.4697999999999993</v>
      </c>
      <c r="E1407" s="30">
        <v>0</v>
      </c>
      <c r="F1407" s="31">
        <v>6.4697999999999993</v>
      </c>
      <c r="G1407" s="32">
        <v>0</v>
      </c>
      <c r="H1407" s="32">
        <v>0</v>
      </c>
      <c r="I1407" s="32">
        <v>0</v>
      </c>
      <c r="J1407" s="32"/>
      <c r="K1407" s="29">
        <f>Лист4!E1405/1000-J1407</f>
        <v>100.28189999999999</v>
      </c>
      <c r="L1407" s="33"/>
      <c r="M1407" s="33"/>
    </row>
    <row r="1408" spans="1:13" s="34" customFormat="1" ht="18" customHeight="1" x14ac:dyDescent="0.25">
      <c r="A1408" s="23" t="str">
        <f>Лист4!A1406</f>
        <v xml:space="preserve">Николая Островского ул. д.45 </v>
      </c>
      <c r="B1408" s="71" t="str">
        <f>Лист4!C1406</f>
        <v>г. Астрахань</v>
      </c>
      <c r="C1408" s="41">
        <f t="shared" si="42"/>
        <v>98.713941935483874</v>
      </c>
      <c r="D1408" s="41">
        <f t="shared" si="43"/>
        <v>6.8078580645161288</v>
      </c>
      <c r="E1408" s="30">
        <v>0</v>
      </c>
      <c r="F1408" s="31">
        <v>6.8078580645161288</v>
      </c>
      <c r="G1408" s="32">
        <v>0</v>
      </c>
      <c r="H1408" s="32">
        <v>0</v>
      </c>
      <c r="I1408" s="32">
        <v>0</v>
      </c>
      <c r="J1408" s="32"/>
      <c r="K1408" s="29">
        <f>Лист4!E1406/1000-J1408</f>
        <v>105.5218</v>
      </c>
      <c r="L1408" s="33"/>
      <c r="M1408" s="33"/>
    </row>
    <row r="1409" spans="1:13" s="34" customFormat="1" ht="18" customHeight="1" x14ac:dyDescent="0.25">
      <c r="A1409" s="23" t="str">
        <f>Лист4!A1407</f>
        <v xml:space="preserve">Николая Островского ул. д.46 </v>
      </c>
      <c r="B1409" s="71" t="str">
        <f>Лист4!C1407</f>
        <v>г. Астрахань</v>
      </c>
      <c r="C1409" s="41">
        <f t="shared" si="42"/>
        <v>956.58054774193522</v>
      </c>
      <c r="D1409" s="41">
        <f t="shared" si="43"/>
        <v>65.971072258064495</v>
      </c>
      <c r="E1409" s="30">
        <v>0</v>
      </c>
      <c r="F1409" s="31">
        <v>65.971072258064495</v>
      </c>
      <c r="G1409" s="32">
        <v>0</v>
      </c>
      <c r="H1409" s="32">
        <v>0</v>
      </c>
      <c r="I1409" s="32">
        <v>0</v>
      </c>
      <c r="J1409" s="181">
        <v>2094.81</v>
      </c>
      <c r="K1409" s="29">
        <f>Лист4!E1407/1000-J1409</f>
        <v>-1072.2583800000002</v>
      </c>
      <c r="L1409" s="33"/>
      <c r="M1409" s="33"/>
    </row>
    <row r="1410" spans="1:13" s="34" customFormat="1" ht="18" customHeight="1" x14ac:dyDescent="0.25">
      <c r="A1410" s="23" t="str">
        <f>Лист4!A1408</f>
        <v xml:space="preserve">Николая Островского ул. д.5 </v>
      </c>
      <c r="B1410" s="71" t="str">
        <f>Лист4!C1408</f>
        <v>г. Астрахань</v>
      </c>
      <c r="C1410" s="41">
        <f t="shared" si="42"/>
        <v>237.80913032258067</v>
      </c>
      <c r="D1410" s="41">
        <f t="shared" si="43"/>
        <v>16.400629677419357</v>
      </c>
      <c r="E1410" s="30">
        <v>0</v>
      </c>
      <c r="F1410" s="31">
        <v>16.400629677419357</v>
      </c>
      <c r="G1410" s="32">
        <v>0</v>
      </c>
      <c r="H1410" s="32">
        <v>0</v>
      </c>
      <c r="I1410" s="32">
        <v>0</v>
      </c>
      <c r="J1410" s="32"/>
      <c r="K1410" s="29">
        <f>Лист4!E1408/1000-J1410</f>
        <v>254.20976000000002</v>
      </c>
      <c r="L1410" s="33"/>
      <c r="M1410" s="33"/>
    </row>
    <row r="1411" spans="1:13" s="34" customFormat="1" ht="18" customHeight="1" x14ac:dyDescent="0.25">
      <c r="A1411" s="23" t="str">
        <f>Лист4!A1409</f>
        <v xml:space="preserve">Николая Островского ул. д.50 </v>
      </c>
      <c r="B1411" s="71" t="str">
        <f>Лист4!C1409</f>
        <v>г. Астрахань</v>
      </c>
      <c r="C1411" s="41">
        <f t="shared" ref="C1411:C1474" si="44">K1411+J1411-F1411</f>
        <v>112.40489806451615</v>
      </c>
      <c r="D1411" s="41">
        <f t="shared" ref="D1411:D1474" si="45">F1411</f>
        <v>7.752061935483872</v>
      </c>
      <c r="E1411" s="30">
        <v>0</v>
      </c>
      <c r="F1411" s="31">
        <v>7.752061935483872</v>
      </c>
      <c r="G1411" s="32">
        <v>0</v>
      </c>
      <c r="H1411" s="32">
        <v>0</v>
      </c>
      <c r="I1411" s="32">
        <v>0</v>
      </c>
      <c r="J1411" s="32"/>
      <c r="K1411" s="29">
        <f>Лист4!E1409/1000-J1411</f>
        <v>120.15696000000001</v>
      </c>
      <c r="L1411" s="33"/>
      <c r="M1411" s="33"/>
    </row>
    <row r="1412" spans="1:13" s="34" customFormat="1" ht="18" customHeight="1" x14ac:dyDescent="0.25">
      <c r="A1412" s="23" t="str">
        <f>Лист4!A1410</f>
        <v xml:space="preserve">Николая Островского ул. д.51 </v>
      </c>
      <c r="B1412" s="71" t="str">
        <f>Лист4!C1410</f>
        <v>г. Астрахань</v>
      </c>
      <c r="C1412" s="41">
        <f t="shared" si="44"/>
        <v>595.48222999999996</v>
      </c>
      <c r="D1412" s="41">
        <f t="shared" si="45"/>
        <v>41.067739999999993</v>
      </c>
      <c r="E1412" s="30">
        <v>0</v>
      </c>
      <c r="F1412" s="31">
        <v>41.067739999999993</v>
      </c>
      <c r="G1412" s="32">
        <v>0</v>
      </c>
      <c r="H1412" s="32">
        <v>0</v>
      </c>
      <c r="I1412" s="32">
        <v>0</v>
      </c>
      <c r="J1412" s="181">
        <v>949.16</v>
      </c>
      <c r="K1412" s="29">
        <f>Лист4!E1410/1000-J1412</f>
        <v>-312.61003000000005</v>
      </c>
      <c r="L1412" s="33"/>
      <c r="M1412" s="33"/>
    </row>
    <row r="1413" spans="1:13" s="34" customFormat="1" ht="18" customHeight="1" x14ac:dyDescent="0.25">
      <c r="A1413" s="23" t="str">
        <f>Лист4!A1411</f>
        <v xml:space="preserve">Николая Островского ул. д.52 </v>
      </c>
      <c r="B1413" s="71" t="str">
        <f>Лист4!C1411</f>
        <v>г. Астрахань</v>
      </c>
      <c r="C1413" s="41">
        <f t="shared" si="44"/>
        <v>236.4555038709677</v>
      </c>
      <c r="D1413" s="41">
        <f t="shared" si="45"/>
        <v>16.307276129032257</v>
      </c>
      <c r="E1413" s="30">
        <v>0</v>
      </c>
      <c r="F1413" s="31">
        <v>16.307276129032257</v>
      </c>
      <c r="G1413" s="32">
        <v>0</v>
      </c>
      <c r="H1413" s="32">
        <v>0</v>
      </c>
      <c r="I1413" s="32">
        <v>0</v>
      </c>
      <c r="J1413" s="32"/>
      <c r="K1413" s="29">
        <f>Лист4!E1411/1000</f>
        <v>252.76277999999996</v>
      </c>
      <c r="L1413" s="33"/>
      <c r="M1413" s="33"/>
    </row>
    <row r="1414" spans="1:13" s="34" customFormat="1" ht="18" customHeight="1" x14ac:dyDescent="0.25">
      <c r="A1414" s="23" t="str">
        <f>Лист4!A1412</f>
        <v xml:space="preserve">Николая Островского ул. д.53 </v>
      </c>
      <c r="B1414" s="71" t="str">
        <f>Лист4!C1412</f>
        <v>г. Астрахань</v>
      </c>
      <c r="C1414" s="41">
        <f t="shared" si="44"/>
        <v>287.89862258064511</v>
      </c>
      <c r="D1414" s="41">
        <f t="shared" si="45"/>
        <v>19.855077419354842</v>
      </c>
      <c r="E1414" s="30">
        <v>0</v>
      </c>
      <c r="F1414" s="31">
        <v>19.855077419354842</v>
      </c>
      <c r="G1414" s="32">
        <v>0</v>
      </c>
      <c r="H1414" s="32">
        <v>0</v>
      </c>
      <c r="I1414" s="32">
        <v>0</v>
      </c>
      <c r="J1414" s="181">
        <v>1614.97</v>
      </c>
      <c r="K1414" s="29">
        <f>Лист4!E1412/1000-J1414</f>
        <v>-1307.2163</v>
      </c>
      <c r="L1414" s="33"/>
      <c r="M1414" s="33"/>
    </row>
    <row r="1415" spans="1:13" s="34" customFormat="1" ht="18" customHeight="1" x14ac:dyDescent="0.25">
      <c r="A1415" s="23" t="str">
        <f>Лист4!A1413</f>
        <v xml:space="preserve">Николая Островского ул. д.54 </v>
      </c>
      <c r="B1415" s="71" t="str">
        <f>Лист4!C1413</f>
        <v>г. Астрахань</v>
      </c>
      <c r="C1415" s="41">
        <f t="shared" si="44"/>
        <v>146.90997741935485</v>
      </c>
      <c r="D1415" s="41">
        <f t="shared" si="45"/>
        <v>10.13172258064516</v>
      </c>
      <c r="E1415" s="30">
        <v>0</v>
      </c>
      <c r="F1415" s="31">
        <v>10.13172258064516</v>
      </c>
      <c r="G1415" s="32">
        <v>0</v>
      </c>
      <c r="H1415" s="32">
        <v>0</v>
      </c>
      <c r="I1415" s="32">
        <v>0</v>
      </c>
      <c r="J1415" s="181">
        <v>1153.8</v>
      </c>
      <c r="K1415" s="29">
        <f>Лист4!E1413/1000-J1415</f>
        <v>-996.75829999999996</v>
      </c>
      <c r="L1415" s="33"/>
      <c r="M1415" s="33"/>
    </row>
    <row r="1416" spans="1:13" s="34" customFormat="1" ht="18" customHeight="1" x14ac:dyDescent="0.25">
      <c r="A1416" s="23" t="str">
        <f>Лист4!A1414</f>
        <v xml:space="preserve">Николая Островского ул. д.56 </v>
      </c>
      <c r="B1416" s="71" t="str">
        <f>Лист4!C1414</f>
        <v>г. Астрахань</v>
      </c>
      <c r="C1416" s="41">
        <f t="shared" si="44"/>
        <v>311.9441129032258</v>
      </c>
      <c r="D1416" s="41">
        <f t="shared" si="45"/>
        <v>21.513387096774192</v>
      </c>
      <c r="E1416" s="30">
        <v>0</v>
      </c>
      <c r="F1416" s="31">
        <v>21.513387096774192</v>
      </c>
      <c r="G1416" s="32">
        <v>0</v>
      </c>
      <c r="H1416" s="32">
        <v>0</v>
      </c>
      <c r="I1416" s="32">
        <v>0</v>
      </c>
      <c r="J1416" s="32"/>
      <c r="K1416" s="29">
        <f>Лист4!E1414/1000</f>
        <v>333.45749999999998</v>
      </c>
      <c r="L1416" s="33"/>
      <c r="M1416" s="33"/>
    </row>
    <row r="1417" spans="1:13" s="34" customFormat="1" ht="18" customHeight="1" x14ac:dyDescent="0.25">
      <c r="A1417" s="23" t="str">
        <f>Лист4!A1415</f>
        <v xml:space="preserve">Николая Островского ул. д.59 </v>
      </c>
      <c r="B1417" s="71" t="str">
        <f>Лист4!C1415</f>
        <v>г. Астрахань</v>
      </c>
      <c r="C1417" s="41">
        <f t="shared" si="44"/>
        <v>607.44976290322575</v>
      </c>
      <c r="D1417" s="41">
        <f t="shared" si="45"/>
        <v>41.893087096774195</v>
      </c>
      <c r="E1417" s="30">
        <v>0</v>
      </c>
      <c r="F1417" s="31">
        <v>41.893087096774195</v>
      </c>
      <c r="G1417" s="32">
        <v>0</v>
      </c>
      <c r="H1417" s="32">
        <v>0</v>
      </c>
      <c r="I1417" s="32">
        <v>0</v>
      </c>
      <c r="J1417" s="181">
        <v>950.49</v>
      </c>
      <c r="K1417" s="29">
        <f>Лист4!E1415/1000-J1417</f>
        <v>-301.14715000000001</v>
      </c>
      <c r="L1417" s="33"/>
      <c r="M1417" s="33"/>
    </row>
    <row r="1418" spans="1:13" s="34" customFormat="1" ht="18" customHeight="1" x14ac:dyDescent="0.25">
      <c r="A1418" s="23" t="str">
        <f>Лист4!A1416</f>
        <v xml:space="preserve">Николая Островского ул. д.5А </v>
      </c>
      <c r="B1418" s="71" t="str">
        <f>Лист4!C1416</f>
        <v>г. Астрахань</v>
      </c>
      <c r="C1418" s="41">
        <f t="shared" si="44"/>
        <v>278.30270967741933</v>
      </c>
      <c r="D1418" s="41">
        <f t="shared" si="45"/>
        <v>19.193290322580644</v>
      </c>
      <c r="E1418" s="30">
        <v>0</v>
      </c>
      <c r="F1418" s="31">
        <v>19.193290322580644</v>
      </c>
      <c r="G1418" s="32">
        <v>0</v>
      </c>
      <c r="H1418" s="32">
        <v>0</v>
      </c>
      <c r="I1418" s="32">
        <v>0</v>
      </c>
      <c r="J1418" s="181">
        <v>86.44</v>
      </c>
      <c r="K1418" s="29">
        <f>Лист4!E1416/1000-J1418</f>
        <v>211.05599999999998</v>
      </c>
      <c r="L1418" s="33"/>
      <c r="M1418" s="33"/>
    </row>
    <row r="1419" spans="1:13" s="34" customFormat="1" ht="18" customHeight="1" x14ac:dyDescent="0.25">
      <c r="A1419" s="23" t="str">
        <f>Лист4!A1417</f>
        <v xml:space="preserve">Николая Островского ул. д.5Б </v>
      </c>
      <c r="B1419" s="71" t="str">
        <f>Лист4!C1417</f>
        <v>г. Астрахань</v>
      </c>
      <c r="C1419" s="41">
        <f t="shared" si="44"/>
        <v>248.54113225806455</v>
      </c>
      <c r="D1419" s="41">
        <f t="shared" si="45"/>
        <v>17.140767741935488</v>
      </c>
      <c r="E1419" s="30">
        <v>0</v>
      </c>
      <c r="F1419" s="31">
        <v>17.140767741935488</v>
      </c>
      <c r="G1419" s="32">
        <v>0</v>
      </c>
      <c r="H1419" s="32">
        <v>0</v>
      </c>
      <c r="I1419" s="32">
        <v>0</v>
      </c>
      <c r="J1419" s="181">
        <v>2385.91</v>
      </c>
      <c r="K1419" s="29">
        <f>Лист4!E1417/1000-J1419</f>
        <v>-2120.2280999999998</v>
      </c>
      <c r="L1419" s="33"/>
      <c r="M1419" s="33"/>
    </row>
    <row r="1420" spans="1:13" s="34" customFormat="1" ht="18" customHeight="1" x14ac:dyDescent="0.25">
      <c r="A1420" s="23" t="str">
        <f>Лист4!A1418</f>
        <v xml:space="preserve">Николая Островского ул. д.61 </v>
      </c>
      <c r="B1420" s="71" t="str">
        <f>Лист4!C1418</f>
        <v>г. Астрахань</v>
      </c>
      <c r="C1420" s="41">
        <f t="shared" si="44"/>
        <v>734.11821741935455</v>
      </c>
      <c r="D1420" s="41">
        <f t="shared" si="45"/>
        <v>50.628842580645149</v>
      </c>
      <c r="E1420" s="30">
        <v>0</v>
      </c>
      <c r="F1420" s="31">
        <v>50.628842580645149</v>
      </c>
      <c r="G1420" s="32">
        <v>0</v>
      </c>
      <c r="H1420" s="32">
        <v>0</v>
      </c>
      <c r="I1420" s="32">
        <v>0</v>
      </c>
      <c r="J1420" s="181">
        <v>6388.83</v>
      </c>
      <c r="K1420" s="29">
        <f>Лист4!E1418/1000-J1420</f>
        <v>-5604.0829400000002</v>
      </c>
      <c r="L1420" s="33"/>
      <c r="M1420" s="33"/>
    </row>
    <row r="1421" spans="1:13" s="34" customFormat="1" ht="18" customHeight="1" x14ac:dyDescent="0.25">
      <c r="A1421" s="23" t="str">
        <f>Лист4!A1419</f>
        <v xml:space="preserve">Николая Островского ул. д.61А </v>
      </c>
      <c r="B1421" s="71" t="str">
        <f>Лист4!C1419</f>
        <v>г. Астрахань</v>
      </c>
      <c r="C1421" s="41">
        <f t="shared" si="44"/>
        <v>756.42925516129037</v>
      </c>
      <c r="D1421" s="41">
        <f t="shared" si="45"/>
        <v>52.167534838709678</v>
      </c>
      <c r="E1421" s="30">
        <v>0</v>
      </c>
      <c r="F1421" s="31">
        <v>52.167534838709678</v>
      </c>
      <c r="G1421" s="32">
        <v>0</v>
      </c>
      <c r="H1421" s="32">
        <v>0</v>
      </c>
      <c r="I1421" s="32">
        <v>0</v>
      </c>
      <c r="J1421" s="181">
        <v>1587.26</v>
      </c>
      <c r="K1421" s="29">
        <f>Лист4!E1419/1000-J1421</f>
        <v>-778.66320999999994</v>
      </c>
      <c r="L1421" s="33"/>
      <c r="M1421" s="33"/>
    </row>
    <row r="1422" spans="1:13" s="34" customFormat="1" ht="18" customHeight="1" x14ac:dyDescent="0.25">
      <c r="A1422" s="23" t="str">
        <f>Лист4!A1420</f>
        <v xml:space="preserve">Николая Островского ул. д.62 </v>
      </c>
      <c r="B1422" s="71" t="str">
        <f>Лист4!C1420</f>
        <v>г. Астрахань</v>
      </c>
      <c r="C1422" s="41">
        <f t="shared" si="44"/>
        <v>328.50591935483885</v>
      </c>
      <c r="D1422" s="41">
        <f t="shared" si="45"/>
        <v>22.655580645161294</v>
      </c>
      <c r="E1422" s="30">
        <v>0</v>
      </c>
      <c r="F1422" s="31">
        <v>22.655580645161294</v>
      </c>
      <c r="G1422" s="32">
        <v>0</v>
      </c>
      <c r="H1422" s="32">
        <v>0</v>
      </c>
      <c r="I1422" s="32">
        <v>0</v>
      </c>
      <c r="J1422" s="181">
        <v>3007.2000000000003</v>
      </c>
      <c r="K1422" s="29">
        <f>Лист4!E1420/1000-J1422</f>
        <v>-2656.0385000000001</v>
      </c>
      <c r="L1422" s="33"/>
      <c r="M1422" s="33"/>
    </row>
    <row r="1423" spans="1:13" s="34" customFormat="1" ht="18" customHeight="1" x14ac:dyDescent="0.25">
      <c r="A1423" s="23" t="str">
        <f>Лист4!A1421</f>
        <v xml:space="preserve">Николая Островского ул. д.63 </v>
      </c>
      <c r="B1423" s="71" t="str">
        <f>Лист4!C1421</f>
        <v>г. Астрахань</v>
      </c>
      <c r="C1423" s="41">
        <f t="shared" si="44"/>
        <v>730.43773387096758</v>
      </c>
      <c r="D1423" s="41">
        <f t="shared" si="45"/>
        <v>50.375016129032247</v>
      </c>
      <c r="E1423" s="30">
        <v>0</v>
      </c>
      <c r="F1423" s="31">
        <v>50.375016129032247</v>
      </c>
      <c r="G1423" s="32">
        <v>0</v>
      </c>
      <c r="H1423" s="32">
        <v>0</v>
      </c>
      <c r="I1423" s="32">
        <v>0</v>
      </c>
      <c r="J1423" s="181">
        <v>507.57</v>
      </c>
      <c r="K1423" s="29">
        <f>Лист4!E1421/1000-J1423</f>
        <v>273.24274999999983</v>
      </c>
      <c r="L1423" s="33"/>
      <c r="M1423" s="33"/>
    </row>
    <row r="1424" spans="1:13" s="34" customFormat="1" ht="18" customHeight="1" x14ac:dyDescent="0.25">
      <c r="A1424" s="23" t="str">
        <f>Лист4!A1422</f>
        <v xml:space="preserve">Николая Островского ул. д.64 </v>
      </c>
      <c r="B1424" s="71" t="str">
        <f>Лист4!C1422</f>
        <v>г. Астрахань</v>
      </c>
      <c r="C1424" s="41">
        <f t="shared" si="44"/>
        <v>746.61412096774234</v>
      </c>
      <c r="D1424" s="41">
        <f t="shared" si="45"/>
        <v>51.490629032258077</v>
      </c>
      <c r="E1424" s="30">
        <v>0</v>
      </c>
      <c r="F1424" s="31">
        <v>51.490629032258077</v>
      </c>
      <c r="G1424" s="32">
        <v>0</v>
      </c>
      <c r="H1424" s="32">
        <v>0</v>
      </c>
      <c r="I1424" s="32">
        <v>0</v>
      </c>
      <c r="J1424" s="181">
        <v>3018.51</v>
      </c>
      <c r="K1424" s="29">
        <f>Лист4!E1422/1000-J1424</f>
        <v>-2220.4052499999998</v>
      </c>
      <c r="L1424" s="33"/>
      <c r="M1424" s="33"/>
    </row>
    <row r="1425" spans="1:13" s="34" customFormat="1" ht="18" customHeight="1" x14ac:dyDescent="0.25">
      <c r="A1425" s="23" t="str">
        <f>Лист4!A1423</f>
        <v xml:space="preserve">Николая Островского ул. д.64 - корп. 1 </v>
      </c>
      <c r="B1425" s="71" t="str">
        <f>Лист4!C1423</f>
        <v>г. Астрахань</v>
      </c>
      <c r="C1425" s="41">
        <f t="shared" si="44"/>
        <v>98.294283870967732</v>
      </c>
      <c r="D1425" s="41">
        <f t="shared" si="45"/>
        <v>6.7789161290322575</v>
      </c>
      <c r="E1425" s="30">
        <v>0</v>
      </c>
      <c r="F1425" s="31">
        <v>6.7789161290322575</v>
      </c>
      <c r="G1425" s="32">
        <v>0</v>
      </c>
      <c r="H1425" s="32">
        <v>0</v>
      </c>
      <c r="I1425" s="32">
        <v>0</v>
      </c>
      <c r="J1425" s="32"/>
      <c r="K1425" s="29">
        <f>Лист4!E1423/1000-J1425</f>
        <v>105.07319999999999</v>
      </c>
      <c r="L1425" s="33"/>
      <c r="M1425" s="33"/>
    </row>
    <row r="1426" spans="1:13" s="34" customFormat="1" ht="18" customHeight="1" x14ac:dyDescent="0.25">
      <c r="A1426" s="23" t="str">
        <f>Лист4!A1424</f>
        <v xml:space="preserve">Николая Островского ул. д.65 </v>
      </c>
      <c r="B1426" s="71" t="str">
        <f>Лист4!C1424</f>
        <v>г. Астрахань</v>
      </c>
      <c r="C1426" s="41">
        <f t="shared" si="44"/>
        <v>572.29722580645159</v>
      </c>
      <c r="D1426" s="41">
        <f t="shared" si="45"/>
        <v>39.468774193548384</v>
      </c>
      <c r="E1426" s="30">
        <v>0</v>
      </c>
      <c r="F1426" s="31">
        <v>39.468774193548384</v>
      </c>
      <c r="G1426" s="32">
        <v>0</v>
      </c>
      <c r="H1426" s="32">
        <v>0</v>
      </c>
      <c r="I1426" s="32">
        <v>0</v>
      </c>
      <c r="J1426" s="32"/>
      <c r="K1426" s="29">
        <f>Лист4!E1424/1000</f>
        <v>611.76599999999996</v>
      </c>
      <c r="L1426" s="33"/>
      <c r="M1426" s="33"/>
    </row>
    <row r="1427" spans="1:13" s="34" customFormat="1" ht="18" customHeight="1" x14ac:dyDescent="0.25">
      <c r="A1427" s="23" t="str">
        <f>Лист4!A1425</f>
        <v xml:space="preserve">Николая Островского ул. д.66 </v>
      </c>
      <c r="B1427" s="71" t="str">
        <f>Лист4!C1425</f>
        <v>г. Астрахань</v>
      </c>
      <c r="C1427" s="41">
        <f t="shared" si="44"/>
        <v>617.87219451612896</v>
      </c>
      <c r="D1427" s="41">
        <f t="shared" si="45"/>
        <v>42.611875483870968</v>
      </c>
      <c r="E1427" s="30">
        <v>0</v>
      </c>
      <c r="F1427" s="31">
        <v>42.611875483870968</v>
      </c>
      <c r="G1427" s="32">
        <v>0</v>
      </c>
      <c r="H1427" s="32">
        <v>0</v>
      </c>
      <c r="I1427" s="32">
        <v>0</v>
      </c>
      <c r="J1427" s="181">
        <v>983.82</v>
      </c>
      <c r="K1427" s="29">
        <f>Лист4!E1425/1000-J1427</f>
        <v>-323.33593000000008</v>
      </c>
      <c r="L1427" s="33"/>
      <c r="M1427" s="33"/>
    </row>
    <row r="1428" spans="1:13" s="34" customFormat="1" ht="18" customHeight="1" x14ac:dyDescent="0.25">
      <c r="A1428" s="23" t="str">
        <f>Лист4!A1426</f>
        <v xml:space="preserve">Николая Островского ул. д.66 - корп. 1 </v>
      </c>
      <c r="B1428" s="71" t="str">
        <f>Лист4!C1426</f>
        <v>г. Астрахань</v>
      </c>
      <c r="C1428" s="41">
        <f t="shared" si="44"/>
        <v>1314.9242677419359</v>
      </c>
      <c r="D1428" s="41">
        <f t="shared" si="45"/>
        <v>90.684432258064547</v>
      </c>
      <c r="E1428" s="30">
        <v>0</v>
      </c>
      <c r="F1428" s="31">
        <v>90.684432258064547</v>
      </c>
      <c r="G1428" s="32">
        <v>0</v>
      </c>
      <c r="H1428" s="32">
        <v>0</v>
      </c>
      <c r="I1428" s="32">
        <v>0</v>
      </c>
      <c r="J1428" s="181">
        <v>2741.36</v>
      </c>
      <c r="K1428" s="29">
        <f>Лист4!E1426/1000-J1428</f>
        <v>-1335.7512999999997</v>
      </c>
      <c r="L1428" s="33"/>
      <c r="M1428" s="33"/>
    </row>
    <row r="1429" spans="1:13" s="34" customFormat="1" ht="18" customHeight="1" x14ac:dyDescent="0.25">
      <c r="A1429" s="23" t="str">
        <f>Лист4!A1427</f>
        <v xml:space="preserve">Николая Островского ул. д.66 - корп. 2 </v>
      </c>
      <c r="B1429" s="71" t="str">
        <f>Лист4!C1427</f>
        <v>г. Астрахань</v>
      </c>
      <c r="C1429" s="41">
        <f t="shared" si="44"/>
        <v>896.81930290322566</v>
      </c>
      <c r="D1429" s="41">
        <f t="shared" si="45"/>
        <v>61.849607096774186</v>
      </c>
      <c r="E1429" s="30">
        <v>0</v>
      </c>
      <c r="F1429" s="31">
        <v>61.849607096774186</v>
      </c>
      <c r="G1429" s="32">
        <v>0</v>
      </c>
      <c r="H1429" s="32">
        <v>0</v>
      </c>
      <c r="I1429" s="32">
        <v>0</v>
      </c>
      <c r="J1429" s="32"/>
      <c r="K1429" s="29">
        <f>Лист4!E1427/1000-J1429</f>
        <v>958.66890999999987</v>
      </c>
      <c r="L1429" s="33"/>
      <c r="M1429" s="33"/>
    </row>
    <row r="1430" spans="1:13" s="34" customFormat="1" ht="18" customHeight="1" x14ac:dyDescent="0.25">
      <c r="A1430" s="23" t="str">
        <f>Лист4!A1428</f>
        <v xml:space="preserve">Николая Островского ул. д.70 </v>
      </c>
      <c r="B1430" s="71" t="str">
        <f>Лист4!C1428</f>
        <v>г. Астрахань</v>
      </c>
      <c r="C1430" s="41">
        <f t="shared" si="44"/>
        <v>750.66036000000008</v>
      </c>
      <c r="D1430" s="41">
        <f t="shared" si="45"/>
        <v>51.769680000000008</v>
      </c>
      <c r="E1430" s="30">
        <v>0</v>
      </c>
      <c r="F1430" s="31">
        <v>51.769680000000008</v>
      </c>
      <c r="G1430" s="32">
        <v>0</v>
      </c>
      <c r="H1430" s="32">
        <v>0</v>
      </c>
      <c r="I1430" s="32">
        <v>0</v>
      </c>
      <c r="J1430" s="32"/>
      <c r="K1430" s="29">
        <f>Лист4!E1428/1000-J1430</f>
        <v>802.43004000000008</v>
      </c>
      <c r="L1430" s="33"/>
      <c r="M1430" s="33"/>
    </row>
    <row r="1431" spans="1:13" s="34" customFormat="1" ht="18" customHeight="1" x14ac:dyDescent="0.25">
      <c r="A1431" s="23" t="str">
        <f>Лист4!A1429</f>
        <v xml:space="preserve">Николая Островского ул. д.70 - корп. 1 </v>
      </c>
      <c r="B1431" s="71" t="str">
        <f>Лист4!C1429</f>
        <v>г. Астрахань</v>
      </c>
      <c r="C1431" s="41">
        <f t="shared" si="44"/>
        <v>730.42966064516145</v>
      </c>
      <c r="D1431" s="41">
        <f t="shared" si="45"/>
        <v>50.37445935483872</v>
      </c>
      <c r="E1431" s="30">
        <v>0</v>
      </c>
      <c r="F1431" s="31">
        <v>50.37445935483872</v>
      </c>
      <c r="G1431" s="32">
        <v>0</v>
      </c>
      <c r="H1431" s="32">
        <v>0</v>
      </c>
      <c r="I1431" s="32">
        <v>0</v>
      </c>
      <c r="J1431" s="32"/>
      <c r="K1431" s="29">
        <f>Лист4!E1429/1000-J1431</f>
        <v>780.80412000000013</v>
      </c>
      <c r="L1431" s="33"/>
      <c r="M1431" s="33"/>
    </row>
    <row r="1432" spans="1:13" s="34" customFormat="1" ht="18" customHeight="1" x14ac:dyDescent="0.25">
      <c r="A1432" s="23" t="str">
        <f>Лист4!A1430</f>
        <v xml:space="preserve">Николая Островского ул. д.72 </v>
      </c>
      <c r="B1432" s="71" t="str">
        <f>Лист4!C1430</f>
        <v>г. Астрахань</v>
      </c>
      <c r="C1432" s="41">
        <f t="shared" si="44"/>
        <v>731.60504935483902</v>
      </c>
      <c r="D1432" s="41">
        <f t="shared" si="45"/>
        <v>50.455520645161315</v>
      </c>
      <c r="E1432" s="30">
        <v>0</v>
      </c>
      <c r="F1432" s="31">
        <v>50.455520645161315</v>
      </c>
      <c r="G1432" s="32">
        <v>0</v>
      </c>
      <c r="H1432" s="32">
        <v>0</v>
      </c>
      <c r="I1432" s="32">
        <v>0</v>
      </c>
      <c r="J1432" s="32"/>
      <c r="K1432" s="29">
        <f>Лист4!E1430/1000-J1432</f>
        <v>782.06057000000033</v>
      </c>
      <c r="L1432" s="33"/>
      <c r="M1432" s="33"/>
    </row>
    <row r="1433" spans="1:13" s="34" customFormat="1" ht="18" customHeight="1" x14ac:dyDescent="0.25">
      <c r="A1433" s="23" t="str">
        <f>Лист4!A1431</f>
        <v xml:space="preserve">Николая Островского ул. д.72 - корп. 1 </v>
      </c>
      <c r="B1433" s="71" t="str">
        <f>Лист4!C1431</f>
        <v>г. Астрахань</v>
      </c>
      <c r="C1433" s="41">
        <f t="shared" si="44"/>
        <v>749.21057516129065</v>
      </c>
      <c r="D1433" s="41">
        <f t="shared" si="45"/>
        <v>51.669694838709702</v>
      </c>
      <c r="E1433" s="30">
        <v>0</v>
      </c>
      <c r="F1433" s="31">
        <v>51.669694838709702</v>
      </c>
      <c r="G1433" s="32">
        <v>0</v>
      </c>
      <c r="H1433" s="32">
        <v>0</v>
      </c>
      <c r="I1433" s="32">
        <v>0</v>
      </c>
      <c r="J1433" s="32"/>
      <c r="K1433" s="29">
        <f>Лист4!E1431/1000-J1433</f>
        <v>800.88027000000034</v>
      </c>
      <c r="L1433" s="33"/>
      <c r="M1433" s="33"/>
    </row>
    <row r="1434" spans="1:13" s="34" customFormat="1" ht="18" customHeight="1" x14ac:dyDescent="0.25">
      <c r="A1434" s="23" t="str">
        <f>Лист4!A1432</f>
        <v xml:space="preserve">Николая Островского ул. д.74 </v>
      </c>
      <c r="B1434" s="71" t="str">
        <f>Лист4!C1432</f>
        <v>г. Астрахань</v>
      </c>
      <c r="C1434" s="41">
        <f t="shared" si="44"/>
        <v>588.39405935483865</v>
      </c>
      <c r="D1434" s="41">
        <f t="shared" si="45"/>
        <v>40.578900645161283</v>
      </c>
      <c r="E1434" s="30">
        <v>0</v>
      </c>
      <c r="F1434" s="31">
        <v>40.578900645161283</v>
      </c>
      <c r="G1434" s="32">
        <v>0</v>
      </c>
      <c r="H1434" s="32">
        <v>0</v>
      </c>
      <c r="I1434" s="32">
        <v>0</v>
      </c>
      <c r="J1434" s="181">
        <v>735.9</v>
      </c>
      <c r="K1434" s="29">
        <f>Лист4!E1432/1000-J1434</f>
        <v>-106.92704000000003</v>
      </c>
      <c r="L1434" s="33"/>
      <c r="M1434" s="33"/>
    </row>
    <row r="1435" spans="1:13" s="34" customFormat="1" ht="18" customHeight="1" x14ac:dyDescent="0.25">
      <c r="A1435" s="23" t="str">
        <f>Лист4!A1433</f>
        <v xml:space="preserve">Николая Островского ул. д.74 - корп. 1 </v>
      </c>
      <c r="B1435" s="71" t="str">
        <f>Лист4!C1433</f>
        <v>г. Астрахань</v>
      </c>
      <c r="C1435" s="41">
        <f t="shared" si="44"/>
        <v>696.6759338709677</v>
      </c>
      <c r="D1435" s="41">
        <f t="shared" si="45"/>
        <v>48.046616129032252</v>
      </c>
      <c r="E1435" s="30">
        <v>0</v>
      </c>
      <c r="F1435" s="31">
        <v>48.046616129032252</v>
      </c>
      <c r="G1435" s="32">
        <v>0</v>
      </c>
      <c r="H1435" s="32">
        <v>0</v>
      </c>
      <c r="I1435" s="32">
        <v>0</v>
      </c>
      <c r="J1435" s="32"/>
      <c r="K1435" s="29">
        <f>Лист4!E1433/1000</f>
        <v>744.72254999999996</v>
      </c>
      <c r="L1435" s="33"/>
      <c r="M1435" s="33"/>
    </row>
    <row r="1436" spans="1:13" s="34" customFormat="1" ht="18" customHeight="1" x14ac:dyDescent="0.25">
      <c r="A1436" s="23" t="str">
        <f>Лист4!A1434</f>
        <v xml:space="preserve">Николая Островского ул. д.76 </v>
      </c>
      <c r="B1436" s="71" t="str">
        <f>Лист4!C1434</f>
        <v>г. Астрахань</v>
      </c>
      <c r="C1436" s="41">
        <f t="shared" si="44"/>
        <v>648.03290548387099</v>
      </c>
      <c r="D1436" s="41">
        <f t="shared" si="45"/>
        <v>44.691924516129035</v>
      </c>
      <c r="E1436" s="30">
        <v>0</v>
      </c>
      <c r="F1436" s="31">
        <v>44.691924516129035</v>
      </c>
      <c r="G1436" s="32">
        <v>0</v>
      </c>
      <c r="H1436" s="32">
        <v>0</v>
      </c>
      <c r="I1436" s="32">
        <v>0</v>
      </c>
      <c r="J1436" s="32"/>
      <c r="K1436" s="29">
        <f>Лист4!E1434/1000</f>
        <v>692.72483</v>
      </c>
      <c r="L1436" s="33"/>
      <c r="M1436" s="33"/>
    </row>
    <row r="1437" spans="1:13" s="34" customFormat="1" ht="18" customHeight="1" x14ac:dyDescent="0.25">
      <c r="A1437" s="23" t="str">
        <f>Лист4!A1435</f>
        <v xml:space="preserve">Николая Островского ул. д.76 - корп. 1 </v>
      </c>
      <c r="B1437" s="71" t="str">
        <f>Лист4!C1435</f>
        <v>г. Астрахань</v>
      </c>
      <c r="C1437" s="41">
        <f t="shared" si="44"/>
        <v>698.96938483870963</v>
      </c>
      <c r="D1437" s="41">
        <f t="shared" si="45"/>
        <v>48.204785161290324</v>
      </c>
      <c r="E1437" s="30">
        <v>0</v>
      </c>
      <c r="F1437" s="31">
        <v>48.204785161290324</v>
      </c>
      <c r="G1437" s="32">
        <v>0</v>
      </c>
      <c r="H1437" s="32">
        <v>0</v>
      </c>
      <c r="I1437" s="32">
        <v>0</v>
      </c>
      <c r="J1437" s="32"/>
      <c r="K1437" s="29">
        <f>Лист4!E1435/1000</f>
        <v>747.17417</v>
      </c>
      <c r="L1437" s="33"/>
      <c r="M1437" s="33"/>
    </row>
    <row r="1438" spans="1:13" s="34" customFormat="1" ht="18" customHeight="1" x14ac:dyDescent="0.25">
      <c r="A1438" s="23" t="str">
        <f>Лист4!A1436</f>
        <v xml:space="preserve">Ползунова ул. д.1 </v>
      </c>
      <c r="B1438" s="71" t="str">
        <f>Лист4!C1436</f>
        <v>г. Астрахань</v>
      </c>
      <c r="C1438" s="41">
        <f t="shared" si="44"/>
        <v>211.16963677419352</v>
      </c>
      <c r="D1438" s="41">
        <f t="shared" si="45"/>
        <v>14.563423225806449</v>
      </c>
      <c r="E1438" s="30">
        <v>0</v>
      </c>
      <c r="F1438" s="31">
        <v>14.563423225806449</v>
      </c>
      <c r="G1438" s="32">
        <v>0</v>
      </c>
      <c r="H1438" s="32">
        <v>0</v>
      </c>
      <c r="I1438" s="32">
        <v>0</v>
      </c>
      <c r="J1438" s="32"/>
      <c r="K1438" s="29">
        <f>Лист4!E1436/1000-J1438</f>
        <v>225.73305999999997</v>
      </c>
      <c r="L1438" s="33"/>
      <c r="M1438" s="33"/>
    </row>
    <row r="1439" spans="1:13" s="34" customFormat="1" ht="18" customHeight="1" x14ac:dyDescent="0.25">
      <c r="A1439" s="23" t="str">
        <f>Лист4!A1437</f>
        <v xml:space="preserve">Ползунова ул. д.5 </v>
      </c>
      <c r="B1439" s="71" t="str">
        <f>Лист4!C1437</f>
        <v>г. Астрахань</v>
      </c>
      <c r="C1439" s="41">
        <f t="shared" si="44"/>
        <v>192.31518387096773</v>
      </c>
      <c r="D1439" s="41">
        <f t="shared" si="45"/>
        <v>13.263116129032257</v>
      </c>
      <c r="E1439" s="30">
        <v>0</v>
      </c>
      <c r="F1439" s="31">
        <v>13.263116129032257</v>
      </c>
      <c r="G1439" s="32">
        <v>0</v>
      </c>
      <c r="H1439" s="32">
        <v>0</v>
      </c>
      <c r="I1439" s="32">
        <v>0</v>
      </c>
      <c r="J1439" s="32"/>
      <c r="K1439" s="29">
        <f>Лист4!E1437/1000</f>
        <v>205.57829999999998</v>
      </c>
      <c r="L1439" s="33"/>
      <c r="M1439" s="33"/>
    </row>
    <row r="1440" spans="1:13" s="34" customFormat="1" ht="18" customHeight="1" x14ac:dyDescent="0.25">
      <c r="A1440" s="23" t="str">
        <f>Лист4!A1438</f>
        <v xml:space="preserve">Ползунова ул. д.7 - корп. 1 </v>
      </c>
      <c r="B1440" s="71" t="str">
        <f>Лист4!C1438</f>
        <v>г. Астрахань</v>
      </c>
      <c r="C1440" s="41">
        <f t="shared" si="44"/>
        <v>467.8707983870969</v>
      </c>
      <c r="D1440" s="41">
        <f t="shared" si="45"/>
        <v>32.266951612903235</v>
      </c>
      <c r="E1440" s="30">
        <v>0</v>
      </c>
      <c r="F1440" s="31">
        <v>32.266951612903235</v>
      </c>
      <c r="G1440" s="32">
        <v>0</v>
      </c>
      <c r="H1440" s="32">
        <v>0</v>
      </c>
      <c r="I1440" s="32">
        <v>0</v>
      </c>
      <c r="J1440" s="32"/>
      <c r="K1440" s="29">
        <f>Лист4!E1438/1000</f>
        <v>500.13775000000015</v>
      </c>
      <c r="L1440" s="33"/>
      <c r="M1440" s="33"/>
    </row>
    <row r="1441" spans="1:13" s="34" customFormat="1" ht="18" customHeight="1" x14ac:dyDescent="0.25">
      <c r="A1441" s="23" t="str">
        <f>Лист4!A1439</f>
        <v xml:space="preserve">Ползунова ул. д.7 - корп. 2 </v>
      </c>
      <c r="B1441" s="71" t="str">
        <f>Лист4!C1439</f>
        <v>г. Астрахань</v>
      </c>
      <c r="C1441" s="41">
        <f t="shared" si="44"/>
        <v>464.62176935483876</v>
      </c>
      <c r="D1441" s="41">
        <f t="shared" si="45"/>
        <v>32.042880645161297</v>
      </c>
      <c r="E1441" s="30">
        <v>0</v>
      </c>
      <c r="F1441" s="31">
        <v>32.042880645161297</v>
      </c>
      <c r="G1441" s="32">
        <v>0</v>
      </c>
      <c r="H1441" s="32">
        <v>0</v>
      </c>
      <c r="I1441" s="32">
        <v>0</v>
      </c>
      <c r="J1441" s="32"/>
      <c r="K1441" s="29">
        <f>Лист4!E1439/1000</f>
        <v>496.66465000000005</v>
      </c>
      <c r="L1441" s="33"/>
      <c r="M1441" s="33"/>
    </row>
    <row r="1442" spans="1:13" s="34" customFormat="1" ht="18" customHeight="1" x14ac:dyDescent="0.25">
      <c r="A1442" s="23" t="str">
        <f>Лист4!A1440</f>
        <v xml:space="preserve">Пороховая ул. д.14 </v>
      </c>
      <c r="B1442" s="71" t="str">
        <f>Лист4!C1440</f>
        <v>г. Астрахань</v>
      </c>
      <c r="C1442" s="41">
        <f t="shared" si="44"/>
        <v>30.832060967741935</v>
      </c>
      <c r="D1442" s="41">
        <f t="shared" si="45"/>
        <v>2.1263490322580645</v>
      </c>
      <c r="E1442" s="30">
        <v>0</v>
      </c>
      <c r="F1442" s="31">
        <v>2.1263490322580645</v>
      </c>
      <c r="G1442" s="32">
        <v>0</v>
      </c>
      <c r="H1442" s="32">
        <v>0</v>
      </c>
      <c r="I1442" s="32">
        <v>0</v>
      </c>
      <c r="J1442" s="32"/>
      <c r="K1442" s="29">
        <f>Лист4!E1440/1000-J1442</f>
        <v>32.958410000000001</v>
      </c>
      <c r="L1442" s="33"/>
      <c r="M1442" s="33"/>
    </row>
    <row r="1443" spans="1:13" s="34" customFormat="1" ht="18" customHeight="1" x14ac:dyDescent="0.25">
      <c r="A1443" s="23" t="str">
        <f>Лист4!A1441</f>
        <v xml:space="preserve">Пороховая ул. д.14А </v>
      </c>
      <c r="B1443" s="71" t="str">
        <f>Лист4!C1441</f>
        <v>г. Астрахань</v>
      </c>
      <c r="C1443" s="41">
        <f t="shared" si="44"/>
        <v>7.975935483870968</v>
      </c>
      <c r="D1443" s="41">
        <f t="shared" si="45"/>
        <v>0.55006451612903229</v>
      </c>
      <c r="E1443" s="30">
        <v>0</v>
      </c>
      <c r="F1443" s="31">
        <v>0.55006451612903229</v>
      </c>
      <c r="G1443" s="32">
        <v>0</v>
      </c>
      <c r="H1443" s="32">
        <v>0</v>
      </c>
      <c r="I1443" s="32">
        <v>0</v>
      </c>
      <c r="J1443" s="32"/>
      <c r="K1443" s="29">
        <f>Лист4!E1441/1000</f>
        <v>8.5259999999999998</v>
      </c>
      <c r="L1443" s="33"/>
      <c r="M1443" s="33"/>
    </row>
    <row r="1444" spans="1:13" s="34" customFormat="1" ht="18" customHeight="1" x14ac:dyDescent="0.25">
      <c r="A1444" s="23" t="str">
        <f>Лист4!A1442</f>
        <v xml:space="preserve">Пороховая ул. д.16А </v>
      </c>
      <c r="B1444" s="71" t="str">
        <f>Лист4!C1442</f>
        <v>г. Астрахань</v>
      </c>
      <c r="C1444" s="41">
        <f t="shared" si="44"/>
        <v>379.90870000000001</v>
      </c>
      <c r="D1444" s="41">
        <f t="shared" si="45"/>
        <v>26.200600000000001</v>
      </c>
      <c r="E1444" s="30">
        <v>0</v>
      </c>
      <c r="F1444" s="31">
        <v>26.200600000000001</v>
      </c>
      <c r="G1444" s="32">
        <v>0</v>
      </c>
      <c r="H1444" s="32">
        <v>0</v>
      </c>
      <c r="I1444" s="32">
        <v>0</v>
      </c>
      <c r="J1444" s="32"/>
      <c r="K1444" s="29">
        <f>Лист4!E1442/1000-J1444</f>
        <v>406.10930000000002</v>
      </c>
      <c r="L1444" s="33"/>
      <c r="M1444" s="33"/>
    </row>
    <row r="1445" spans="1:13" s="34" customFormat="1" ht="18" customHeight="1" x14ac:dyDescent="0.25">
      <c r="A1445" s="23" t="str">
        <f>Лист4!A1443</f>
        <v xml:space="preserve">Пороховая ул. д.4 </v>
      </c>
      <c r="B1445" s="71" t="str">
        <f>Лист4!C1443</f>
        <v>г. Астрахань</v>
      </c>
      <c r="C1445" s="41">
        <f t="shared" si="44"/>
        <v>68.419774838709671</v>
      </c>
      <c r="D1445" s="41">
        <f t="shared" si="45"/>
        <v>4.7186051612903226</v>
      </c>
      <c r="E1445" s="30">
        <v>0</v>
      </c>
      <c r="F1445" s="31">
        <v>4.7186051612903226</v>
      </c>
      <c r="G1445" s="32">
        <v>0</v>
      </c>
      <c r="H1445" s="32">
        <v>0</v>
      </c>
      <c r="I1445" s="32">
        <v>0</v>
      </c>
      <c r="J1445" s="32"/>
      <c r="K1445" s="29">
        <f>Лист4!E1443/1000-J1445</f>
        <v>73.138379999999998</v>
      </c>
      <c r="L1445" s="33"/>
      <c r="M1445" s="33"/>
    </row>
    <row r="1446" spans="1:13" s="34" customFormat="1" ht="18" customHeight="1" x14ac:dyDescent="0.25">
      <c r="A1446" s="23" t="str">
        <f>Лист4!A1444</f>
        <v xml:space="preserve">Просторная ул. д.5А </v>
      </c>
      <c r="B1446" s="71" t="str">
        <f>Лист4!C1444</f>
        <v>г. Астрахань</v>
      </c>
      <c r="C1446" s="41">
        <f t="shared" si="44"/>
        <v>5.6353548387096775E-2</v>
      </c>
      <c r="D1446" s="41">
        <f t="shared" si="45"/>
        <v>3.886451612903226E-3</v>
      </c>
      <c r="E1446" s="30">
        <v>0</v>
      </c>
      <c r="F1446" s="31">
        <v>3.886451612903226E-3</v>
      </c>
      <c r="G1446" s="32">
        <v>0</v>
      </c>
      <c r="H1446" s="32">
        <v>0</v>
      </c>
      <c r="I1446" s="32">
        <v>0</v>
      </c>
      <c r="J1446" s="32"/>
      <c r="K1446" s="29">
        <f>Лист4!E1444/1000-J1446</f>
        <v>6.0240000000000002E-2</v>
      </c>
      <c r="L1446" s="33"/>
      <c r="M1446" s="33"/>
    </row>
    <row r="1447" spans="1:13" s="34" customFormat="1" ht="18" customHeight="1" x14ac:dyDescent="0.25">
      <c r="A1447" s="23" t="str">
        <f>Лист4!A1445</f>
        <v xml:space="preserve">Ровная 2-я ул. д.1 </v>
      </c>
      <c r="B1447" s="71" t="str">
        <f>Лист4!C1445</f>
        <v>г. Астрахань</v>
      </c>
      <c r="C1447" s="41">
        <f t="shared" si="44"/>
        <v>2426.3084245161294</v>
      </c>
      <c r="D1447" s="41">
        <f t="shared" si="45"/>
        <v>167.33161548387099</v>
      </c>
      <c r="E1447" s="30">
        <v>0</v>
      </c>
      <c r="F1447" s="31">
        <v>167.33161548387099</v>
      </c>
      <c r="G1447" s="32">
        <v>0</v>
      </c>
      <c r="H1447" s="32">
        <v>0</v>
      </c>
      <c r="I1447" s="32">
        <v>0</v>
      </c>
      <c r="J1447" s="32"/>
      <c r="K1447" s="29">
        <f>Лист4!E1445/1000-J1447</f>
        <v>2593.6400400000002</v>
      </c>
      <c r="L1447" s="33"/>
      <c r="M1447" s="33"/>
    </row>
    <row r="1448" spans="1:13" s="34" customFormat="1" ht="18" customHeight="1" x14ac:dyDescent="0.25">
      <c r="A1448" s="23" t="str">
        <f>Лист4!A1446</f>
        <v xml:space="preserve">Рождественского 3-й пр. д.3А </v>
      </c>
      <c r="B1448" s="71" t="str">
        <f>Лист4!C1446</f>
        <v>г. Астрахань</v>
      </c>
      <c r="C1448" s="41">
        <f t="shared" si="44"/>
        <v>197.2656429032258</v>
      </c>
      <c r="D1448" s="41">
        <f t="shared" si="45"/>
        <v>13.604527096774193</v>
      </c>
      <c r="E1448" s="30">
        <v>0</v>
      </c>
      <c r="F1448" s="31">
        <v>13.604527096774193</v>
      </c>
      <c r="G1448" s="32">
        <v>0</v>
      </c>
      <c r="H1448" s="32">
        <v>0</v>
      </c>
      <c r="I1448" s="32">
        <v>0</v>
      </c>
      <c r="J1448" s="32"/>
      <c r="K1448" s="29">
        <f>Лист4!E1446/1000-J1448</f>
        <v>210.87017</v>
      </c>
      <c r="L1448" s="33"/>
      <c r="M1448" s="33"/>
    </row>
    <row r="1449" spans="1:13" s="34" customFormat="1" ht="18" customHeight="1" x14ac:dyDescent="0.25">
      <c r="A1449" s="23" t="str">
        <f>Лист4!A1447</f>
        <v xml:space="preserve">Рождественского ул. д.9 </v>
      </c>
      <c r="B1449" s="71" t="str">
        <f>Лист4!C1447</f>
        <v>г. Астрахань</v>
      </c>
      <c r="C1449" s="41">
        <f t="shared" si="44"/>
        <v>381.05429354838708</v>
      </c>
      <c r="D1449" s="41">
        <f t="shared" si="45"/>
        <v>26.279606451612903</v>
      </c>
      <c r="E1449" s="30">
        <v>0</v>
      </c>
      <c r="F1449" s="31">
        <v>26.279606451612903</v>
      </c>
      <c r="G1449" s="32">
        <v>0</v>
      </c>
      <c r="H1449" s="32">
        <v>0</v>
      </c>
      <c r="I1449" s="32">
        <v>0</v>
      </c>
      <c r="J1449" s="32"/>
      <c r="K1449" s="29">
        <f>Лист4!E1447/1000</f>
        <v>407.33389999999997</v>
      </c>
      <c r="L1449" s="33"/>
      <c r="M1449" s="33"/>
    </row>
    <row r="1450" spans="1:13" s="34" customFormat="1" ht="18" customHeight="1" x14ac:dyDescent="0.25">
      <c r="A1450" s="23" t="str">
        <f>Лист4!A1448</f>
        <v xml:space="preserve">Сабанс-Яр ул. д.1 </v>
      </c>
      <c r="B1450" s="71" t="str">
        <f>Лист4!C1448</f>
        <v>г. Астрахань</v>
      </c>
      <c r="C1450" s="41">
        <f t="shared" si="44"/>
        <v>77.667612903225802</v>
      </c>
      <c r="D1450" s="41">
        <f t="shared" si="45"/>
        <v>5.3563870967741938</v>
      </c>
      <c r="E1450" s="30">
        <v>0</v>
      </c>
      <c r="F1450" s="31">
        <v>5.3563870967741938</v>
      </c>
      <c r="G1450" s="32">
        <v>0</v>
      </c>
      <c r="H1450" s="32">
        <v>0</v>
      </c>
      <c r="I1450" s="32">
        <v>0</v>
      </c>
      <c r="J1450" s="32"/>
      <c r="K1450" s="29">
        <f>Лист4!E1448/1000</f>
        <v>83.024000000000001</v>
      </c>
      <c r="L1450" s="33"/>
      <c r="M1450" s="33"/>
    </row>
    <row r="1451" spans="1:13" s="34" customFormat="1" ht="18" customHeight="1" x14ac:dyDescent="0.25">
      <c r="A1451" s="23" t="str">
        <f>Лист4!A1449</f>
        <v xml:space="preserve">Сабанс-Яр ул. д.1 - корп. 1 </v>
      </c>
      <c r="B1451" s="71" t="str">
        <f>Лист4!C1449</f>
        <v>г. Астрахань</v>
      </c>
      <c r="C1451" s="41">
        <f t="shared" si="44"/>
        <v>127.91479032258066</v>
      </c>
      <c r="D1451" s="41">
        <f t="shared" si="45"/>
        <v>8.8217096774193546</v>
      </c>
      <c r="E1451" s="30">
        <v>0</v>
      </c>
      <c r="F1451" s="31">
        <v>8.8217096774193546</v>
      </c>
      <c r="G1451" s="32">
        <v>0</v>
      </c>
      <c r="H1451" s="32">
        <v>0</v>
      </c>
      <c r="I1451" s="32">
        <v>0</v>
      </c>
      <c r="J1451" s="32"/>
      <c r="K1451" s="29">
        <f>Лист4!E1449/1000-J1451</f>
        <v>136.73650000000001</v>
      </c>
      <c r="L1451" s="33"/>
      <c r="M1451" s="33"/>
    </row>
    <row r="1452" spans="1:13" s="34" customFormat="1" ht="18" customHeight="1" x14ac:dyDescent="0.25">
      <c r="A1452" s="23" t="str">
        <f>Лист4!A1450</f>
        <v xml:space="preserve">Сабанс-Яр ул. д.2 </v>
      </c>
      <c r="B1452" s="71" t="str">
        <f>Лист4!C1450</f>
        <v>г. Астрахань</v>
      </c>
      <c r="C1452" s="41">
        <f t="shared" si="44"/>
        <v>68.364506451612911</v>
      </c>
      <c r="D1452" s="41">
        <f t="shared" si="45"/>
        <v>4.7147935483870969</v>
      </c>
      <c r="E1452" s="30">
        <v>0</v>
      </c>
      <c r="F1452" s="31">
        <v>4.7147935483870969</v>
      </c>
      <c r="G1452" s="32">
        <v>0</v>
      </c>
      <c r="H1452" s="32">
        <v>0</v>
      </c>
      <c r="I1452" s="32">
        <v>0</v>
      </c>
      <c r="J1452" s="32"/>
      <c r="K1452" s="29">
        <f>Лист4!E1450/1000</f>
        <v>73.079300000000003</v>
      </c>
      <c r="L1452" s="33"/>
      <c r="M1452" s="33"/>
    </row>
    <row r="1453" spans="1:13" s="34" customFormat="1" ht="18" customHeight="1" x14ac:dyDescent="0.25">
      <c r="A1453" s="23" t="str">
        <f>Лист4!A1451</f>
        <v xml:space="preserve">Сабанс-Яр ул. д.3 </v>
      </c>
      <c r="B1453" s="71" t="str">
        <f>Лист4!C1451</f>
        <v>г. Астрахань</v>
      </c>
      <c r="C1453" s="41">
        <f t="shared" si="44"/>
        <v>99.454845161290322</v>
      </c>
      <c r="D1453" s="41">
        <f t="shared" si="45"/>
        <v>6.8589548387096775</v>
      </c>
      <c r="E1453" s="30">
        <v>0</v>
      </c>
      <c r="F1453" s="31">
        <v>6.8589548387096775</v>
      </c>
      <c r="G1453" s="32">
        <v>0</v>
      </c>
      <c r="H1453" s="32">
        <v>0</v>
      </c>
      <c r="I1453" s="32">
        <v>0</v>
      </c>
      <c r="J1453" s="32"/>
      <c r="K1453" s="29">
        <f>Лист4!E1451/1000</f>
        <v>106.3138</v>
      </c>
      <c r="L1453" s="33"/>
      <c r="M1453" s="33"/>
    </row>
    <row r="1454" spans="1:13" s="34" customFormat="1" ht="18" customHeight="1" x14ac:dyDescent="0.25">
      <c r="A1454" s="23" t="str">
        <f>Лист4!A1452</f>
        <v xml:space="preserve">Сабанс-Яр ул. д.4 </v>
      </c>
      <c r="B1454" s="71" t="str">
        <f>Лист4!C1452</f>
        <v>г. Астрахань</v>
      </c>
      <c r="C1454" s="41">
        <f t="shared" si="44"/>
        <v>3.5830341935483867</v>
      </c>
      <c r="D1454" s="41">
        <f t="shared" si="45"/>
        <v>0.24710580645161287</v>
      </c>
      <c r="E1454" s="30">
        <v>0</v>
      </c>
      <c r="F1454" s="31">
        <v>0.24710580645161287</v>
      </c>
      <c r="G1454" s="32">
        <v>0</v>
      </c>
      <c r="H1454" s="32">
        <v>0</v>
      </c>
      <c r="I1454" s="32">
        <v>0</v>
      </c>
      <c r="J1454" s="32"/>
      <c r="K1454" s="29">
        <f>Лист4!E1452/1000</f>
        <v>3.8301399999999997</v>
      </c>
      <c r="L1454" s="33"/>
      <c r="M1454" s="33"/>
    </row>
    <row r="1455" spans="1:13" s="34" customFormat="1" ht="18" customHeight="1" x14ac:dyDescent="0.25">
      <c r="A1455" s="23" t="str">
        <f>Лист4!A1453</f>
        <v xml:space="preserve">Сабанс-Яр ул. д.5 </v>
      </c>
      <c r="B1455" s="71" t="str">
        <f>Лист4!C1453</f>
        <v>г. Астрахань</v>
      </c>
      <c r="C1455" s="41">
        <f t="shared" si="44"/>
        <v>171.81677709677416</v>
      </c>
      <c r="D1455" s="41">
        <f t="shared" si="45"/>
        <v>11.849432903225805</v>
      </c>
      <c r="E1455" s="30">
        <v>0</v>
      </c>
      <c r="F1455" s="31">
        <v>11.849432903225805</v>
      </c>
      <c r="G1455" s="32">
        <v>0</v>
      </c>
      <c r="H1455" s="32">
        <v>0</v>
      </c>
      <c r="I1455" s="32">
        <v>0</v>
      </c>
      <c r="J1455" s="32"/>
      <c r="K1455" s="29">
        <f>Лист4!E1453/1000-J1455</f>
        <v>183.66620999999998</v>
      </c>
      <c r="L1455" s="33"/>
      <c r="M1455" s="33"/>
    </row>
    <row r="1456" spans="1:13" s="34" customFormat="1" ht="18" customHeight="1" x14ac:dyDescent="0.25">
      <c r="A1456" s="23" t="str">
        <f>Лист4!A1454</f>
        <v xml:space="preserve">Садовая ул. д.33 </v>
      </c>
      <c r="B1456" s="71" t="str">
        <f>Лист4!C1454</f>
        <v>г. Астрахань</v>
      </c>
      <c r="C1456" s="41">
        <f t="shared" si="44"/>
        <v>0.50749999999999995</v>
      </c>
      <c r="D1456" s="41">
        <f t="shared" si="45"/>
        <v>3.4999999999999996E-2</v>
      </c>
      <c r="E1456" s="30">
        <v>0</v>
      </c>
      <c r="F1456" s="31">
        <v>3.4999999999999996E-2</v>
      </c>
      <c r="G1456" s="32">
        <v>0</v>
      </c>
      <c r="H1456" s="32">
        <v>0</v>
      </c>
      <c r="I1456" s="32">
        <v>0</v>
      </c>
      <c r="J1456" s="32"/>
      <c r="K1456" s="29">
        <f>Лист4!E1454/1000</f>
        <v>0.54249999999999998</v>
      </c>
      <c r="L1456" s="33"/>
      <c r="M1456" s="33"/>
    </row>
    <row r="1457" spans="1:13" s="34" customFormat="1" ht="18" customHeight="1" x14ac:dyDescent="0.25">
      <c r="A1457" s="23" t="str">
        <f>Лист4!A1455</f>
        <v xml:space="preserve">Сахалинская ул. д.9 </v>
      </c>
      <c r="B1457" s="71" t="str">
        <f>Лист4!C1455</f>
        <v>г. Астрахань</v>
      </c>
      <c r="C1457" s="41">
        <f t="shared" si="44"/>
        <v>586.60896903225796</v>
      </c>
      <c r="D1457" s="41">
        <f t="shared" si="45"/>
        <v>40.455790967741926</v>
      </c>
      <c r="E1457" s="30">
        <v>0</v>
      </c>
      <c r="F1457" s="31">
        <v>40.455790967741926</v>
      </c>
      <c r="G1457" s="32">
        <v>0</v>
      </c>
      <c r="H1457" s="32">
        <v>0</v>
      </c>
      <c r="I1457" s="32">
        <v>0</v>
      </c>
      <c r="J1457" s="32"/>
      <c r="K1457" s="29">
        <f>Лист4!E1455/1000-J1457</f>
        <v>627.06475999999986</v>
      </c>
      <c r="L1457" s="33"/>
      <c r="M1457" s="33"/>
    </row>
    <row r="1458" spans="1:13" s="34" customFormat="1" ht="18" customHeight="1" x14ac:dyDescent="0.25">
      <c r="A1458" s="23" t="str">
        <f>Лист4!A1456</f>
        <v xml:space="preserve">Сахалинская ул. д.9 - корп. 1 </v>
      </c>
      <c r="B1458" s="71" t="str">
        <f>Лист4!C1456</f>
        <v>г. Астрахань</v>
      </c>
      <c r="C1458" s="41">
        <f t="shared" si="44"/>
        <v>1138.2314961290324</v>
      </c>
      <c r="D1458" s="41">
        <f t="shared" si="45"/>
        <v>78.498723870967751</v>
      </c>
      <c r="E1458" s="30">
        <v>0</v>
      </c>
      <c r="F1458" s="31">
        <v>78.498723870967751</v>
      </c>
      <c r="G1458" s="32">
        <v>0</v>
      </c>
      <c r="H1458" s="32">
        <v>0</v>
      </c>
      <c r="I1458" s="32">
        <v>0</v>
      </c>
      <c r="J1458" s="32"/>
      <c r="K1458" s="29">
        <f>Лист4!E1456/1000</f>
        <v>1216.7302200000001</v>
      </c>
      <c r="L1458" s="33"/>
      <c r="M1458" s="33"/>
    </row>
    <row r="1459" spans="1:13" s="34" customFormat="1" ht="18" customHeight="1" x14ac:dyDescent="0.25">
      <c r="A1459" s="23" t="str">
        <f>Лист4!A1457</f>
        <v xml:space="preserve">Симферопольская ул. д.18 </v>
      </c>
      <c r="B1459" s="71" t="str">
        <f>Лист4!C1457</f>
        <v>г. Астрахань</v>
      </c>
      <c r="C1459" s="41">
        <f t="shared" si="44"/>
        <v>45.576961290322579</v>
      </c>
      <c r="D1459" s="41">
        <f t="shared" si="45"/>
        <v>3.1432387096774193</v>
      </c>
      <c r="E1459" s="30">
        <v>0</v>
      </c>
      <c r="F1459" s="31">
        <v>3.1432387096774193</v>
      </c>
      <c r="G1459" s="32">
        <v>0</v>
      </c>
      <c r="H1459" s="32">
        <v>0</v>
      </c>
      <c r="I1459" s="32">
        <v>0</v>
      </c>
      <c r="J1459" s="32"/>
      <c r="K1459" s="29">
        <f>Лист4!E1457/1000</f>
        <v>48.720199999999998</v>
      </c>
      <c r="L1459" s="33"/>
      <c r="M1459" s="33"/>
    </row>
    <row r="1460" spans="1:13" s="34" customFormat="1" ht="18" customHeight="1" x14ac:dyDescent="0.25">
      <c r="A1460" s="23" t="str">
        <f>Лист4!A1458</f>
        <v xml:space="preserve">Ставропольская ул. д.29 </v>
      </c>
      <c r="B1460" s="71" t="str">
        <f>Лист4!C1458</f>
        <v>г. Астрахань</v>
      </c>
      <c r="C1460" s="41">
        <f t="shared" si="44"/>
        <v>133.13965483870976</v>
      </c>
      <c r="D1460" s="41">
        <f t="shared" si="45"/>
        <v>9.1820451612903238</v>
      </c>
      <c r="E1460" s="30">
        <v>0</v>
      </c>
      <c r="F1460" s="31">
        <v>9.1820451612903238</v>
      </c>
      <c r="G1460" s="32">
        <v>0</v>
      </c>
      <c r="H1460" s="32">
        <v>0</v>
      </c>
      <c r="I1460" s="32">
        <v>0</v>
      </c>
      <c r="J1460" s="181">
        <v>694.57</v>
      </c>
      <c r="K1460" s="29">
        <f>Лист4!E1458/1000-J1460</f>
        <v>-552.24829999999997</v>
      </c>
      <c r="L1460" s="33"/>
      <c r="M1460" s="33"/>
    </row>
    <row r="1461" spans="1:13" s="34" customFormat="1" ht="18" customHeight="1" x14ac:dyDescent="0.25">
      <c r="A1461" s="23" t="str">
        <f>Лист4!A1459</f>
        <v xml:space="preserve">Ставропольская ул. д.29А </v>
      </c>
      <c r="B1461" s="71" t="str">
        <f>Лист4!C1459</f>
        <v>г. Астрахань</v>
      </c>
      <c r="C1461" s="41">
        <f t="shared" si="44"/>
        <v>89.896725806451599</v>
      </c>
      <c r="D1461" s="41">
        <f t="shared" si="45"/>
        <v>6.1997741935483868</v>
      </c>
      <c r="E1461" s="30">
        <v>0</v>
      </c>
      <c r="F1461" s="31">
        <v>6.1997741935483868</v>
      </c>
      <c r="G1461" s="32">
        <v>0</v>
      </c>
      <c r="H1461" s="32">
        <v>0</v>
      </c>
      <c r="I1461" s="32">
        <v>0</v>
      </c>
      <c r="J1461" s="32"/>
      <c r="K1461" s="29">
        <f>Лист4!E1459/1000</f>
        <v>96.096499999999992</v>
      </c>
      <c r="L1461" s="33"/>
      <c r="M1461" s="33"/>
    </row>
    <row r="1462" spans="1:13" s="34" customFormat="1" ht="18" customHeight="1" x14ac:dyDescent="0.25">
      <c r="A1462" s="23" t="str">
        <f>Лист4!A1460</f>
        <v xml:space="preserve">Ставропольская ул. д.31 </v>
      </c>
      <c r="B1462" s="71" t="str">
        <f>Лист4!C1460</f>
        <v>г. Астрахань</v>
      </c>
      <c r="C1462" s="41">
        <f t="shared" si="44"/>
        <v>185.19016451612904</v>
      </c>
      <c r="D1462" s="41">
        <f t="shared" si="45"/>
        <v>12.771735483870968</v>
      </c>
      <c r="E1462" s="30">
        <v>0</v>
      </c>
      <c r="F1462" s="31">
        <v>12.771735483870968</v>
      </c>
      <c r="G1462" s="32">
        <v>0</v>
      </c>
      <c r="H1462" s="32">
        <v>0</v>
      </c>
      <c r="I1462" s="32">
        <v>0</v>
      </c>
      <c r="J1462" s="181">
        <v>743.46</v>
      </c>
      <c r="K1462" s="29">
        <f>Лист4!E1460/1000-J1462</f>
        <v>-545.49810000000002</v>
      </c>
      <c r="L1462" s="33"/>
      <c r="M1462" s="33"/>
    </row>
    <row r="1463" spans="1:13" s="34" customFormat="1" ht="18" customHeight="1" x14ac:dyDescent="0.25">
      <c r="A1463" s="23" t="str">
        <f>Лист4!A1461</f>
        <v xml:space="preserve">Ставропольская ул. д.31А </v>
      </c>
      <c r="B1463" s="71" t="str">
        <f>Лист4!C1461</f>
        <v>г. Астрахань</v>
      </c>
      <c r="C1463" s="41">
        <f t="shared" si="44"/>
        <v>40.921432258064513</v>
      </c>
      <c r="D1463" s="41">
        <f t="shared" si="45"/>
        <v>2.822167741935484</v>
      </c>
      <c r="E1463" s="30">
        <v>0</v>
      </c>
      <c r="F1463" s="31">
        <v>2.822167741935484</v>
      </c>
      <c r="G1463" s="32">
        <v>0</v>
      </c>
      <c r="H1463" s="32">
        <v>0</v>
      </c>
      <c r="I1463" s="32">
        <v>0</v>
      </c>
      <c r="J1463" s="32"/>
      <c r="K1463" s="29">
        <f>Лист4!E1461/1000</f>
        <v>43.743600000000001</v>
      </c>
      <c r="L1463" s="33"/>
      <c r="M1463" s="33"/>
    </row>
    <row r="1464" spans="1:13" s="34" customFormat="1" ht="18" customHeight="1" x14ac:dyDescent="0.25">
      <c r="A1464" s="23" t="str">
        <f>Лист4!A1462</f>
        <v xml:space="preserve">Ставропольская ул. д.33 </v>
      </c>
      <c r="B1464" s="71" t="str">
        <f>Лист4!C1462</f>
        <v>г. Астрахань</v>
      </c>
      <c r="C1464" s="41">
        <f t="shared" si="44"/>
        <v>170.88801935483872</v>
      </c>
      <c r="D1464" s="41">
        <f t="shared" si="45"/>
        <v>11.78538064516129</v>
      </c>
      <c r="E1464" s="30">
        <v>0</v>
      </c>
      <c r="F1464" s="31">
        <v>11.78538064516129</v>
      </c>
      <c r="G1464" s="32">
        <v>0</v>
      </c>
      <c r="H1464" s="32">
        <v>0</v>
      </c>
      <c r="I1464" s="32">
        <v>0</v>
      </c>
      <c r="J1464" s="181">
        <v>730.58</v>
      </c>
      <c r="K1464" s="29">
        <f>Лист4!E1462/1000-J1464</f>
        <v>-547.90660000000003</v>
      </c>
      <c r="L1464" s="33"/>
      <c r="M1464" s="33"/>
    </row>
    <row r="1465" spans="1:13" s="34" customFormat="1" ht="18" customHeight="1" x14ac:dyDescent="0.25">
      <c r="A1465" s="23" t="str">
        <f>Лист4!A1463</f>
        <v xml:space="preserve">Ставропольская ул. д.33А </v>
      </c>
      <c r="B1465" s="71" t="str">
        <f>Лист4!C1463</f>
        <v>г. Астрахань</v>
      </c>
      <c r="C1465" s="41">
        <f t="shared" si="44"/>
        <v>201.16340193548388</v>
      </c>
      <c r="D1465" s="41">
        <f t="shared" si="45"/>
        <v>13.873338064516128</v>
      </c>
      <c r="E1465" s="30">
        <v>0</v>
      </c>
      <c r="F1465" s="31">
        <v>13.873338064516128</v>
      </c>
      <c r="G1465" s="32">
        <v>0</v>
      </c>
      <c r="H1465" s="32">
        <v>0</v>
      </c>
      <c r="I1465" s="32">
        <v>0</v>
      </c>
      <c r="J1465" s="181">
        <v>739.61</v>
      </c>
      <c r="K1465" s="29">
        <f>Лист4!E1463/1000-J1465</f>
        <v>-524.57326</v>
      </c>
      <c r="L1465" s="33"/>
      <c r="M1465" s="33"/>
    </row>
    <row r="1466" spans="1:13" s="34" customFormat="1" ht="18" customHeight="1" x14ac:dyDescent="0.25">
      <c r="A1466" s="23" t="str">
        <f>Лист4!A1464</f>
        <v xml:space="preserve">Ставропольская ул. д.37 </v>
      </c>
      <c r="B1466" s="71" t="str">
        <f>Лист4!C1464</f>
        <v>г. Астрахань</v>
      </c>
      <c r="C1466" s="41">
        <f t="shared" si="44"/>
        <v>187.91139354838703</v>
      </c>
      <c r="D1466" s="41">
        <f t="shared" si="45"/>
        <v>12.959406451612901</v>
      </c>
      <c r="E1466" s="30">
        <v>0</v>
      </c>
      <c r="F1466" s="31">
        <v>12.959406451612901</v>
      </c>
      <c r="G1466" s="32">
        <v>0</v>
      </c>
      <c r="H1466" s="32">
        <v>0</v>
      </c>
      <c r="I1466" s="32">
        <v>0</v>
      </c>
      <c r="J1466" s="181">
        <v>819.46</v>
      </c>
      <c r="K1466" s="29">
        <f>Лист4!E1464/1000-J1466</f>
        <v>-618.58920000000012</v>
      </c>
      <c r="L1466" s="33"/>
      <c r="M1466" s="33"/>
    </row>
    <row r="1467" spans="1:13" s="34" customFormat="1" ht="18" customHeight="1" x14ac:dyDescent="0.25">
      <c r="A1467" s="23" t="str">
        <f>Лист4!A1465</f>
        <v xml:space="preserve">Ставропольская ул. д.60 </v>
      </c>
      <c r="B1467" s="71" t="str">
        <f>Лист4!C1465</f>
        <v>г. Астрахань</v>
      </c>
      <c r="C1467" s="41">
        <f t="shared" si="44"/>
        <v>11.61421935483871</v>
      </c>
      <c r="D1467" s="41">
        <f t="shared" si="45"/>
        <v>0.80098064516129031</v>
      </c>
      <c r="E1467" s="30">
        <v>0</v>
      </c>
      <c r="F1467" s="31">
        <v>0.80098064516129031</v>
      </c>
      <c r="G1467" s="32">
        <v>0</v>
      </c>
      <c r="H1467" s="32">
        <v>0</v>
      </c>
      <c r="I1467" s="32">
        <v>0</v>
      </c>
      <c r="J1467" s="32"/>
      <c r="K1467" s="29">
        <f>Лист4!E1465/1000-J1467</f>
        <v>12.4152</v>
      </c>
      <c r="L1467" s="33"/>
      <c r="M1467" s="33"/>
    </row>
    <row r="1468" spans="1:13" s="34" customFormat="1" ht="18" customHeight="1" x14ac:dyDescent="0.25">
      <c r="A1468" s="23" t="str">
        <f>Лист4!A1466</f>
        <v xml:space="preserve">Степная 2-я ул. д.15 </v>
      </c>
      <c r="B1468" s="71" t="str">
        <f>Лист4!C1466</f>
        <v>г. Астрахань</v>
      </c>
      <c r="C1468" s="41">
        <f t="shared" si="44"/>
        <v>27.62053548387097</v>
      </c>
      <c r="D1468" s="41">
        <f t="shared" si="45"/>
        <v>1.9048645161290323</v>
      </c>
      <c r="E1468" s="30">
        <v>0</v>
      </c>
      <c r="F1468" s="31">
        <v>1.9048645161290323</v>
      </c>
      <c r="G1468" s="32">
        <v>0</v>
      </c>
      <c r="H1468" s="32">
        <v>0</v>
      </c>
      <c r="I1468" s="32">
        <v>0</v>
      </c>
      <c r="J1468" s="32"/>
      <c r="K1468" s="29">
        <f>Лист4!E1466/1000</f>
        <v>29.525400000000001</v>
      </c>
      <c r="L1468" s="33"/>
      <c r="M1468" s="33"/>
    </row>
    <row r="1469" spans="1:13" s="34" customFormat="1" ht="18" customHeight="1" x14ac:dyDescent="0.25">
      <c r="A1469" s="23" t="str">
        <f>Лист4!A1467</f>
        <v xml:space="preserve">Степная 2-я ул. д.17 </v>
      </c>
      <c r="B1469" s="71" t="str">
        <f>Лист4!C1467</f>
        <v>г. Астрахань</v>
      </c>
      <c r="C1469" s="41">
        <f t="shared" si="44"/>
        <v>26.579154838709677</v>
      </c>
      <c r="D1469" s="41">
        <f t="shared" si="45"/>
        <v>1.8330451612903225</v>
      </c>
      <c r="E1469" s="30">
        <v>0</v>
      </c>
      <c r="F1469" s="31">
        <v>1.8330451612903225</v>
      </c>
      <c r="G1469" s="32">
        <v>0</v>
      </c>
      <c r="H1469" s="32">
        <v>0</v>
      </c>
      <c r="I1469" s="32">
        <v>0</v>
      </c>
      <c r="J1469" s="32"/>
      <c r="K1469" s="29">
        <f>Лист4!E1467/1000</f>
        <v>28.412199999999999</v>
      </c>
      <c r="L1469" s="33"/>
      <c r="M1469" s="33"/>
    </row>
    <row r="1470" spans="1:13" s="34" customFormat="1" ht="18" customHeight="1" x14ac:dyDescent="0.25">
      <c r="A1470" s="23" t="str">
        <f>Лист4!A1468</f>
        <v xml:space="preserve">Степная 2-я ул. д.19 </v>
      </c>
      <c r="B1470" s="71" t="str">
        <f>Лист4!C1468</f>
        <v>г. Астрахань</v>
      </c>
      <c r="C1470" s="41">
        <f t="shared" si="44"/>
        <v>12.858787096774194</v>
      </c>
      <c r="D1470" s="41">
        <f t="shared" si="45"/>
        <v>0.88681290322580641</v>
      </c>
      <c r="E1470" s="30">
        <v>0</v>
      </c>
      <c r="F1470" s="31">
        <v>0.88681290322580641</v>
      </c>
      <c r="G1470" s="32">
        <v>0</v>
      </c>
      <c r="H1470" s="32">
        <v>0</v>
      </c>
      <c r="I1470" s="32">
        <v>0</v>
      </c>
      <c r="J1470" s="32"/>
      <c r="K1470" s="29">
        <f>Лист4!E1468/1000</f>
        <v>13.7456</v>
      </c>
      <c r="L1470" s="33"/>
      <c r="M1470" s="33"/>
    </row>
    <row r="1471" spans="1:13" s="34" customFormat="1" ht="18" customHeight="1" x14ac:dyDescent="0.25">
      <c r="A1471" s="23" t="str">
        <f>Лист4!A1469</f>
        <v xml:space="preserve">Степная 2-я ул. д.21 </v>
      </c>
      <c r="B1471" s="71" t="str">
        <f>Лист4!C1469</f>
        <v>г. Астрахань</v>
      </c>
      <c r="C1471" s="41">
        <f t="shared" si="44"/>
        <v>1.5888258064516128</v>
      </c>
      <c r="D1471" s="41">
        <f t="shared" si="45"/>
        <v>0.10957419354838709</v>
      </c>
      <c r="E1471" s="30">
        <v>0</v>
      </c>
      <c r="F1471" s="31">
        <v>0.10957419354838709</v>
      </c>
      <c r="G1471" s="32">
        <v>0</v>
      </c>
      <c r="H1471" s="32">
        <v>0</v>
      </c>
      <c r="I1471" s="32">
        <v>0</v>
      </c>
      <c r="J1471" s="32"/>
      <c r="K1471" s="29">
        <f>Лист4!E1469/1000-J1471</f>
        <v>1.6983999999999999</v>
      </c>
      <c r="L1471" s="33"/>
      <c r="M1471" s="33"/>
    </row>
    <row r="1472" spans="1:13" s="34" customFormat="1" ht="18" customHeight="1" x14ac:dyDescent="0.25">
      <c r="A1472" s="23" t="str">
        <f>Лист4!A1470</f>
        <v xml:space="preserve">Степная 2-я ул. д.23 </v>
      </c>
      <c r="B1472" s="71" t="str">
        <f>Лист4!C1470</f>
        <v>г. Астрахань</v>
      </c>
      <c r="C1472" s="41">
        <f t="shared" si="44"/>
        <v>19.914767741935485</v>
      </c>
      <c r="D1472" s="41">
        <f t="shared" si="45"/>
        <v>1.3734322580645162</v>
      </c>
      <c r="E1472" s="30">
        <v>0</v>
      </c>
      <c r="F1472" s="31">
        <v>1.3734322580645162</v>
      </c>
      <c r="G1472" s="32">
        <v>0</v>
      </c>
      <c r="H1472" s="32">
        <v>0</v>
      </c>
      <c r="I1472" s="32">
        <v>0</v>
      </c>
      <c r="J1472" s="32"/>
      <c r="K1472" s="29">
        <f>Лист4!E1470/1000-J1472</f>
        <v>21.2882</v>
      </c>
      <c r="L1472" s="33"/>
      <c r="M1472" s="33"/>
    </row>
    <row r="1473" spans="1:14" s="34" customFormat="1" ht="18" customHeight="1" x14ac:dyDescent="0.25">
      <c r="A1473" s="23" t="str">
        <f>Лист4!A1471</f>
        <v xml:space="preserve">Степная 2-я ул. д.25 </v>
      </c>
      <c r="B1473" s="71" t="str">
        <f>Лист4!C1471</f>
        <v>г. Астрахань</v>
      </c>
      <c r="C1473" s="41">
        <f t="shared" si="44"/>
        <v>0</v>
      </c>
      <c r="D1473" s="41">
        <f t="shared" si="45"/>
        <v>0</v>
      </c>
      <c r="E1473" s="30">
        <v>0</v>
      </c>
      <c r="F1473" s="31">
        <v>0</v>
      </c>
      <c r="G1473" s="32">
        <v>0</v>
      </c>
      <c r="H1473" s="32">
        <v>0</v>
      </c>
      <c r="I1473" s="32">
        <v>0</v>
      </c>
      <c r="J1473" s="32"/>
      <c r="K1473" s="29">
        <f>Лист4!E1471/1000</f>
        <v>0</v>
      </c>
      <c r="L1473" s="33"/>
      <c r="M1473" s="33"/>
    </row>
    <row r="1474" spans="1:14" s="34" customFormat="1" ht="18" customHeight="1" x14ac:dyDescent="0.25">
      <c r="A1474" s="23" t="str">
        <f>Лист4!A1472</f>
        <v xml:space="preserve">Степная 2-я ул. д.27 </v>
      </c>
      <c r="B1474" s="71" t="str">
        <f>Лист4!C1472</f>
        <v>г. Астрахань</v>
      </c>
      <c r="C1474" s="41">
        <f t="shared" si="44"/>
        <v>38.645400000000002</v>
      </c>
      <c r="D1474" s="41">
        <f t="shared" si="45"/>
        <v>2.6652</v>
      </c>
      <c r="E1474" s="30">
        <v>0</v>
      </c>
      <c r="F1474" s="31">
        <v>2.6652</v>
      </c>
      <c r="G1474" s="32">
        <v>0</v>
      </c>
      <c r="H1474" s="32">
        <v>0</v>
      </c>
      <c r="I1474" s="32">
        <v>0</v>
      </c>
      <c r="J1474" s="32"/>
      <c r="K1474" s="29">
        <f>Лист4!E1472/1000</f>
        <v>41.310600000000001</v>
      </c>
      <c r="L1474" s="33"/>
      <c r="M1474" s="33"/>
    </row>
    <row r="1475" spans="1:14" s="34" customFormat="1" ht="18" customHeight="1" x14ac:dyDescent="0.25">
      <c r="A1475" s="23" t="str">
        <f>Лист4!A1473</f>
        <v xml:space="preserve">Степная 2-я ул. д.29 </v>
      </c>
      <c r="B1475" s="71" t="str">
        <f>Лист4!C1473</f>
        <v>г. Астрахань</v>
      </c>
      <c r="C1475" s="41">
        <f t="shared" ref="C1475:C1538" si="46">K1475+J1475-F1475</f>
        <v>15.530154838709679</v>
      </c>
      <c r="D1475" s="41">
        <f t="shared" ref="D1475:D1538" si="47">F1475</f>
        <v>1.0710451612903227</v>
      </c>
      <c r="E1475" s="30">
        <v>0</v>
      </c>
      <c r="F1475" s="31">
        <v>1.0710451612903227</v>
      </c>
      <c r="G1475" s="32">
        <v>0</v>
      </c>
      <c r="H1475" s="32">
        <v>0</v>
      </c>
      <c r="I1475" s="32">
        <v>0</v>
      </c>
      <c r="J1475" s="32"/>
      <c r="K1475" s="29">
        <f>Лист4!E1473/1000-J1475</f>
        <v>16.601200000000002</v>
      </c>
      <c r="L1475" s="33"/>
      <c r="M1475" s="33"/>
    </row>
    <row r="1476" spans="1:14" s="34" customFormat="1" ht="18" customHeight="1" x14ac:dyDescent="0.25">
      <c r="A1476" s="23" t="str">
        <f>Лист4!A1474</f>
        <v xml:space="preserve">Степная 2-я ул. д.33 </v>
      </c>
      <c r="B1476" s="71" t="str">
        <f>Лист4!C1474</f>
        <v>г. Астрахань</v>
      </c>
      <c r="C1476" s="41">
        <f t="shared" si="46"/>
        <v>70.591332258064512</v>
      </c>
      <c r="D1476" s="41">
        <f t="shared" si="47"/>
        <v>4.8683677419354838</v>
      </c>
      <c r="E1476" s="30">
        <v>0</v>
      </c>
      <c r="F1476" s="31">
        <v>4.8683677419354838</v>
      </c>
      <c r="G1476" s="32">
        <v>0</v>
      </c>
      <c r="H1476" s="32">
        <v>0</v>
      </c>
      <c r="I1476" s="32">
        <v>0</v>
      </c>
      <c r="J1476" s="32"/>
      <c r="K1476" s="29">
        <f>Лист4!E1474/1000-J1476</f>
        <v>75.459699999999998</v>
      </c>
      <c r="L1476" s="33"/>
      <c r="M1476" s="33"/>
    </row>
    <row r="1477" spans="1:14" s="34" customFormat="1" ht="18" customHeight="1" x14ac:dyDescent="0.25">
      <c r="A1477" s="23" t="str">
        <f>Лист4!A1475</f>
        <v xml:space="preserve">Степная 2-я ул. д.39 </v>
      </c>
      <c r="B1477" s="71" t="str">
        <f>Лист4!C1475</f>
        <v>г. Астрахань</v>
      </c>
      <c r="C1477" s="41">
        <f t="shared" si="46"/>
        <v>39.871258064516134</v>
      </c>
      <c r="D1477" s="41">
        <f t="shared" si="47"/>
        <v>2.749741935483871</v>
      </c>
      <c r="E1477" s="30">
        <v>0</v>
      </c>
      <c r="F1477" s="31">
        <v>2.749741935483871</v>
      </c>
      <c r="G1477" s="32">
        <v>0</v>
      </c>
      <c r="H1477" s="32">
        <v>0</v>
      </c>
      <c r="I1477" s="32">
        <v>0</v>
      </c>
      <c r="J1477" s="32"/>
      <c r="K1477" s="29">
        <f>Лист4!E1475/1000</f>
        <v>42.621000000000002</v>
      </c>
      <c r="L1477" s="33"/>
      <c r="M1477" s="33"/>
    </row>
    <row r="1478" spans="1:14" s="34" customFormat="1" ht="18" customHeight="1" x14ac:dyDescent="0.25">
      <c r="A1478" s="23" t="str">
        <f>Лист4!A1476</f>
        <v xml:space="preserve">Степная 2-я ул. д.41 </v>
      </c>
      <c r="B1478" s="71" t="str">
        <f>Лист4!C1476</f>
        <v>г. Астрахань</v>
      </c>
      <c r="C1478" s="41">
        <f t="shared" si="46"/>
        <v>33.885283870967733</v>
      </c>
      <c r="D1478" s="41">
        <f t="shared" si="47"/>
        <v>2.3369161290322578</v>
      </c>
      <c r="E1478" s="30">
        <v>0</v>
      </c>
      <c r="F1478" s="31">
        <v>2.3369161290322578</v>
      </c>
      <c r="G1478" s="32">
        <v>0</v>
      </c>
      <c r="H1478" s="32">
        <v>0</v>
      </c>
      <c r="I1478" s="32">
        <v>0</v>
      </c>
      <c r="J1478" s="32"/>
      <c r="K1478" s="29">
        <f>Лист4!E1476/1000</f>
        <v>36.222199999999994</v>
      </c>
      <c r="L1478" s="33"/>
      <c r="M1478" s="33"/>
    </row>
    <row r="1479" spans="1:14" s="34" customFormat="1" ht="18" customHeight="1" x14ac:dyDescent="0.25">
      <c r="A1479" s="23" t="str">
        <f>Лист4!A1477</f>
        <v xml:space="preserve">Строителей ул. д.2 </v>
      </c>
      <c r="B1479" s="71" t="str">
        <f>Лист4!C1477</f>
        <v>г. Астрахань</v>
      </c>
      <c r="C1479" s="41">
        <f t="shared" si="46"/>
        <v>173.29576774193546</v>
      </c>
      <c r="D1479" s="41">
        <f t="shared" si="47"/>
        <v>11.951432258064516</v>
      </c>
      <c r="E1479" s="30">
        <v>0</v>
      </c>
      <c r="F1479" s="31">
        <v>11.951432258064516</v>
      </c>
      <c r="G1479" s="32">
        <v>0</v>
      </c>
      <c r="H1479" s="32">
        <v>0</v>
      </c>
      <c r="I1479" s="32">
        <v>0</v>
      </c>
      <c r="J1479" s="32"/>
      <c r="K1479" s="29">
        <f>Лист4!E1477/1000</f>
        <v>185.24719999999999</v>
      </c>
      <c r="L1479" s="33"/>
      <c r="M1479" s="33"/>
    </row>
    <row r="1480" spans="1:14" s="34" customFormat="1" ht="18" customHeight="1" x14ac:dyDescent="0.25">
      <c r="A1480" s="23" t="str">
        <f>Лист4!A1478</f>
        <v xml:space="preserve">Строителей ул. д.4 </v>
      </c>
      <c r="B1480" s="71" t="str">
        <f>Лист4!C1478</f>
        <v>г. Астрахань</v>
      </c>
      <c r="C1480" s="41">
        <f t="shared" si="46"/>
        <v>205.72122903225807</v>
      </c>
      <c r="D1480" s="41">
        <f t="shared" si="47"/>
        <v>14.187670967741935</v>
      </c>
      <c r="E1480" s="30">
        <v>0</v>
      </c>
      <c r="F1480" s="31">
        <v>14.187670967741935</v>
      </c>
      <c r="G1480" s="32">
        <v>0</v>
      </c>
      <c r="H1480" s="32">
        <v>0</v>
      </c>
      <c r="I1480" s="32">
        <v>0</v>
      </c>
      <c r="J1480" s="32"/>
      <c r="K1480" s="29">
        <f>Лист4!E1478/1000</f>
        <v>219.90889999999999</v>
      </c>
      <c r="L1480" s="33"/>
      <c r="M1480" s="33"/>
    </row>
    <row r="1481" spans="1:14" s="34" customFormat="1" ht="18" customHeight="1" x14ac:dyDescent="0.25">
      <c r="A1481" s="23" t="str">
        <f>Лист4!A1479</f>
        <v xml:space="preserve">Строителей ул. д.6 </v>
      </c>
      <c r="B1481" s="71" t="str">
        <f>Лист4!C1479</f>
        <v>г. Астрахань</v>
      </c>
      <c r="C1481" s="41">
        <f t="shared" si="46"/>
        <v>193.34992258064517</v>
      </c>
      <c r="D1481" s="41">
        <f t="shared" si="47"/>
        <v>13.334477419354839</v>
      </c>
      <c r="E1481" s="30">
        <v>0</v>
      </c>
      <c r="F1481" s="31">
        <v>13.334477419354839</v>
      </c>
      <c r="G1481" s="32">
        <v>0</v>
      </c>
      <c r="H1481" s="32">
        <v>0</v>
      </c>
      <c r="I1481" s="32">
        <v>0</v>
      </c>
      <c r="J1481" s="32"/>
      <c r="K1481" s="29">
        <f>Лист4!E1479/1000</f>
        <v>206.68440000000001</v>
      </c>
      <c r="L1481" s="33"/>
      <c r="M1481" s="33"/>
    </row>
    <row r="1482" spans="1:14" s="34" customFormat="1" ht="18" customHeight="1" x14ac:dyDescent="0.25">
      <c r="A1482" s="23" t="str">
        <f>Лист4!A1480</f>
        <v xml:space="preserve">Строителей ул. д.8 </v>
      </c>
      <c r="B1482" s="71" t="str">
        <f>Лист4!C1480</f>
        <v>г. Астрахань</v>
      </c>
      <c r="C1482" s="41">
        <f t="shared" si="46"/>
        <v>169.53736774193553</v>
      </c>
      <c r="D1482" s="41">
        <f t="shared" si="47"/>
        <v>11.692232258064518</v>
      </c>
      <c r="E1482" s="30">
        <v>0</v>
      </c>
      <c r="F1482" s="31">
        <v>11.692232258064518</v>
      </c>
      <c r="G1482" s="32">
        <v>0</v>
      </c>
      <c r="H1482" s="32">
        <v>0</v>
      </c>
      <c r="I1482" s="32">
        <v>0</v>
      </c>
      <c r="J1482" s="32"/>
      <c r="K1482" s="29">
        <f>Лист4!E1480/1000</f>
        <v>181.22960000000003</v>
      </c>
      <c r="L1482" s="33"/>
      <c r="M1482" s="33"/>
    </row>
    <row r="1483" spans="1:14" s="34" customFormat="1" ht="18" customHeight="1" x14ac:dyDescent="0.25">
      <c r="A1483" s="23" t="str">
        <f>Лист4!A1481</f>
        <v xml:space="preserve">Таманский 1-й пер. д.2 </v>
      </c>
      <c r="B1483" s="71" t="str">
        <f>Лист4!C1481</f>
        <v>г. Астрахань</v>
      </c>
      <c r="C1483" s="41">
        <f t="shared" si="46"/>
        <v>146.46609032258067</v>
      </c>
      <c r="D1483" s="41">
        <f t="shared" si="47"/>
        <v>10.101109677419355</v>
      </c>
      <c r="E1483" s="30">
        <v>0</v>
      </c>
      <c r="F1483" s="31">
        <v>10.101109677419355</v>
      </c>
      <c r="G1483" s="32">
        <v>0</v>
      </c>
      <c r="H1483" s="32">
        <v>0</v>
      </c>
      <c r="I1483" s="32">
        <v>0</v>
      </c>
      <c r="J1483" s="32"/>
      <c r="K1483" s="29">
        <f>Лист4!E1481/1000</f>
        <v>156.56720000000001</v>
      </c>
      <c r="L1483" s="33"/>
      <c r="M1483" s="33"/>
      <c r="N1483" s="33">
        <v>0</v>
      </c>
    </row>
    <row r="1484" spans="1:14" s="34" customFormat="1" ht="18" customHeight="1" x14ac:dyDescent="0.25">
      <c r="A1484" s="23" t="str">
        <f>Лист4!A1482</f>
        <v xml:space="preserve">Таманский 1-й пер. д.3 </v>
      </c>
      <c r="B1484" s="71" t="str">
        <f>Лист4!C1482</f>
        <v>г. Астрахань</v>
      </c>
      <c r="C1484" s="41">
        <f t="shared" si="46"/>
        <v>76.232683548387101</v>
      </c>
      <c r="D1484" s="41">
        <f t="shared" si="47"/>
        <v>5.2574264516129032</v>
      </c>
      <c r="E1484" s="30">
        <v>0</v>
      </c>
      <c r="F1484" s="31">
        <v>5.2574264516129032</v>
      </c>
      <c r="G1484" s="32">
        <v>0</v>
      </c>
      <c r="H1484" s="32">
        <v>0</v>
      </c>
      <c r="I1484" s="32">
        <v>0</v>
      </c>
      <c r="J1484" s="32"/>
      <c r="K1484" s="29">
        <f>Лист4!E1482/1000</f>
        <v>81.490110000000001</v>
      </c>
      <c r="L1484" s="33"/>
      <c r="M1484" s="33"/>
    </row>
    <row r="1485" spans="1:14" s="34" customFormat="1" ht="18" customHeight="1" x14ac:dyDescent="0.25">
      <c r="A1485" s="23" t="str">
        <f>Лист4!A1483</f>
        <v xml:space="preserve">Таманский 1-й пер. д.5 </v>
      </c>
      <c r="B1485" s="71" t="str">
        <f>Лист4!C1483</f>
        <v>г. Астрахань</v>
      </c>
      <c r="C1485" s="41">
        <f t="shared" si="46"/>
        <v>99.657470967741929</v>
      </c>
      <c r="D1485" s="41">
        <f t="shared" si="47"/>
        <v>6.8729290322580647</v>
      </c>
      <c r="E1485" s="30">
        <v>0</v>
      </c>
      <c r="F1485" s="31">
        <v>6.8729290322580647</v>
      </c>
      <c r="G1485" s="32">
        <v>0</v>
      </c>
      <c r="H1485" s="32">
        <v>0</v>
      </c>
      <c r="I1485" s="32">
        <v>0</v>
      </c>
      <c r="J1485" s="32"/>
      <c r="K1485" s="29">
        <f>Лист4!E1483/1000</f>
        <v>106.5304</v>
      </c>
      <c r="L1485" s="33"/>
      <c r="M1485" s="33"/>
    </row>
    <row r="1486" spans="1:14" s="34" customFormat="1" ht="18" customHeight="1" x14ac:dyDescent="0.25">
      <c r="A1486" s="23" t="str">
        <f>Лист4!A1484</f>
        <v xml:space="preserve">Таманский 1-й пер. д.6 </v>
      </c>
      <c r="B1486" s="71" t="str">
        <f>Лист4!C1484</f>
        <v>г. Астрахань</v>
      </c>
      <c r="C1486" s="41">
        <f t="shared" si="46"/>
        <v>39.904654838709675</v>
      </c>
      <c r="D1486" s="41">
        <f t="shared" si="47"/>
        <v>2.7520451612903223</v>
      </c>
      <c r="E1486" s="30">
        <v>0</v>
      </c>
      <c r="F1486" s="31">
        <v>2.7520451612903223</v>
      </c>
      <c r="G1486" s="32">
        <v>0</v>
      </c>
      <c r="H1486" s="32">
        <v>0</v>
      </c>
      <c r="I1486" s="32">
        <v>0</v>
      </c>
      <c r="J1486" s="32"/>
      <c r="K1486" s="29">
        <f>Лист4!E1484/1000-J1486</f>
        <v>42.656699999999994</v>
      </c>
      <c r="L1486" s="33"/>
      <c r="M1486" s="33"/>
    </row>
    <row r="1487" spans="1:14" s="34" customFormat="1" ht="18" customHeight="1" x14ac:dyDescent="0.25">
      <c r="A1487" s="23" t="str">
        <f>Лист4!A1485</f>
        <v xml:space="preserve">Таманский 1-й пер. д.7 </v>
      </c>
      <c r="B1487" s="71" t="str">
        <f>Лист4!C1485</f>
        <v>г. Астрахань</v>
      </c>
      <c r="C1487" s="41">
        <f t="shared" si="46"/>
        <v>48.532529032258061</v>
      </c>
      <c r="D1487" s="41">
        <f t="shared" si="47"/>
        <v>3.3470709677419355</v>
      </c>
      <c r="E1487" s="30">
        <v>0</v>
      </c>
      <c r="F1487" s="31">
        <v>3.3470709677419355</v>
      </c>
      <c r="G1487" s="32">
        <v>0</v>
      </c>
      <c r="H1487" s="32">
        <v>0</v>
      </c>
      <c r="I1487" s="32">
        <v>0</v>
      </c>
      <c r="J1487" s="32"/>
      <c r="K1487" s="29">
        <f>Лист4!E1485/1000</f>
        <v>51.879599999999996</v>
      </c>
      <c r="L1487" s="33"/>
      <c r="M1487" s="33"/>
    </row>
    <row r="1488" spans="1:14" s="34" customFormat="1" ht="18" customHeight="1" x14ac:dyDescent="0.25">
      <c r="A1488" s="23" t="str">
        <f>Лист4!A1486</f>
        <v xml:space="preserve">Таманский 1-й пер. д.8 </v>
      </c>
      <c r="B1488" s="71" t="str">
        <f>Лист4!C1486</f>
        <v>г. Астрахань</v>
      </c>
      <c r="C1488" s="41">
        <f t="shared" si="46"/>
        <v>72.717312903225817</v>
      </c>
      <c r="D1488" s="41">
        <f t="shared" si="47"/>
        <v>5.0149870967741945</v>
      </c>
      <c r="E1488" s="30">
        <v>0</v>
      </c>
      <c r="F1488" s="31">
        <v>5.0149870967741945</v>
      </c>
      <c r="G1488" s="32">
        <v>0</v>
      </c>
      <c r="H1488" s="32">
        <v>0</v>
      </c>
      <c r="I1488" s="32">
        <v>0</v>
      </c>
      <c r="J1488" s="32"/>
      <c r="K1488" s="29">
        <f>Лист4!E1486/1000</f>
        <v>77.732300000000009</v>
      </c>
      <c r="L1488" s="33"/>
      <c r="M1488" s="33"/>
    </row>
    <row r="1489" spans="1:13" s="34" customFormat="1" ht="18" customHeight="1" x14ac:dyDescent="0.25">
      <c r="A1489" s="23" t="str">
        <f>Лист4!A1487</f>
        <v xml:space="preserve">Таманский пер. д.10/11 </v>
      </c>
      <c r="B1489" s="71" t="str">
        <f>Лист4!C1487</f>
        <v>г. Астрахань</v>
      </c>
      <c r="C1489" s="41">
        <f t="shared" si="46"/>
        <v>100.54926774193548</v>
      </c>
      <c r="D1489" s="41">
        <f t="shared" si="47"/>
        <v>6.9344322580645157</v>
      </c>
      <c r="E1489" s="30">
        <v>0</v>
      </c>
      <c r="F1489" s="31">
        <v>6.9344322580645157</v>
      </c>
      <c r="G1489" s="32">
        <v>0</v>
      </c>
      <c r="H1489" s="32">
        <v>0</v>
      </c>
      <c r="I1489" s="32">
        <v>0</v>
      </c>
      <c r="J1489" s="32"/>
      <c r="K1489" s="29">
        <f>Лист4!E1487/1000</f>
        <v>107.4837</v>
      </c>
      <c r="L1489" s="33"/>
      <c r="M1489" s="33"/>
    </row>
    <row r="1490" spans="1:13" s="34" customFormat="1" ht="18" customHeight="1" x14ac:dyDescent="0.25">
      <c r="A1490" s="23" t="str">
        <f>Лист4!A1488</f>
        <v xml:space="preserve">Таманский пер. д.8/9 </v>
      </c>
      <c r="B1490" s="71" t="str">
        <f>Лист4!C1488</f>
        <v>г. Астрахань</v>
      </c>
      <c r="C1490" s="41">
        <f t="shared" si="46"/>
        <v>0.44014516129032255</v>
      </c>
      <c r="D1490" s="41">
        <f t="shared" si="47"/>
        <v>3.0354838709677416E-2</v>
      </c>
      <c r="E1490" s="30">
        <v>0</v>
      </c>
      <c r="F1490" s="31">
        <v>3.0354838709677416E-2</v>
      </c>
      <c r="G1490" s="32">
        <v>0</v>
      </c>
      <c r="H1490" s="32">
        <v>0</v>
      </c>
      <c r="I1490" s="32">
        <v>0</v>
      </c>
      <c r="J1490" s="32"/>
      <c r="K1490" s="29">
        <f>Лист4!E1488/1000</f>
        <v>0.47049999999999997</v>
      </c>
      <c r="L1490" s="33"/>
      <c r="M1490" s="33"/>
    </row>
    <row r="1491" spans="1:13" s="34" customFormat="1" ht="18" customHeight="1" x14ac:dyDescent="0.25">
      <c r="A1491" s="23" t="str">
        <f>Лист4!A1489</f>
        <v xml:space="preserve">Трофимова ул. д.97 </v>
      </c>
      <c r="B1491" s="71" t="str">
        <f>Лист4!C1489</f>
        <v>г. Астрахань</v>
      </c>
      <c r="C1491" s="41">
        <f t="shared" si="46"/>
        <v>0</v>
      </c>
      <c r="D1491" s="41">
        <f t="shared" si="47"/>
        <v>0</v>
      </c>
      <c r="E1491" s="30">
        <v>0</v>
      </c>
      <c r="F1491" s="31">
        <v>0</v>
      </c>
      <c r="G1491" s="32">
        <v>0</v>
      </c>
      <c r="H1491" s="32">
        <v>0</v>
      </c>
      <c r="I1491" s="32">
        <v>0</v>
      </c>
      <c r="J1491" s="32"/>
      <c r="K1491" s="29">
        <f>Лист4!E1489/1000</f>
        <v>0</v>
      </c>
      <c r="L1491" s="33"/>
      <c r="M1491" s="33"/>
    </row>
    <row r="1492" spans="1:13" s="34" customFormat="1" ht="18" customHeight="1" x14ac:dyDescent="0.25">
      <c r="A1492" s="23" t="str">
        <f>Лист4!A1490</f>
        <v xml:space="preserve">Ульянова ул. д.56 </v>
      </c>
      <c r="B1492" s="71" t="str">
        <f>Лист4!C1490</f>
        <v>г. Астрахань</v>
      </c>
      <c r="C1492" s="41">
        <f t="shared" si="46"/>
        <v>890.48918290322581</v>
      </c>
      <c r="D1492" s="41">
        <f t="shared" si="47"/>
        <v>61.413047096774193</v>
      </c>
      <c r="E1492" s="30">
        <v>0</v>
      </c>
      <c r="F1492" s="31">
        <v>61.413047096774193</v>
      </c>
      <c r="G1492" s="32">
        <v>0</v>
      </c>
      <c r="H1492" s="32">
        <v>0</v>
      </c>
      <c r="I1492" s="32">
        <v>0</v>
      </c>
      <c r="J1492" s="32"/>
      <c r="K1492" s="29">
        <f>Лист4!E1490/1000</f>
        <v>951.90223000000003</v>
      </c>
      <c r="L1492" s="33"/>
      <c r="M1492" s="33"/>
    </row>
    <row r="1493" spans="1:13" s="34" customFormat="1" ht="18" customHeight="1" x14ac:dyDescent="0.25">
      <c r="A1493" s="23" t="str">
        <f>Лист4!A1491</f>
        <v xml:space="preserve">Фунтовское шоссе ул. д.17 </v>
      </c>
      <c r="B1493" s="71" t="str">
        <f>Лист4!C1491</f>
        <v>г. Астрахань</v>
      </c>
      <c r="C1493" s="41">
        <f t="shared" si="46"/>
        <v>83.051696774193545</v>
      </c>
      <c r="D1493" s="41">
        <f t="shared" si="47"/>
        <v>5.7277032258064517</v>
      </c>
      <c r="E1493" s="30">
        <v>0</v>
      </c>
      <c r="F1493" s="31">
        <v>5.7277032258064517</v>
      </c>
      <c r="G1493" s="32">
        <v>0</v>
      </c>
      <c r="H1493" s="32">
        <v>0</v>
      </c>
      <c r="I1493" s="32">
        <v>0</v>
      </c>
      <c r="J1493" s="32"/>
      <c r="K1493" s="29">
        <f>Лист4!E1491/1000</f>
        <v>88.779399999999995</v>
      </c>
      <c r="L1493" s="33"/>
      <c r="M1493" s="33"/>
    </row>
    <row r="1494" spans="1:13" s="34" customFormat="1" ht="21.75" customHeight="1" x14ac:dyDescent="0.25">
      <c r="A1494" s="23" t="str">
        <f>Лист4!A1492</f>
        <v xml:space="preserve">Фунтовское шоссе ул. д.17А </v>
      </c>
      <c r="B1494" s="71" t="str">
        <f>Лист4!C1492</f>
        <v>г. Астрахань</v>
      </c>
      <c r="C1494" s="41">
        <f t="shared" si="46"/>
        <v>35.853635483870974</v>
      </c>
      <c r="D1494" s="41">
        <f t="shared" si="47"/>
        <v>2.4726645161290324</v>
      </c>
      <c r="E1494" s="30">
        <v>0</v>
      </c>
      <c r="F1494" s="31">
        <v>2.4726645161290324</v>
      </c>
      <c r="G1494" s="32">
        <v>0</v>
      </c>
      <c r="H1494" s="32">
        <v>0</v>
      </c>
      <c r="I1494" s="32">
        <v>0</v>
      </c>
      <c r="J1494" s="32"/>
      <c r="K1494" s="29">
        <f>Лист4!E1492/1000</f>
        <v>38.326300000000003</v>
      </c>
      <c r="L1494" s="33"/>
      <c r="M1494" s="33"/>
    </row>
    <row r="1495" spans="1:13" s="34" customFormat="1" ht="21.75" customHeight="1" x14ac:dyDescent="0.25">
      <c r="A1495" s="23" t="str">
        <f>Лист4!A1493</f>
        <v xml:space="preserve">Фунтовское шоссе ул. д.17Б </v>
      </c>
      <c r="B1495" s="71" t="str">
        <f>Лист4!C1493</f>
        <v>г. Астрахань</v>
      </c>
      <c r="C1495" s="41">
        <f t="shared" si="46"/>
        <v>52.347058064516133</v>
      </c>
      <c r="D1495" s="41">
        <f t="shared" si="47"/>
        <v>3.6101419354838713</v>
      </c>
      <c r="E1495" s="30">
        <v>0</v>
      </c>
      <c r="F1495" s="31">
        <v>3.6101419354838713</v>
      </c>
      <c r="G1495" s="32">
        <v>0</v>
      </c>
      <c r="H1495" s="32">
        <v>0</v>
      </c>
      <c r="I1495" s="32">
        <v>0</v>
      </c>
      <c r="J1495" s="32"/>
      <c r="K1495" s="29">
        <f>Лист4!E1493/1000</f>
        <v>55.957200000000007</v>
      </c>
      <c r="L1495" s="33"/>
      <c r="M1495" s="33"/>
    </row>
    <row r="1496" spans="1:13" s="34" customFormat="1" ht="21.75" customHeight="1" x14ac:dyDescent="0.25">
      <c r="A1496" s="23" t="str">
        <f>Лист4!A1494</f>
        <v xml:space="preserve">Фунтовское шоссе ул. д.23Б </v>
      </c>
      <c r="B1496" s="71" t="str">
        <f>Лист4!C1494</f>
        <v>г. Астрахань</v>
      </c>
      <c r="C1496" s="41">
        <f t="shared" si="46"/>
        <v>442.5278387096775</v>
      </c>
      <c r="D1496" s="41">
        <f t="shared" si="47"/>
        <v>30.519161290322586</v>
      </c>
      <c r="E1496" s="30">
        <v>0</v>
      </c>
      <c r="F1496" s="31">
        <v>30.519161290322586</v>
      </c>
      <c r="G1496" s="32">
        <v>0</v>
      </c>
      <c r="H1496" s="32">
        <v>0</v>
      </c>
      <c r="I1496" s="32">
        <v>0</v>
      </c>
      <c r="J1496" s="32"/>
      <c r="K1496" s="29">
        <f>Лист4!E1494/1000-J1496</f>
        <v>473.04700000000008</v>
      </c>
      <c r="L1496" s="33"/>
      <c r="M1496" s="33"/>
    </row>
    <row r="1497" spans="1:13" s="34" customFormat="1" ht="21.75" customHeight="1" x14ac:dyDescent="0.25">
      <c r="A1497" s="23" t="str">
        <f>Лист4!A1495</f>
        <v xml:space="preserve">Фунтовское шоссе ул. д.4 </v>
      </c>
      <c r="B1497" s="71" t="str">
        <f>Лист4!C1495</f>
        <v>г. Астрахань</v>
      </c>
      <c r="C1497" s="41">
        <f t="shared" si="46"/>
        <v>216.29238387096771</v>
      </c>
      <c r="D1497" s="41">
        <f t="shared" si="47"/>
        <v>14.916716129032256</v>
      </c>
      <c r="E1497" s="30">
        <v>0</v>
      </c>
      <c r="F1497" s="31">
        <v>14.916716129032256</v>
      </c>
      <c r="G1497" s="32">
        <v>0</v>
      </c>
      <c r="H1497" s="32">
        <v>0</v>
      </c>
      <c r="I1497" s="32">
        <v>0</v>
      </c>
      <c r="J1497" s="32"/>
      <c r="K1497" s="29">
        <f>Лист4!E1495/1000</f>
        <v>231.20909999999998</v>
      </c>
      <c r="L1497" s="33"/>
      <c r="M1497" s="33"/>
    </row>
    <row r="1498" spans="1:13" s="34" customFormat="1" ht="21.75" customHeight="1" x14ac:dyDescent="0.25">
      <c r="A1498" s="23" t="str">
        <f>Лист4!A1496</f>
        <v xml:space="preserve">Фунтовское шоссе ул. д.4 - корп. 1 </v>
      </c>
      <c r="B1498" s="71" t="str">
        <f>Лист4!C1496</f>
        <v>г. Астрахань</v>
      </c>
      <c r="C1498" s="41">
        <f t="shared" si="46"/>
        <v>845.36504258064497</v>
      </c>
      <c r="D1498" s="41">
        <f t="shared" si="47"/>
        <v>58.301037419354827</v>
      </c>
      <c r="E1498" s="30">
        <v>0</v>
      </c>
      <c r="F1498" s="31">
        <v>58.301037419354827</v>
      </c>
      <c r="G1498" s="32">
        <v>0</v>
      </c>
      <c r="H1498" s="32">
        <v>0</v>
      </c>
      <c r="I1498" s="32">
        <v>0</v>
      </c>
      <c r="J1498" s="32"/>
      <c r="K1498" s="29">
        <f>Лист4!E1496/1000</f>
        <v>903.66607999999985</v>
      </c>
      <c r="L1498" s="33"/>
      <c r="M1498" s="33"/>
    </row>
    <row r="1499" spans="1:13" s="34" customFormat="1" ht="21.75" customHeight="1" x14ac:dyDescent="0.25">
      <c r="A1499" s="23" t="str">
        <f>Лист4!A1497</f>
        <v xml:space="preserve">Фунтовское шоссе ул. д.6 </v>
      </c>
      <c r="B1499" s="71" t="str">
        <f>Лист4!C1497</f>
        <v>г. Астрахань</v>
      </c>
      <c r="C1499" s="41">
        <f t="shared" si="46"/>
        <v>273.4213080645161</v>
      </c>
      <c r="D1499" s="41">
        <f t="shared" si="47"/>
        <v>18.856641935483868</v>
      </c>
      <c r="E1499" s="30">
        <v>0</v>
      </c>
      <c r="F1499" s="31">
        <v>18.856641935483868</v>
      </c>
      <c r="G1499" s="32">
        <v>0</v>
      </c>
      <c r="H1499" s="32">
        <v>0</v>
      </c>
      <c r="I1499" s="32">
        <v>0</v>
      </c>
      <c r="J1499" s="181">
        <v>497.54</v>
      </c>
      <c r="K1499" s="29">
        <f>Лист4!E1497/1000-J1499</f>
        <v>-205.26205000000004</v>
      </c>
      <c r="L1499" s="33"/>
      <c r="M1499" s="33"/>
    </row>
    <row r="1500" spans="1:13" s="34" customFormat="1" ht="21.75" customHeight="1" x14ac:dyDescent="0.25">
      <c r="A1500" s="23" t="str">
        <f>Лист4!A1498</f>
        <v xml:space="preserve">Фунтовское шоссе ул. д.6 - корп. 1 </v>
      </c>
      <c r="B1500" s="71" t="str">
        <f>Лист4!C1498</f>
        <v>г. Астрахань</v>
      </c>
      <c r="C1500" s="41">
        <f t="shared" si="46"/>
        <v>445.09781870967743</v>
      </c>
      <c r="D1500" s="41">
        <f t="shared" si="47"/>
        <v>30.69640129032258</v>
      </c>
      <c r="E1500" s="30">
        <v>0</v>
      </c>
      <c r="F1500" s="31">
        <v>30.69640129032258</v>
      </c>
      <c r="G1500" s="32">
        <v>0</v>
      </c>
      <c r="H1500" s="32">
        <v>0</v>
      </c>
      <c r="I1500" s="32">
        <v>0</v>
      </c>
      <c r="J1500" s="32"/>
      <c r="K1500" s="29">
        <f>Лист4!E1498/1000</f>
        <v>475.79422</v>
      </c>
      <c r="L1500" s="33"/>
      <c r="M1500" s="33"/>
    </row>
    <row r="1501" spans="1:13" s="34" customFormat="1" ht="21.75" customHeight="1" x14ac:dyDescent="0.25">
      <c r="A1501" s="23" t="str">
        <f>Лист4!A1499</f>
        <v xml:space="preserve">Фунтовское шоссе ул. д.8 </v>
      </c>
      <c r="B1501" s="71" t="str">
        <f>Лист4!C1499</f>
        <v>г. Астрахань</v>
      </c>
      <c r="C1501" s="41">
        <f t="shared" si="46"/>
        <v>834.79660064516133</v>
      </c>
      <c r="D1501" s="41">
        <f t="shared" si="47"/>
        <v>57.57217935483871</v>
      </c>
      <c r="E1501" s="30">
        <v>0</v>
      </c>
      <c r="F1501" s="31">
        <v>57.57217935483871</v>
      </c>
      <c r="G1501" s="32">
        <v>0</v>
      </c>
      <c r="H1501" s="32">
        <v>0</v>
      </c>
      <c r="I1501" s="32">
        <v>0</v>
      </c>
      <c r="J1501" s="32"/>
      <c r="K1501" s="29">
        <f>Лист4!E1499/1000</f>
        <v>892.36878000000002</v>
      </c>
      <c r="L1501" s="33"/>
      <c r="M1501" s="33"/>
    </row>
    <row r="1502" spans="1:13" s="34" customFormat="1" ht="21.75" customHeight="1" x14ac:dyDescent="0.25">
      <c r="A1502" s="23" t="str">
        <f>Лист4!A1500</f>
        <v xml:space="preserve">Хамимова пер. д.8/16 </v>
      </c>
      <c r="B1502" s="71" t="str">
        <f>Лист4!C1500</f>
        <v>г. Астрахань</v>
      </c>
      <c r="C1502" s="41">
        <f t="shared" si="46"/>
        <v>5.6589290322580643</v>
      </c>
      <c r="D1502" s="41">
        <f t="shared" si="47"/>
        <v>0.39027096774193548</v>
      </c>
      <c r="E1502" s="30">
        <v>0</v>
      </c>
      <c r="F1502" s="31">
        <v>0.39027096774193548</v>
      </c>
      <c r="G1502" s="32">
        <v>0</v>
      </c>
      <c r="H1502" s="32">
        <v>0</v>
      </c>
      <c r="I1502" s="32">
        <v>0</v>
      </c>
      <c r="J1502" s="32"/>
      <c r="K1502" s="29">
        <f>Лист4!E1500/1000</f>
        <v>6.0491999999999999</v>
      </c>
      <c r="L1502" s="33"/>
      <c r="M1502" s="33"/>
    </row>
    <row r="1503" spans="1:13" s="34" customFormat="1" ht="21.75" customHeight="1" x14ac:dyDescent="0.25">
      <c r="A1503" s="23" t="str">
        <f>Лист4!A1501</f>
        <v xml:space="preserve">Челябинская ул. д.21 </v>
      </c>
      <c r="B1503" s="71" t="str">
        <f>Лист4!C1501</f>
        <v>г. Астрахань</v>
      </c>
      <c r="C1503" s="41">
        <f t="shared" si="46"/>
        <v>1210.7379509677414</v>
      </c>
      <c r="D1503" s="41">
        <f t="shared" si="47"/>
        <v>83.499169032258038</v>
      </c>
      <c r="E1503" s="30">
        <v>0</v>
      </c>
      <c r="F1503" s="31">
        <v>83.499169032258038</v>
      </c>
      <c r="G1503" s="32">
        <v>0</v>
      </c>
      <c r="H1503" s="32">
        <v>0</v>
      </c>
      <c r="I1503" s="32">
        <v>0</v>
      </c>
      <c r="J1503" s="32"/>
      <c r="K1503" s="29">
        <f>Лист4!E1501/1000</f>
        <v>1294.2371199999995</v>
      </c>
      <c r="L1503" s="33"/>
      <c r="M1503" s="33"/>
    </row>
    <row r="1504" spans="1:13" s="34" customFormat="1" ht="21.75" customHeight="1" x14ac:dyDescent="0.25">
      <c r="A1504" s="23" t="str">
        <f>Лист4!A1502</f>
        <v xml:space="preserve">Челябинская ул. д.22 </v>
      </c>
      <c r="B1504" s="71" t="str">
        <f>Лист4!C1502</f>
        <v>г. Астрахань</v>
      </c>
      <c r="C1504" s="41">
        <f t="shared" si="46"/>
        <v>712.11735806451611</v>
      </c>
      <c r="D1504" s="41">
        <f t="shared" si="47"/>
        <v>49.111541935483871</v>
      </c>
      <c r="E1504" s="30">
        <v>0</v>
      </c>
      <c r="F1504" s="31">
        <v>49.111541935483871</v>
      </c>
      <c r="G1504" s="32">
        <v>0</v>
      </c>
      <c r="H1504" s="32">
        <v>0</v>
      </c>
      <c r="I1504" s="32">
        <v>0</v>
      </c>
      <c r="J1504" s="32"/>
      <c r="K1504" s="29">
        <f>Лист4!E1502/1000</f>
        <v>761.22889999999995</v>
      </c>
      <c r="L1504" s="33"/>
      <c r="M1504" s="33"/>
    </row>
    <row r="1505" spans="1:13" s="34" customFormat="1" ht="21.75" customHeight="1" x14ac:dyDescent="0.25">
      <c r="A1505" s="23" t="str">
        <f>Лист4!A1503</f>
        <v xml:space="preserve">Чеченева ул. д.27 </v>
      </c>
      <c r="B1505" s="71" t="str">
        <f>Лист4!C1503</f>
        <v>г. Астрахань</v>
      </c>
      <c r="C1505" s="41">
        <f t="shared" si="46"/>
        <v>12.32705806451613</v>
      </c>
      <c r="D1505" s="41">
        <f t="shared" si="47"/>
        <v>0.85014193548387107</v>
      </c>
      <c r="E1505" s="30">
        <v>0</v>
      </c>
      <c r="F1505" s="31">
        <v>0.85014193548387107</v>
      </c>
      <c r="G1505" s="32">
        <v>0</v>
      </c>
      <c r="H1505" s="32">
        <v>0</v>
      </c>
      <c r="I1505" s="32">
        <v>0</v>
      </c>
      <c r="J1505" s="32"/>
      <c r="K1505" s="29">
        <f>Лист4!E1503/1000</f>
        <v>13.177200000000001</v>
      </c>
      <c r="L1505" s="33"/>
      <c r="M1505" s="33"/>
    </row>
    <row r="1506" spans="1:13" s="34" customFormat="1" ht="21.75" customHeight="1" x14ac:dyDescent="0.25">
      <c r="A1506" s="23" t="str">
        <f>Лист4!A1504</f>
        <v xml:space="preserve">Ширяева ул. д.3 </v>
      </c>
      <c r="B1506" s="71" t="str">
        <f>Лист4!C1504</f>
        <v>г. Астрахань</v>
      </c>
      <c r="C1506" s="41">
        <f t="shared" si="46"/>
        <v>2044.5037606451608</v>
      </c>
      <c r="D1506" s="41">
        <f t="shared" si="47"/>
        <v>141.00025935483868</v>
      </c>
      <c r="E1506" s="30">
        <v>0</v>
      </c>
      <c r="F1506" s="31">
        <v>141.00025935483868</v>
      </c>
      <c r="G1506" s="32">
        <v>0</v>
      </c>
      <c r="H1506" s="32">
        <v>0</v>
      </c>
      <c r="I1506" s="32">
        <v>0</v>
      </c>
      <c r="J1506" s="32"/>
      <c r="K1506" s="29">
        <f>Лист4!E1504/1000</f>
        <v>2185.5040199999994</v>
      </c>
      <c r="L1506" s="33"/>
      <c r="M1506" s="33"/>
    </row>
    <row r="1507" spans="1:13" s="34" customFormat="1" ht="21.75" customHeight="1" x14ac:dyDescent="0.25">
      <c r="A1507" s="23" t="str">
        <f>Лист4!A1505</f>
        <v xml:space="preserve">Энергетиков пр. д.1 </v>
      </c>
      <c r="B1507" s="71" t="str">
        <f>Лист4!C1505</f>
        <v>г. Астрахань</v>
      </c>
      <c r="C1507" s="41">
        <f t="shared" si="46"/>
        <v>524.64947741935475</v>
      </c>
      <c r="D1507" s="41">
        <f t="shared" si="47"/>
        <v>36.182722580645155</v>
      </c>
      <c r="E1507" s="30">
        <v>0</v>
      </c>
      <c r="F1507" s="31">
        <v>36.182722580645155</v>
      </c>
      <c r="G1507" s="32">
        <v>0</v>
      </c>
      <c r="H1507" s="32">
        <v>0</v>
      </c>
      <c r="I1507" s="32">
        <v>0</v>
      </c>
      <c r="J1507" s="32"/>
      <c r="K1507" s="29">
        <f>Лист4!E1505/1000</f>
        <v>560.83219999999994</v>
      </c>
      <c r="L1507" s="33"/>
      <c r="M1507" s="33"/>
    </row>
    <row r="1508" spans="1:13" s="34" customFormat="1" ht="21.75" customHeight="1" x14ac:dyDescent="0.25">
      <c r="A1508" s="23" t="str">
        <f>Лист4!A1506</f>
        <v xml:space="preserve">Южная ул. д.25 </v>
      </c>
      <c r="B1508" s="71" t="str">
        <f>Лист4!C1506</f>
        <v>г. Астрахань</v>
      </c>
      <c r="C1508" s="41">
        <f t="shared" si="46"/>
        <v>475.6915838709678</v>
      </c>
      <c r="D1508" s="41">
        <f t="shared" si="47"/>
        <v>32.806316129032261</v>
      </c>
      <c r="E1508" s="30">
        <v>0</v>
      </c>
      <c r="F1508" s="31">
        <v>32.806316129032261</v>
      </c>
      <c r="G1508" s="32">
        <v>0</v>
      </c>
      <c r="H1508" s="32">
        <v>0</v>
      </c>
      <c r="I1508" s="32">
        <v>0</v>
      </c>
      <c r="J1508" s="32"/>
      <c r="K1508" s="29">
        <f>Лист4!E1506/1000</f>
        <v>508.49790000000007</v>
      </c>
      <c r="L1508" s="33"/>
      <c r="M1508" s="33"/>
    </row>
    <row r="1509" spans="1:13" s="34" customFormat="1" ht="21.75" customHeight="1" x14ac:dyDescent="0.25">
      <c r="A1509" s="23" t="str">
        <f>Лист4!A1507</f>
        <v xml:space="preserve">Южная ул. д.25 - корп. 1 </v>
      </c>
      <c r="B1509" s="71" t="str">
        <f>Лист4!C1507</f>
        <v>г. Астрахань</v>
      </c>
      <c r="C1509" s="41">
        <f t="shared" si="46"/>
        <v>363.28583451612906</v>
      </c>
      <c r="D1509" s="41">
        <f t="shared" si="47"/>
        <v>25.05419548387097</v>
      </c>
      <c r="E1509" s="30">
        <v>0</v>
      </c>
      <c r="F1509" s="31">
        <v>25.05419548387097</v>
      </c>
      <c r="G1509" s="32">
        <v>0</v>
      </c>
      <c r="H1509" s="32">
        <v>0</v>
      </c>
      <c r="I1509" s="32">
        <v>0</v>
      </c>
      <c r="J1509" s="32"/>
      <c r="K1509" s="29">
        <f>Лист4!E1507/1000-J1509</f>
        <v>388.34003000000001</v>
      </c>
      <c r="L1509" s="33"/>
      <c r="M1509" s="33"/>
    </row>
    <row r="1510" spans="1:13" s="34" customFormat="1" ht="21.75" customHeight="1" x14ac:dyDescent="0.25">
      <c r="A1510" s="23" t="str">
        <f>Лист4!A1508</f>
        <v xml:space="preserve">28-й Армии ул. д.10 </v>
      </c>
      <c r="B1510" s="71" t="str">
        <f>Лист4!C1508</f>
        <v>г. Астрахань</v>
      </c>
      <c r="C1510" s="41">
        <f t="shared" si="46"/>
        <v>856.29952064516124</v>
      </c>
      <c r="D1510" s="41">
        <f t="shared" si="47"/>
        <v>59.055139354838708</v>
      </c>
      <c r="E1510" s="30">
        <v>0</v>
      </c>
      <c r="F1510" s="31">
        <v>59.055139354838708</v>
      </c>
      <c r="G1510" s="32">
        <v>0</v>
      </c>
      <c r="H1510" s="32">
        <v>0</v>
      </c>
      <c r="I1510" s="32">
        <v>0</v>
      </c>
      <c r="J1510" s="32"/>
      <c r="K1510" s="29">
        <f>Лист4!E1508/1000</f>
        <v>915.35465999999997</v>
      </c>
      <c r="L1510" s="33"/>
      <c r="M1510" s="33"/>
    </row>
    <row r="1511" spans="1:13" s="34" customFormat="1" ht="21.75" customHeight="1" x14ac:dyDescent="0.25">
      <c r="A1511" s="23" t="str">
        <f>Лист4!A1509</f>
        <v xml:space="preserve">28-й Армии ул. д.10 - корп. 1 </v>
      </c>
      <c r="B1511" s="71" t="str">
        <f>Лист4!C1509</f>
        <v>г. Астрахань</v>
      </c>
      <c r="C1511" s="41">
        <f t="shared" si="46"/>
        <v>407.64693806451618</v>
      </c>
      <c r="D1511" s="41">
        <f t="shared" si="47"/>
        <v>28.113581935483875</v>
      </c>
      <c r="E1511" s="30">
        <v>0</v>
      </c>
      <c r="F1511" s="31">
        <v>28.113581935483875</v>
      </c>
      <c r="G1511" s="32">
        <v>0</v>
      </c>
      <c r="H1511" s="32">
        <v>0</v>
      </c>
      <c r="I1511" s="32">
        <v>0</v>
      </c>
      <c r="J1511" s="32"/>
      <c r="K1511" s="29">
        <f>Лист4!E1509/1000</f>
        <v>435.76052000000004</v>
      </c>
      <c r="L1511" s="33"/>
      <c r="M1511" s="33"/>
    </row>
    <row r="1512" spans="1:13" s="34" customFormat="1" ht="21.75" customHeight="1" x14ac:dyDescent="0.25">
      <c r="A1512" s="23" t="str">
        <f>Лист4!A1510</f>
        <v xml:space="preserve">28-й Армии ул. д.10 - корп. 2 </v>
      </c>
      <c r="B1512" s="71" t="str">
        <f>Лист4!C1510</f>
        <v>г. Астрахань</v>
      </c>
      <c r="C1512" s="41">
        <f t="shared" si="46"/>
        <v>498.74486258064508</v>
      </c>
      <c r="D1512" s="41">
        <f t="shared" si="47"/>
        <v>34.396197419354834</v>
      </c>
      <c r="E1512" s="30">
        <v>0</v>
      </c>
      <c r="F1512" s="31">
        <v>34.396197419354834</v>
      </c>
      <c r="G1512" s="32">
        <v>0</v>
      </c>
      <c r="H1512" s="32">
        <v>0</v>
      </c>
      <c r="I1512" s="32">
        <v>0</v>
      </c>
      <c r="J1512" s="32"/>
      <c r="K1512" s="29">
        <f>Лист4!E1510/1000</f>
        <v>533.14105999999992</v>
      </c>
      <c r="L1512" s="33"/>
      <c r="M1512" s="33"/>
    </row>
    <row r="1513" spans="1:13" s="34" customFormat="1" ht="21.75" customHeight="1" x14ac:dyDescent="0.25">
      <c r="A1513" s="23" t="str">
        <f>Лист4!A1511</f>
        <v xml:space="preserve">28-й Армии ул. д.12 </v>
      </c>
      <c r="B1513" s="71" t="str">
        <f>Лист4!C1511</f>
        <v>г. Астрахань</v>
      </c>
      <c r="C1513" s="41">
        <f t="shared" si="46"/>
        <v>739.62285709677417</v>
      </c>
      <c r="D1513" s="41">
        <f t="shared" si="47"/>
        <v>51.008472903225801</v>
      </c>
      <c r="E1513" s="30">
        <v>0</v>
      </c>
      <c r="F1513" s="31">
        <v>51.008472903225801</v>
      </c>
      <c r="G1513" s="32">
        <v>0</v>
      </c>
      <c r="H1513" s="32">
        <v>0</v>
      </c>
      <c r="I1513" s="32">
        <v>0</v>
      </c>
      <c r="J1513" s="32"/>
      <c r="K1513" s="29">
        <f>Лист4!E1511/1000</f>
        <v>790.63132999999993</v>
      </c>
      <c r="L1513" s="33"/>
      <c r="M1513" s="33"/>
    </row>
    <row r="1514" spans="1:13" s="34" customFormat="1" ht="21.75" customHeight="1" x14ac:dyDescent="0.25">
      <c r="A1514" s="23" t="str">
        <f>Лист4!A1512</f>
        <v xml:space="preserve">28-й Армии ул. д.12 - корп. 1 </v>
      </c>
      <c r="B1514" s="71" t="str">
        <f>Лист4!C1512</f>
        <v>г. Астрахань</v>
      </c>
      <c r="C1514" s="41">
        <f t="shared" si="46"/>
        <v>777.97505774193542</v>
      </c>
      <c r="D1514" s="41">
        <f t="shared" si="47"/>
        <v>53.653452258064512</v>
      </c>
      <c r="E1514" s="30">
        <v>0</v>
      </c>
      <c r="F1514" s="31">
        <v>53.653452258064512</v>
      </c>
      <c r="G1514" s="32">
        <v>0</v>
      </c>
      <c r="H1514" s="32">
        <v>0</v>
      </c>
      <c r="I1514" s="32">
        <v>0</v>
      </c>
      <c r="J1514" s="32"/>
      <c r="K1514" s="29">
        <f>Лист4!E1512/1000</f>
        <v>831.62850999999989</v>
      </c>
      <c r="L1514" s="33"/>
      <c r="M1514" s="33"/>
    </row>
    <row r="1515" spans="1:13" s="34" customFormat="1" ht="21.75" customHeight="1" x14ac:dyDescent="0.25">
      <c r="A1515" s="23" t="str">
        <f>Лист4!A1513</f>
        <v xml:space="preserve">28-й Армии ул. д.14 </v>
      </c>
      <c r="B1515" s="71" t="str">
        <f>Лист4!C1513</f>
        <v>г. Астрахань</v>
      </c>
      <c r="C1515" s="41">
        <f t="shared" si="46"/>
        <v>752.06279999999992</v>
      </c>
      <c r="D1515" s="41">
        <f t="shared" si="47"/>
        <v>51.866399999999992</v>
      </c>
      <c r="E1515" s="30">
        <v>0</v>
      </c>
      <c r="F1515" s="31">
        <v>51.866399999999992</v>
      </c>
      <c r="G1515" s="32">
        <v>0</v>
      </c>
      <c r="H1515" s="32">
        <v>0</v>
      </c>
      <c r="I1515" s="32">
        <v>0</v>
      </c>
      <c r="J1515" s="32"/>
      <c r="K1515" s="29">
        <f>Лист4!E1513/1000</f>
        <v>803.92919999999992</v>
      </c>
      <c r="L1515" s="33"/>
      <c r="M1515" s="33"/>
    </row>
    <row r="1516" spans="1:13" s="34" customFormat="1" ht="21.75" customHeight="1" x14ac:dyDescent="0.25">
      <c r="A1516" s="23" t="str">
        <f>Лист4!A1514</f>
        <v xml:space="preserve">28-й Армии ул. д.16 </v>
      </c>
      <c r="B1516" s="71" t="str">
        <f>Лист4!C1514</f>
        <v>г. Астрахань</v>
      </c>
      <c r="C1516" s="41">
        <f t="shared" si="46"/>
        <v>735.98573322580626</v>
      </c>
      <c r="D1516" s="41">
        <f t="shared" si="47"/>
        <v>50.757636774193536</v>
      </c>
      <c r="E1516" s="30">
        <v>0</v>
      </c>
      <c r="F1516" s="31">
        <v>50.757636774193536</v>
      </c>
      <c r="G1516" s="32">
        <v>0</v>
      </c>
      <c r="H1516" s="32">
        <v>0</v>
      </c>
      <c r="I1516" s="32">
        <v>0</v>
      </c>
      <c r="J1516" s="32"/>
      <c r="K1516" s="29">
        <f>Лист4!E1514/1000</f>
        <v>786.7433699999998</v>
      </c>
      <c r="L1516" s="33"/>
      <c r="M1516" s="33"/>
    </row>
    <row r="1517" spans="1:13" s="34" customFormat="1" ht="21.75" customHeight="1" x14ac:dyDescent="0.25">
      <c r="A1517" s="23" t="str">
        <f>Лист4!A1515</f>
        <v xml:space="preserve">28-й Армии ул. д.16 - корп. 1 </v>
      </c>
      <c r="B1517" s="71" t="str">
        <f>Лист4!C1515</f>
        <v>г. Астрахань</v>
      </c>
      <c r="C1517" s="41">
        <f t="shared" si="46"/>
        <v>722.81330645161302</v>
      </c>
      <c r="D1517" s="41">
        <f t="shared" si="47"/>
        <v>49.849193548387106</v>
      </c>
      <c r="E1517" s="30">
        <v>0</v>
      </c>
      <c r="F1517" s="31">
        <v>49.849193548387106</v>
      </c>
      <c r="G1517" s="32">
        <v>0</v>
      </c>
      <c r="H1517" s="32">
        <v>0</v>
      </c>
      <c r="I1517" s="32">
        <v>0</v>
      </c>
      <c r="J1517" s="32"/>
      <c r="K1517" s="29">
        <f>Лист4!E1515/1000</f>
        <v>772.66250000000014</v>
      </c>
      <c r="L1517" s="33"/>
      <c r="M1517" s="33"/>
    </row>
    <row r="1518" spans="1:13" s="34" customFormat="1" ht="21.75" customHeight="1" x14ac:dyDescent="0.25">
      <c r="A1518" s="23" t="str">
        <f>Лист4!A1516</f>
        <v xml:space="preserve">28-й Армии ул. д.6 </v>
      </c>
      <c r="B1518" s="71" t="str">
        <f>Лист4!C1516</f>
        <v>г. Астрахань</v>
      </c>
      <c r="C1518" s="41">
        <f t="shared" si="46"/>
        <v>651.77952774193545</v>
      </c>
      <c r="D1518" s="41">
        <f t="shared" si="47"/>
        <v>44.950312258064514</v>
      </c>
      <c r="E1518" s="30">
        <v>0</v>
      </c>
      <c r="F1518" s="31">
        <v>44.950312258064514</v>
      </c>
      <c r="G1518" s="32">
        <v>0</v>
      </c>
      <c r="H1518" s="32">
        <v>0</v>
      </c>
      <c r="I1518" s="32">
        <v>0</v>
      </c>
      <c r="J1518" s="181">
        <v>2072.6999999999998</v>
      </c>
      <c r="K1518" s="29">
        <f>Лист4!E1516/1000-J1518</f>
        <v>-1375.9701599999999</v>
      </c>
      <c r="L1518" s="33"/>
      <c r="M1518" s="33"/>
    </row>
    <row r="1519" spans="1:13" s="34" customFormat="1" ht="21.75" customHeight="1" x14ac:dyDescent="0.25">
      <c r="A1519" s="23" t="str">
        <f>Лист4!A1517</f>
        <v xml:space="preserve">28-й Армии ул. д.8 - корп. 1 </v>
      </c>
      <c r="B1519" s="71" t="str">
        <f>Лист4!C1517</f>
        <v>г. Астрахань</v>
      </c>
      <c r="C1519" s="41">
        <f t="shared" si="46"/>
        <v>795.71154193548375</v>
      </c>
      <c r="D1519" s="41">
        <f t="shared" si="47"/>
        <v>54.876658064516121</v>
      </c>
      <c r="E1519" s="30">
        <v>0</v>
      </c>
      <c r="F1519" s="31">
        <v>54.876658064516121</v>
      </c>
      <c r="G1519" s="32">
        <v>0</v>
      </c>
      <c r="H1519" s="32">
        <v>0</v>
      </c>
      <c r="I1519" s="32">
        <v>0</v>
      </c>
      <c r="J1519" s="32"/>
      <c r="K1519" s="29">
        <f>Лист4!E1517/1000</f>
        <v>850.58819999999992</v>
      </c>
      <c r="L1519" s="33"/>
      <c r="M1519" s="33"/>
    </row>
    <row r="1520" spans="1:13" s="34" customFormat="1" ht="21.75" customHeight="1" x14ac:dyDescent="0.25">
      <c r="A1520" s="23" t="str">
        <f>Лист4!A1518</f>
        <v xml:space="preserve">Августовская ул. д.5А </v>
      </c>
      <c r="B1520" s="71" t="str">
        <f>Лист4!C1518</f>
        <v>г. Астрахань</v>
      </c>
      <c r="C1520" s="41">
        <f t="shared" si="46"/>
        <v>19.058332258064517</v>
      </c>
      <c r="D1520" s="41">
        <f t="shared" si="47"/>
        <v>1.314367741935484</v>
      </c>
      <c r="E1520" s="30">
        <v>0</v>
      </c>
      <c r="F1520" s="31">
        <v>1.314367741935484</v>
      </c>
      <c r="G1520" s="32">
        <v>0</v>
      </c>
      <c r="H1520" s="32">
        <v>0</v>
      </c>
      <c r="I1520" s="32">
        <v>0</v>
      </c>
      <c r="J1520" s="32"/>
      <c r="K1520" s="29">
        <f>Лист4!E1518/1000</f>
        <v>20.372700000000002</v>
      </c>
      <c r="L1520" s="33"/>
      <c r="M1520" s="33"/>
    </row>
    <row r="1521" spans="1:13" s="34" customFormat="1" ht="21.75" customHeight="1" x14ac:dyDescent="0.25">
      <c r="A1521" s="23" t="str">
        <f>Лист4!A1519</f>
        <v xml:space="preserve">Авиационная ул. д.3 </v>
      </c>
      <c r="B1521" s="71" t="str">
        <f>Лист4!C1519</f>
        <v>г. Астрахань</v>
      </c>
      <c r="C1521" s="41">
        <f t="shared" si="46"/>
        <v>467.92837741935489</v>
      </c>
      <c r="D1521" s="41">
        <f t="shared" si="47"/>
        <v>32.270922580645163</v>
      </c>
      <c r="E1521" s="30">
        <v>0</v>
      </c>
      <c r="F1521" s="31">
        <v>32.270922580645163</v>
      </c>
      <c r="G1521" s="32">
        <v>0</v>
      </c>
      <c r="H1521" s="32">
        <v>0</v>
      </c>
      <c r="I1521" s="32">
        <v>0</v>
      </c>
      <c r="J1521" s="181">
        <v>948.01</v>
      </c>
      <c r="K1521" s="29">
        <f>Лист4!E1519/1000-J1521</f>
        <v>-447.81069999999994</v>
      </c>
      <c r="L1521" s="33"/>
      <c r="M1521" s="33"/>
    </row>
    <row r="1522" spans="1:13" s="34" customFormat="1" ht="21.75" customHeight="1" x14ac:dyDescent="0.25">
      <c r="A1522" s="23" t="str">
        <f>Лист4!A1520</f>
        <v xml:space="preserve">Авиационная ул. д.30 </v>
      </c>
      <c r="B1522" s="71" t="str">
        <f>Лист4!C1520</f>
        <v>г. Астрахань</v>
      </c>
      <c r="C1522" s="41">
        <f t="shared" si="46"/>
        <v>371.03545774193549</v>
      </c>
      <c r="D1522" s="41">
        <f t="shared" si="47"/>
        <v>25.58865225806451</v>
      </c>
      <c r="E1522" s="30">
        <v>0</v>
      </c>
      <c r="F1522" s="31">
        <v>25.58865225806451</v>
      </c>
      <c r="G1522" s="32">
        <v>0</v>
      </c>
      <c r="H1522" s="32">
        <v>0</v>
      </c>
      <c r="I1522" s="32">
        <v>0</v>
      </c>
      <c r="J1522" s="181">
        <v>1162.0899999999999</v>
      </c>
      <c r="K1522" s="29">
        <f>Лист4!E1520/1000-J1522</f>
        <v>-765.46588999999994</v>
      </c>
      <c r="L1522" s="33"/>
      <c r="M1522" s="33"/>
    </row>
    <row r="1523" spans="1:13" s="34" customFormat="1" ht="21.75" customHeight="1" x14ac:dyDescent="0.25">
      <c r="A1523" s="23" t="str">
        <f>Лист4!A1521</f>
        <v xml:space="preserve">Авиационная ул. д.34А/14Б </v>
      </c>
      <c r="B1523" s="71" t="str">
        <f>Лист4!C1521</f>
        <v>г. Астрахань</v>
      </c>
      <c r="C1523" s="41">
        <f t="shared" si="46"/>
        <v>850.25996193548394</v>
      </c>
      <c r="D1523" s="41">
        <f t="shared" si="47"/>
        <v>58.63861806451613</v>
      </c>
      <c r="E1523" s="30">
        <v>0</v>
      </c>
      <c r="F1523" s="31">
        <v>58.63861806451613</v>
      </c>
      <c r="G1523" s="32">
        <v>0</v>
      </c>
      <c r="H1523" s="32">
        <v>0</v>
      </c>
      <c r="I1523" s="32">
        <v>0</v>
      </c>
      <c r="J1523" s="32"/>
      <c r="K1523" s="29">
        <f>Лист4!E1521/1000</f>
        <v>908.89858000000004</v>
      </c>
      <c r="L1523" s="33"/>
      <c r="M1523" s="33"/>
    </row>
    <row r="1524" spans="1:13" s="34" customFormat="1" ht="21.75" customHeight="1" x14ac:dyDescent="0.25">
      <c r="A1524" s="23" t="str">
        <f>Лист4!A1522</f>
        <v xml:space="preserve">Авиационная ул. д.5 </v>
      </c>
      <c r="B1524" s="71" t="str">
        <f>Лист4!C1522</f>
        <v>г. Астрахань</v>
      </c>
      <c r="C1524" s="41">
        <f t="shared" si="46"/>
        <v>393.90840322580652</v>
      </c>
      <c r="D1524" s="41">
        <f t="shared" si="47"/>
        <v>27.166096774193552</v>
      </c>
      <c r="E1524" s="30"/>
      <c r="F1524" s="31">
        <v>27.166096774193552</v>
      </c>
      <c r="G1524" s="32"/>
      <c r="H1524" s="32"/>
      <c r="I1524" s="32"/>
      <c r="J1524" s="32"/>
      <c r="K1524" s="29">
        <f>Лист4!E1522/1000</f>
        <v>421.07450000000006</v>
      </c>
      <c r="L1524" s="33"/>
      <c r="M1524" s="33"/>
    </row>
    <row r="1525" spans="1:13" s="34" customFormat="1" ht="21.75" customHeight="1" x14ac:dyDescent="0.25">
      <c r="A1525" s="23" t="str">
        <f>Лист4!A1523</f>
        <v xml:space="preserve">Адмиралтейская ул. д.50 </v>
      </c>
      <c r="B1525" s="71" t="str">
        <f>Лист4!C1523</f>
        <v>г. Астрахань</v>
      </c>
      <c r="C1525" s="41">
        <f t="shared" si="46"/>
        <v>52.108238387096776</v>
      </c>
      <c r="D1525" s="41">
        <f t="shared" si="47"/>
        <v>3.5936716129032256</v>
      </c>
      <c r="E1525" s="30">
        <v>0</v>
      </c>
      <c r="F1525" s="31">
        <v>3.5936716129032256</v>
      </c>
      <c r="G1525" s="32">
        <v>0</v>
      </c>
      <c r="H1525" s="32">
        <v>0</v>
      </c>
      <c r="I1525" s="32">
        <v>0</v>
      </c>
      <c r="J1525" s="32"/>
      <c r="K1525" s="29">
        <f>Лист4!E1523/1000</f>
        <v>55.701909999999998</v>
      </c>
      <c r="L1525" s="33"/>
      <c r="M1525" s="33"/>
    </row>
    <row r="1526" spans="1:13" s="34" customFormat="1" ht="21.75" customHeight="1" x14ac:dyDescent="0.25">
      <c r="A1526" s="23" t="str">
        <f>Лист4!A1524</f>
        <v xml:space="preserve">Адмиралтейская ул. д.52 </v>
      </c>
      <c r="B1526" s="71" t="str">
        <f>Лист4!C1524</f>
        <v>г. Астрахань</v>
      </c>
      <c r="C1526" s="41">
        <f t="shared" si="46"/>
        <v>0.12114516129032259</v>
      </c>
      <c r="D1526" s="41">
        <f t="shared" si="47"/>
        <v>8.3548387096774191E-3</v>
      </c>
      <c r="E1526" s="30">
        <v>0</v>
      </c>
      <c r="F1526" s="31">
        <v>8.3548387096774191E-3</v>
      </c>
      <c r="G1526" s="32">
        <v>0</v>
      </c>
      <c r="H1526" s="32">
        <v>0</v>
      </c>
      <c r="I1526" s="32">
        <v>0</v>
      </c>
      <c r="J1526" s="32"/>
      <c r="K1526" s="29">
        <f>Лист4!E1524/1000</f>
        <v>0.1295</v>
      </c>
      <c r="L1526" s="33"/>
      <c r="M1526" s="33"/>
    </row>
    <row r="1527" spans="1:13" s="34" customFormat="1" ht="21.75" customHeight="1" x14ac:dyDescent="0.25">
      <c r="A1527" s="23" t="str">
        <f>Лист4!A1525</f>
        <v xml:space="preserve">Адмиралтейская ул. д.54 </v>
      </c>
      <c r="B1527" s="71" t="str">
        <f>Лист4!C1525</f>
        <v>г. Астрахань</v>
      </c>
      <c r="C1527" s="41">
        <f t="shared" si="46"/>
        <v>27.780035483870968</v>
      </c>
      <c r="D1527" s="41">
        <f t="shared" si="47"/>
        <v>1.9158645161290324</v>
      </c>
      <c r="E1527" s="30">
        <v>0</v>
      </c>
      <c r="F1527" s="31">
        <v>1.9158645161290324</v>
      </c>
      <c r="G1527" s="32">
        <v>0</v>
      </c>
      <c r="H1527" s="32">
        <v>0</v>
      </c>
      <c r="I1527" s="32">
        <v>0</v>
      </c>
      <c r="J1527" s="32"/>
      <c r="K1527" s="29">
        <f>Лист4!E1525/1000</f>
        <v>29.695900000000002</v>
      </c>
      <c r="L1527" s="33"/>
      <c r="M1527" s="33"/>
    </row>
    <row r="1528" spans="1:13" s="34" customFormat="1" ht="21.75" customHeight="1" x14ac:dyDescent="0.25">
      <c r="A1528" s="23" t="str">
        <f>Лист4!A1526</f>
        <v xml:space="preserve">Адмиралтейская ул. д.54/1 </v>
      </c>
      <c r="B1528" s="71" t="str">
        <f>Лист4!C1526</f>
        <v>г. Астрахань</v>
      </c>
      <c r="C1528" s="41">
        <f t="shared" si="46"/>
        <v>0.39140645161290322</v>
      </c>
      <c r="D1528" s="41">
        <f t="shared" si="47"/>
        <v>2.6993548387096774E-2</v>
      </c>
      <c r="E1528" s="30">
        <v>0</v>
      </c>
      <c r="F1528" s="31">
        <v>2.6993548387096774E-2</v>
      </c>
      <c r="G1528" s="32">
        <v>0</v>
      </c>
      <c r="H1528" s="32">
        <v>0</v>
      </c>
      <c r="I1528" s="32">
        <v>0</v>
      </c>
      <c r="J1528" s="32"/>
      <c r="K1528" s="29">
        <f>Лист4!E1526/1000-J1528</f>
        <v>0.41839999999999999</v>
      </c>
      <c r="L1528" s="33"/>
      <c r="M1528" s="33"/>
    </row>
    <row r="1529" spans="1:13" s="34" customFormat="1" ht="21.75" customHeight="1" x14ac:dyDescent="0.25">
      <c r="A1529" s="23" t="str">
        <f>Лист4!A1527</f>
        <v xml:space="preserve">Адмиралтейская ул. д.56 </v>
      </c>
      <c r="B1529" s="71" t="str">
        <f>Лист4!C1527</f>
        <v>г. Астрахань</v>
      </c>
      <c r="C1529" s="41">
        <f t="shared" si="46"/>
        <v>1.1813009677419355</v>
      </c>
      <c r="D1529" s="41">
        <f t="shared" si="47"/>
        <v>8.1469032258064511E-2</v>
      </c>
      <c r="E1529" s="30">
        <v>0</v>
      </c>
      <c r="F1529" s="31">
        <v>8.1469032258064511E-2</v>
      </c>
      <c r="G1529" s="32">
        <v>0</v>
      </c>
      <c r="H1529" s="32">
        <v>0</v>
      </c>
      <c r="I1529" s="32">
        <v>0</v>
      </c>
      <c r="J1529" s="32"/>
      <c r="K1529" s="29">
        <f>Лист4!E1527/1000</f>
        <v>1.2627699999999999</v>
      </c>
      <c r="L1529" s="33"/>
      <c r="M1529" s="33"/>
    </row>
    <row r="1530" spans="1:13" s="34" customFormat="1" ht="21.75" customHeight="1" x14ac:dyDescent="0.25">
      <c r="A1530" s="23" t="str">
        <f>Лист4!A1528</f>
        <v xml:space="preserve">Адмиралтейская ул. д.62 </v>
      </c>
      <c r="B1530" s="71" t="str">
        <f>Лист4!C1528</f>
        <v>г. Астрахань</v>
      </c>
      <c r="C1530" s="41">
        <f t="shared" si="46"/>
        <v>61.022922580645172</v>
      </c>
      <c r="D1530" s="41">
        <f t="shared" si="47"/>
        <v>4.2084774193548391</v>
      </c>
      <c r="E1530" s="30">
        <v>0</v>
      </c>
      <c r="F1530" s="31">
        <v>4.2084774193548391</v>
      </c>
      <c r="G1530" s="32">
        <v>0</v>
      </c>
      <c r="H1530" s="32">
        <v>0</v>
      </c>
      <c r="I1530" s="32">
        <v>0</v>
      </c>
      <c r="J1530" s="32"/>
      <c r="K1530" s="29">
        <f>Лист4!E1528/1000-J1530</f>
        <v>65.231400000000008</v>
      </c>
      <c r="L1530" s="33"/>
      <c r="M1530" s="33"/>
    </row>
    <row r="1531" spans="1:13" s="34" customFormat="1" ht="21.75" customHeight="1" x14ac:dyDescent="0.25">
      <c r="A1531" s="23" t="str">
        <f>Лист4!A1529</f>
        <v xml:space="preserve">Адмиралтейская ул. д.64 </v>
      </c>
      <c r="B1531" s="71" t="str">
        <f>Лист4!C1529</f>
        <v>г. Астрахань</v>
      </c>
      <c r="C1531" s="41">
        <f t="shared" si="46"/>
        <v>0</v>
      </c>
      <c r="D1531" s="41">
        <f t="shared" si="47"/>
        <v>0</v>
      </c>
      <c r="E1531" s="30">
        <v>0</v>
      </c>
      <c r="F1531" s="31">
        <v>0</v>
      </c>
      <c r="G1531" s="32">
        <v>0</v>
      </c>
      <c r="H1531" s="32">
        <v>0</v>
      </c>
      <c r="I1531" s="32">
        <v>0</v>
      </c>
      <c r="J1531" s="32"/>
      <c r="K1531" s="29">
        <f>Лист4!E1529/1000</f>
        <v>0</v>
      </c>
      <c r="L1531" s="33"/>
      <c r="M1531" s="33"/>
    </row>
    <row r="1532" spans="1:13" s="34" customFormat="1" ht="21.75" customHeight="1" x14ac:dyDescent="0.25">
      <c r="A1532" s="23" t="str">
        <f>Лист4!A1530</f>
        <v xml:space="preserve">Адмиралтейская ул. д.66 </v>
      </c>
      <c r="B1532" s="71" t="str">
        <f>Лист4!C1530</f>
        <v>г. Астрахань</v>
      </c>
      <c r="C1532" s="41">
        <f t="shared" si="46"/>
        <v>28.033925806451613</v>
      </c>
      <c r="D1532" s="41">
        <f t="shared" si="47"/>
        <v>1.9333741935483872</v>
      </c>
      <c r="E1532" s="30">
        <v>0</v>
      </c>
      <c r="F1532" s="31">
        <v>1.9333741935483872</v>
      </c>
      <c r="G1532" s="32">
        <v>0</v>
      </c>
      <c r="H1532" s="32">
        <v>0</v>
      </c>
      <c r="I1532" s="32">
        <v>0</v>
      </c>
      <c r="J1532" s="32"/>
      <c r="K1532" s="29">
        <f>Лист4!E1530/1000-J1532</f>
        <v>29.967300000000002</v>
      </c>
      <c r="L1532" s="33"/>
      <c r="M1532" s="33"/>
    </row>
    <row r="1533" spans="1:13" s="34" customFormat="1" ht="21.75" customHeight="1" x14ac:dyDescent="0.25">
      <c r="A1533" s="23" t="str">
        <f>Лист4!A1531</f>
        <v xml:space="preserve">Академика Королева ул. д.17 </v>
      </c>
      <c r="B1533" s="71" t="str">
        <f>Лист4!C1531</f>
        <v>г. Астрахань</v>
      </c>
      <c r="C1533" s="41">
        <f t="shared" si="46"/>
        <v>18.377580645161292</v>
      </c>
      <c r="D1533" s="41">
        <f t="shared" si="47"/>
        <v>1.2674193548387096</v>
      </c>
      <c r="E1533" s="30">
        <v>0</v>
      </c>
      <c r="F1533" s="31">
        <v>1.2674193548387096</v>
      </c>
      <c r="G1533" s="32">
        <v>0</v>
      </c>
      <c r="H1533" s="32">
        <v>0</v>
      </c>
      <c r="I1533" s="32">
        <v>0</v>
      </c>
      <c r="J1533" s="32"/>
      <c r="K1533" s="29">
        <f>Лист4!E1531/1000</f>
        <v>19.645</v>
      </c>
      <c r="L1533" s="33"/>
      <c r="M1533" s="33"/>
    </row>
    <row r="1534" spans="1:13" s="34" customFormat="1" ht="21.75" customHeight="1" x14ac:dyDescent="0.25">
      <c r="A1534" s="23" t="str">
        <f>Лист4!A1532</f>
        <v xml:space="preserve">Академика Королева ул. д.35/1 </v>
      </c>
      <c r="B1534" s="71" t="str">
        <f>Лист4!C1532</f>
        <v>г. Астрахань</v>
      </c>
      <c r="C1534" s="41">
        <f t="shared" si="46"/>
        <v>587.10415806451613</v>
      </c>
      <c r="D1534" s="41">
        <f t="shared" si="47"/>
        <v>40.48994193548387</v>
      </c>
      <c r="E1534" s="30">
        <v>0</v>
      </c>
      <c r="F1534" s="31">
        <v>40.48994193548387</v>
      </c>
      <c r="G1534" s="32">
        <v>0</v>
      </c>
      <c r="H1534" s="32">
        <v>0</v>
      </c>
      <c r="I1534" s="32">
        <v>0</v>
      </c>
      <c r="J1534" s="181">
        <v>2649.31</v>
      </c>
      <c r="K1534" s="29">
        <f>Лист4!E1532/1000-J1534</f>
        <v>-2021.7158999999999</v>
      </c>
      <c r="L1534" s="33"/>
      <c r="M1534" s="33"/>
    </row>
    <row r="1535" spans="1:13" s="34" customFormat="1" ht="21.75" customHeight="1" x14ac:dyDescent="0.25">
      <c r="A1535" s="23" t="str">
        <f>Лист4!A1533</f>
        <v xml:space="preserve">Академика Королева ул. д.39 </v>
      </c>
      <c r="B1535" s="71" t="str">
        <f>Лист4!C1533</f>
        <v>г. Астрахань</v>
      </c>
      <c r="C1535" s="41">
        <f t="shared" si="46"/>
        <v>698.73722580645165</v>
      </c>
      <c r="D1535" s="41">
        <f t="shared" si="47"/>
        <v>48.18877419354839</v>
      </c>
      <c r="E1535" s="30">
        <v>0</v>
      </c>
      <c r="F1535" s="31">
        <v>48.18877419354839</v>
      </c>
      <c r="G1535" s="32">
        <v>0</v>
      </c>
      <c r="H1535" s="32">
        <v>0</v>
      </c>
      <c r="I1535" s="32">
        <v>0</v>
      </c>
      <c r="J1535" s="32"/>
      <c r="K1535" s="29">
        <f>Лист4!E1533/1000-J1535</f>
        <v>746.92600000000004</v>
      </c>
      <c r="L1535" s="33"/>
      <c r="M1535" s="33"/>
    </row>
    <row r="1536" spans="1:13" s="34" customFormat="1" ht="21.75" customHeight="1" x14ac:dyDescent="0.25">
      <c r="A1536" s="23" t="str">
        <f>Лист4!A1534</f>
        <v xml:space="preserve">Академика Королева ул. д.5 </v>
      </c>
      <c r="B1536" s="71" t="str">
        <f>Лист4!C1534</f>
        <v>г. Астрахань</v>
      </c>
      <c r="C1536" s="41">
        <f t="shared" si="46"/>
        <v>35.70414516129032</v>
      </c>
      <c r="D1536" s="41">
        <f t="shared" si="47"/>
        <v>2.4623548387096772</v>
      </c>
      <c r="E1536" s="30">
        <v>0</v>
      </c>
      <c r="F1536" s="31">
        <v>2.4623548387096772</v>
      </c>
      <c r="G1536" s="32">
        <v>0</v>
      </c>
      <c r="H1536" s="32">
        <v>0</v>
      </c>
      <c r="I1536" s="32">
        <v>0</v>
      </c>
      <c r="J1536" s="32"/>
      <c r="K1536" s="29">
        <f>Лист4!E1534/1000</f>
        <v>38.166499999999999</v>
      </c>
      <c r="L1536" s="33"/>
      <c r="M1536" s="33"/>
    </row>
    <row r="1537" spans="1:13" s="34" customFormat="1" ht="21.75" customHeight="1" x14ac:dyDescent="0.25">
      <c r="A1537" s="23" t="str">
        <f>Лист4!A1535</f>
        <v xml:space="preserve">Академика Королева ул. д.7/25 </v>
      </c>
      <c r="B1537" s="71" t="str">
        <f>Лист4!C1535</f>
        <v>г. Астрахань</v>
      </c>
      <c r="C1537" s="41">
        <f t="shared" si="46"/>
        <v>136.58977548387094</v>
      </c>
      <c r="D1537" s="41">
        <f t="shared" si="47"/>
        <v>9.4199845161290305</v>
      </c>
      <c r="E1537" s="30">
        <v>0</v>
      </c>
      <c r="F1537" s="31">
        <v>9.4199845161290305</v>
      </c>
      <c r="G1537" s="32">
        <v>0</v>
      </c>
      <c r="H1537" s="32">
        <v>0</v>
      </c>
      <c r="I1537" s="32">
        <v>0</v>
      </c>
      <c r="J1537" s="32"/>
      <c r="K1537" s="29">
        <f>Лист4!E1535/1000</f>
        <v>146.00975999999997</v>
      </c>
      <c r="L1537" s="33"/>
      <c r="M1537" s="33"/>
    </row>
    <row r="1538" spans="1:13" s="34" customFormat="1" ht="21.75" customHeight="1" x14ac:dyDescent="0.25">
      <c r="A1538" s="23" t="str">
        <f>Лист4!A1536</f>
        <v xml:space="preserve">Аксакова ул. д.12 - корп. 1 </v>
      </c>
      <c r="B1538" s="71" t="str">
        <f>Лист4!C1536</f>
        <v>г. Астрахань</v>
      </c>
      <c r="C1538" s="41">
        <f t="shared" si="46"/>
        <v>1044.5564258064514</v>
      </c>
      <c r="D1538" s="41">
        <f t="shared" si="47"/>
        <v>72.038374193548378</v>
      </c>
      <c r="E1538" s="30">
        <v>0</v>
      </c>
      <c r="F1538" s="31">
        <v>72.038374193548378</v>
      </c>
      <c r="G1538" s="32">
        <v>0</v>
      </c>
      <c r="H1538" s="32">
        <v>0</v>
      </c>
      <c r="I1538" s="32">
        <v>0</v>
      </c>
      <c r="J1538" s="32"/>
      <c r="K1538" s="29">
        <f>Лист4!E1536/1000</f>
        <v>1116.5947999999999</v>
      </c>
      <c r="L1538" s="33"/>
      <c r="M1538" s="33"/>
    </row>
    <row r="1539" spans="1:13" s="34" customFormat="1" ht="21.75" customHeight="1" x14ac:dyDescent="0.25">
      <c r="A1539" s="23" t="str">
        <f>Лист4!A1537</f>
        <v xml:space="preserve">Аксакова ул. д.6 - корп. 1 </v>
      </c>
      <c r="B1539" s="71" t="str">
        <f>Лист4!C1537</f>
        <v>г. Астрахань</v>
      </c>
      <c r="C1539" s="41">
        <f t="shared" ref="C1539:C1599" si="48">K1539+J1539-F1539</f>
        <v>818.4952329032252</v>
      </c>
      <c r="D1539" s="41">
        <f t="shared" ref="D1539:D1599" si="49">F1539</f>
        <v>56.447947096774151</v>
      </c>
      <c r="E1539" s="30">
        <v>0</v>
      </c>
      <c r="F1539" s="31">
        <v>56.447947096774151</v>
      </c>
      <c r="G1539" s="32">
        <v>0</v>
      </c>
      <c r="H1539" s="32">
        <v>0</v>
      </c>
      <c r="I1539" s="32">
        <v>0</v>
      </c>
      <c r="J1539" s="181">
        <v>1970.85</v>
      </c>
      <c r="K1539" s="29">
        <f>Лист4!E1537/1000-J1539</f>
        <v>-1095.9068200000006</v>
      </c>
      <c r="L1539" s="33"/>
      <c r="M1539" s="33"/>
    </row>
    <row r="1540" spans="1:13" s="34" customFormat="1" ht="21.75" customHeight="1" x14ac:dyDescent="0.25">
      <c r="A1540" s="23" t="str">
        <f>Лист4!A1538</f>
        <v xml:space="preserve">Аксакова ул. д.8 </v>
      </c>
      <c r="B1540" s="71" t="str">
        <f>Лист4!C1538</f>
        <v>г. Астрахань</v>
      </c>
      <c r="C1540" s="41">
        <f t="shared" si="48"/>
        <v>1004.4752264516146</v>
      </c>
      <c r="D1540" s="41">
        <f t="shared" si="49"/>
        <v>69.274153548387218</v>
      </c>
      <c r="E1540" s="30">
        <v>0</v>
      </c>
      <c r="F1540" s="31">
        <v>69.274153548387218</v>
      </c>
      <c r="G1540" s="32">
        <v>0</v>
      </c>
      <c r="H1540" s="32">
        <v>0</v>
      </c>
      <c r="I1540" s="32">
        <v>0</v>
      </c>
      <c r="J1540" s="32"/>
      <c r="K1540" s="29">
        <f>Лист4!E1538/1000-J1540</f>
        <v>1073.7493800000018</v>
      </c>
      <c r="L1540" s="33"/>
      <c r="M1540" s="33"/>
    </row>
    <row r="1541" spans="1:13" s="34" customFormat="1" ht="21.75" customHeight="1" x14ac:dyDescent="0.25">
      <c r="A1541" s="23" t="str">
        <f>Лист4!A1539</f>
        <v xml:space="preserve">Аксакова ул. д.8 - корп. 2 </v>
      </c>
      <c r="B1541" s="71" t="str">
        <f>Лист4!C1539</f>
        <v>г. Астрахань</v>
      </c>
      <c r="C1541" s="41">
        <f t="shared" si="48"/>
        <v>1585.7943148387101</v>
      </c>
      <c r="D1541" s="41">
        <f t="shared" si="49"/>
        <v>109.36512516129036</v>
      </c>
      <c r="E1541" s="30">
        <v>0</v>
      </c>
      <c r="F1541" s="31">
        <v>109.36512516129036</v>
      </c>
      <c r="G1541" s="32">
        <v>0</v>
      </c>
      <c r="H1541" s="32">
        <v>0</v>
      </c>
      <c r="I1541" s="32">
        <v>0</v>
      </c>
      <c r="J1541" s="181">
        <v>5977.23</v>
      </c>
      <c r="K1541" s="29">
        <f>Лист4!E1539/1000-J1541</f>
        <v>-4282.0705599999992</v>
      </c>
      <c r="L1541" s="33"/>
      <c r="M1541" s="33"/>
    </row>
    <row r="1542" spans="1:13" s="34" customFormat="1" ht="21.75" customHeight="1" x14ac:dyDescent="0.25">
      <c r="A1542" s="23" t="str">
        <f>Лист4!A1540</f>
        <v xml:space="preserve">Аксакова ул., д.8, кор.1 </v>
      </c>
      <c r="B1542" s="71" t="str">
        <f>Лист4!C1540</f>
        <v>г. Астрахань</v>
      </c>
      <c r="C1542" s="41">
        <f t="shared" si="48"/>
        <v>886.29952483870954</v>
      </c>
      <c r="D1542" s="41">
        <f t="shared" si="49"/>
        <v>61.124105161290316</v>
      </c>
      <c r="E1542" s="30">
        <v>0</v>
      </c>
      <c r="F1542" s="31">
        <v>61.124105161290316</v>
      </c>
      <c r="G1542" s="32">
        <v>0</v>
      </c>
      <c r="H1542" s="32">
        <v>0</v>
      </c>
      <c r="I1542" s="32">
        <v>0</v>
      </c>
      <c r="J1542" s="32"/>
      <c r="K1542" s="29">
        <f>Лист4!E1540/1000</f>
        <v>947.42362999999989</v>
      </c>
      <c r="L1542" s="33"/>
      <c r="M1542" s="33"/>
    </row>
    <row r="1543" spans="1:13" s="34" customFormat="1" ht="21.75" customHeight="1" x14ac:dyDescent="0.25">
      <c r="A1543" s="23" t="str">
        <f>Лист4!A1541</f>
        <v xml:space="preserve">Ангарская ул. д.10А </v>
      </c>
      <c r="B1543" s="71" t="str">
        <f>Лист4!C1541</f>
        <v>г. Астрахань</v>
      </c>
      <c r="C1543" s="41">
        <f t="shared" si="48"/>
        <v>105.73787290322581</v>
      </c>
      <c r="D1543" s="41">
        <f t="shared" si="49"/>
        <v>7.2922670967741938</v>
      </c>
      <c r="E1543" s="30">
        <v>0</v>
      </c>
      <c r="F1543" s="31">
        <v>7.2922670967741938</v>
      </c>
      <c r="G1543" s="32">
        <v>0</v>
      </c>
      <c r="H1543" s="32">
        <v>0</v>
      </c>
      <c r="I1543" s="32">
        <v>0</v>
      </c>
      <c r="J1543" s="32"/>
      <c r="K1543" s="29">
        <f>Лист4!E1541/1000</f>
        <v>113.03014</v>
      </c>
      <c r="L1543" s="33"/>
      <c r="M1543" s="33"/>
    </row>
    <row r="1544" spans="1:13" s="34" customFormat="1" ht="21.75" customHeight="1" x14ac:dyDescent="0.25">
      <c r="A1544" s="23" t="str">
        <f>Лист4!A1542</f>
        <v xml:space="preserve">Ангарская ул. д.12 </v>
      </c>
      <c r="B1544" s="71" t="str">
        <f>Лист4!C1542</f>
        <v>г. Астрахань</v>
      </c>
      <c r="C1544" s="41">
        <f t="shared" si="48"/>
        <v>29.197667741935483</v>
      </c>
      <c r="D1544" s="41">
        <f t="shared" si="49"/>
        <v>2.0136322580645158</v>
      </c>
      <c r="E1544" s="30">
        <v>0</v>
      </c>
      <c r="F1544" s="31">
        <v>2.0136322580645158</v>
      </c>
      <c r="G1544" s="32">
        <v>0</v>
      </c>
      <c r="H1544" s="32">
        <v>0</v>
      </c>
      <c r="I1544" s="32">
        <v>0</v>
      </c>
      <c r="J1544" s="32"/>
      <c r="K1544" s="29">
        <f>Лист4!E1542/1000-J1544</f>
        <v>31.211299999999998</v>
      </c>
      <c r="L1544" s="33"/>
      <c r="M1544" s="33"/>
    </row>
    <row r="1545" spans="1:13" s="34" customFormat="1" ht="21.75" customHeight="1" x14ac:dyDescent="0.25">
      <c r="A1545" s="23" t="str">
        <f>Лист4!A1543</f>
        <v xml:space="preserve">Ангарская ул. д.16 </v>
      </c>
      <c r="B1545" s="71" t="str">
        <f>Лист4!C1543</f>
        <v>г. Астрахань</v>
      </c>
      <c r="C1545" s="41">
        <f t="shared" si="48"/>
        <v>77.787354838709675</v>
      </c>
      <c r="D1545" s="41">
        <f t="shared" si="49"/>
        <v>5.3646451612903228</v>
      </c>
      <c r="E1545" s="30">
        <v>0</v>
      </c>
      <c r="F1545" s="31">
        <v>5.3646451612903228</v>
      </c>
      <c r="G1545" s="32">
        <v>0</v>
      </c>
      <c r="H1545" s="32">
        <v>0</v>
      </c>
      <c r="I1545" s="32">
        <v>0</v>
      </c>
      <c r="J1545" s="32"/>
      <c r="K1545" s="29">
        <f>Лист4!E1543/1000-J1545</f>
        <v>83.152000000000001</v>
      </c>
      <c r="L1545" s="33"/>
      <c r="M1545" s="33"/>
    </row>
    <row r="1546" spans="1:13" s="34" customFormat="1" ht="21.75" customHeight="1" x14ac:dyDescent="0.25">
      <c r="A1546" s="23" t="str">
        <f>Лист4!A1544</f>
        <v xml:space="preserve">Ангарская ул. д.18 </v>
      </c>
      <c r="B1546" s="71" t="str">
        <f>Лист4!C1544</f>
        <v>г. Астрахань</v>
      </c>
      <c r="C1546" s="41">
        <f t="shared" si="48"/>
        <v>103.34290322580645</v>
      </c>
      <c r="D1546" s="41">
        <f t="shared" si="49"/>
        <v>7.1270967741935483</v>
      </c>
      <c r="E1546" s="30">
        <v>0</v>
      </c>
      <c r="F1546" s="31">
        <v>7.1270967741935483</v>
      </c>
      <c r="G1546" s="32">
        <v>0</v>
      </c>
      <c r="H1546" s="32">
        <v>0</v>
      </c>
      <c r="I1546" s="32">
        <v>0</v>
      </c>
      <c r="J1546" s="32"/>
      <c r="K1546" s="29">
        <f>Лист4!E1544/1000-J1546</f>
        <v>110.47</v>
      </c>
      <c r="L1546" s="33"/>
      <c r="M1546" s="33"/>
    </row>
    <row r="1547" spans="1:13" s="34" customFormat="1" ht="21.75" customHeight="1" x14ac:dyDescent="0.25">
      <c r="A1547" s="23" t="str">
        <f>Лист4!A1545</f>
        <v xml:space="preserve">Ангарская ул. д.20 </v>
      </c>
      <c r="B1547" s="71" t="str">
        <f>Лист4!C1545</f>
        <v>г. Астрахань</v>
      </c>
      <c r="C1547" s="41">
        <f t="shared" si="48"/>
        <v>66.22514838709678</v>
      </c>
      <c r="D1547" s="41">
        <f t="shared" si="49"/>
        <v>4.5672516129032257</v>
      </c>
      <c r="E1547" s="30">
        <v>0</v>
      </c>
      <c r="F1547" s="31">
        <v>4.5672516129032257</v>
      </c>
      <c r="G1547" s="32">
        <v>0</v>
      </c>
      <c r="H1547" s="32">
        <v>0</v>
      </c>
      <c r="I1547" s="32">
        <v>0</v>
      </c>
      <c r="J1547" s="32"/>
      <c r="K1547" s="29">
        <f>Лист4!E1545/1000-J1547</f>
        <v>70.792400000000001</v>
      </c>
      <c r="L1547" s="33"/>
      <c r="M1547" s="33"/>
    </row>
    <row r="1548" spans="1:13" s="34" customFormat="1" ht="21.75" customHeight="1" x14ac:dyDescent="0.25">
      <c r="A1548" s="23" t="str">
        <f>Лист4!A1546</f>
        <v xml:space="preserve">Ангарская ул. д.22 </v>
      </c>
      <c r="B1548" s="71" t="str">
        <f>Лист4!C1546</f>
        <v>г. Астрахань</v>
      </c>
      <c r="C1548" s="41">
        <f t="shared" si="48"/>
        <v>152.37947096774195</v>
      </c>
      <c r="D1548" s="41">
        <f t="shared" si="49"/>
        <v>10.508929032258065</v>
      </c>
      <c r="E1548" s="30">
        <v>0</v>
      </c>
      <c r="F1548" s="31">
        <v>10.508929032258065</v>
      </c>
      <c r="G1548" s="32">
        <v>0</v>
      </c>
      <c r="H1548" s="32">
        <v>0</v>
      </c>
      <c r="I1548" s="32">
        <v>0</v>
      </c>
      <c r="J1548" s="32"/>
      <c r="K1548" s="29">
        <f>Лист4!E1546/1000</f>
        <v>162.88840000000002</v>
      </c>
      <c r="L1548" s="33"/>
      <c r="M1548" s="33"/>
    </row>
    <row r="1549" spans="1:13" s="34" customFormat="1" ht="21.75" customHeight="1" x14ac:dyDescent="0.25">
      <c r="A1549" s="23" t="str">
        <f>Лист4!A1547</f>
        <v xml:space="preserve">Ангарская ул. д.22А </v>
      </c>
      <c r="B1549" s="71" t="str">
        <f>Лист4!C1547</f>
        <v>г. Астрахань</v>
      </c>
      <c r="C1549" s="41">
        <f t="shared" si="48"/>
        <v>111.24587096774194</v>
      </c>
      <c r="D1549" s="41">
        <f t="shared" si="49"/>
        <v>7.6721290322580646</v>
      </c>
      <c r="E1549" s="30">
        <v>0</v>
      </c>
      <c r="F1549" s="31">
        <v>7.6721290322580646</v>
      </c>
      <c r="G1549" s="32">
        <v>0</v>
      </c>
      <c r="H1549" s="32">
        <v>0</v>
      </c>
      <c r="I1549" s="32">
        <v>0</v>
      </c>
      <c r="J1549" s="32"/>
      <c r="K1549" s="29">
        <f>Лист4!E1547/1000-J1549</f>
        <v>118.91800000000001</v>
      </c>
      <c r="L1549" s="33"/>
      <c r="M1549" s="33"/>
    </row>
    <row r="1550" spans="1:13" s="34" customFormat="1" ht="21.75" customHeight="1" x14ac:dyDescent="0.25">
      <c r="A1550" s="23" t="str">
        <f>Лист4!A1548</f>
        <v xml:space="preserve">Ангарская ул. д.24 </v>
      </c>
      <c r="B1550" s="71" t="str">
        <f>Лист4!C1548</f>
        <v>г. Астрахань</v>
      </c>
      <c r="C1550" s="41">
        <f t="shared" si="48"/>
        <v>133.06949354838707</v>
      </c>
      <c r="D1550" s="41">
        <f t="shared" si="49"/>
        <v>9.1772064516129017</v>
      </c>
      <c r="E1550" s="30">
        <v>0</v>
      </c>
      <c r="F1550" s="31">
        <v>9.1772064516129017</v>
      </c>
      <c r="G1550" s="32">
        <v>0</v>
      </c>
      <c r="H1550" s="32">
        <v>0</v>
      </c>
      <c r="I1550" s="32">
        <v>0</v>
      </c>
      <c r="J1550" s="32"/>
      <c r="K1550" s="29">
        <f>Лист4!E1548/1000</f>
        <v>142.24669999999998</v>
      </c>
      <c r="L1550" s="33"/>
      <c r="M1550" s="33"/>
    </row>
    <row r="1551" spans="1:13" s="34" customFormat="1" ht="21.75" customHeight="1" x14ac:dyDescent="0.25">
      <c r="A1551" s="23" t="str">
        <f>Лист4!A1549</f>
        <v xml:space="preserve">Ангарская ул. д.26 </v>
      </c>
      <c r="B1551" s="71" t="str">
        <f>Лист4!C1549</f>
        <v>г. Астрахань</v>
      </c>
      <c r="C1551" s="41">
        <f t="shared" si="48"/>
        <v>255.47288064516124</v>
      </c>
      <c r="D1551" s="41">
        <f t="shared" si="49"/>
        <v>17.618819354838706</v>
      </c>
      <c r="E1551" s="30">
        <v>0</v>
      </c>
      <c r="F1551" s="31">
        <v>17.618819354838706</v>
      </c>
      <c r="G1551" s="32">
        <v>0</v>
      </c>
      <c r="H1551" s="32">
        <v>0</v>
      </c>
      <c r="I1551" s="32">
        <v>0</v>
      </c>
      <c r="J1551" s="32"/>
      <c r="K1551" s="29">
        <f>Лист4!E1549/1000-J1551</f>
        <v>273.09169999999995</v>
      </c>
      <c r="L1551" s="33"/>
      <c r="M1551" s="33"/>
    </row>
    <row r="1552" spans="1:13" s="34" customFormat="1" ht="21.75" customHeight="1" x14ac:dyDescent="0.25">
      <c r="A1552" s="23" t="str">
        <f>Лист4!A1550</f>
        <v xml:space="preserve">Анри Барбюса ул. д.17 </v>
      </c>
      <c r="B1552" s="71" t="str">
        <f>Лист4!C1550</f>
        <v>г. Астрахань</v>
      </c>
      <c r="C1552" s="41">
        <f t="shared" si="48"/>
        <v>750.879927419355</v>
      </c>
      <c r="D1552" s="41">
        <f t="shared" si="49"/>
        <v>51.784822580645169</v>
      </c>
      <c r="E1552" s="30">
        <v>0</v>
      </c>
      <c r="F1552" s="31">
        <v>51.784822580645169</v>
      </c>
      <c r="G1552" s="32">
        <v>0</v>
      </c>
      <c r="H1552" s="32">
        <v>0</v>
      </c>
      <c r="I1552" s="32">
        <v>0</v>
      </c>
      <c r="J1552" s="32"/>
      <c r="K1552" s="29">
        <f>Лист4!E1550/1000</f>
        <v>802.66475000000014</v>
      </c>
      <c r="L1552" s="33"/>
      <c r="M1552" s="33"/>
    </row>
    <row r="1553" spans="1:13" s="34" customFormat="1" ht="21.75" customHeight="1" x14ac:dyDescent="0.25">
      <c r="A1553" s="23" t="str">
        <f>Лист4!A1551</f>
        <v xml:space="preserve">Анри Барбюса ул. д.32 </v>
      </c>
      <c r="B1553" s="71" t="str">
        <f>Лист4!C1551</f>
        <v>г. Астрахань</v>
      </c>
      <c r="C1553" s="41">
        <f t="shared" si="48"/>
        <v>645.77195322580633</v>
      </c>
      <c r="D1553" s="41">
        <f t="shared" si="49"/>
        <v>44.535996774193542</v>
      </c>
      <c r="E1553" s="30">
        <v>0</v>
      </c>
      <c r="F1553" s="31">
        <v>44.535996774193542</v>
      </c>
      <c r="G1553" s="32">
        <v>0</v>
      </c>
      <c r="H1553" s="32">
        <v>0</v>
      </c>
      <c r="I1553" s="32">
        <v>0</v>
      </c>
      <c r="J1553" s="32"/>
      <c r="K1553" s="29">
        <f>Лист4!E1551/1000-J1553</f>
        <v>690.30794999999989</v>
      </c>
      <c r="L1553" s="33"/>
      <c r="M1553" s="33"/>
    </row>
    <row r="1554" spans="1:13" s="34" customFormat="1" ht="21.75" customHeight="1" x14ac:dyDescent="0.25">
      <c r="A1554" s="23" t="str">
        <f>Лист4!A1552</f>
        <v xml:space="preserve">Анри Барбюса ул. д.34 </v>
      </c>
      <c r="B1554" s="71" t="str">
        <f>Лист4!C1552</f>
        <v>г. Астрахань</v>
      </c>
      <c r="C1554" s="41">
        <f t="shared" si="48"/>
        <v>456.83222903225811</v>
      </c>
      <c r="D1554" s="41">
        <f t="shared" si="49"/>
        <v>31.505670967741938</v>
      </c>
      <c r="E1554" s="30">
        <v>0</v>
      </c>
      <c r="F1554" s="31">
        <v>31.505670967741938</v>
      </c>
      <c r="G1554" s="32">
        <v>0</v>
      </c>
      <c r="H1554" s="32">
        <v>0</v>
      </c>
      <c r="I1554" s="32">
        <v>0</v>
      </c>
      <c r="J1554" s="32"/>
      <c r="K1554" s="29">
        <f>Лист4!E1552/1000</f>
        <v>488.33790000000005</v>
      </c>
      <c r="L1554" s="33"/>
      <c r="M1554" s="33"/>
    </row>
    <row r="1555" spans="1:13" s="34" customFormat="1" ht="21.75" customHeight="1" x14ac:dyDescent="0.25">
      <c r="A1555" s="23" t="str">
        <f>Лист4!A1553</f>
        <v xml:space="preserve">Анри Барбюса ул. д.36 </v>
      </c>
      <c r="B1555" s="71" t="str">
        <f>Лист4!C1553</f>
        <v>г. Астрахань</v>
      </c>
      <c r="C1555" s="41">
        <f t="shared" si="48"/>
        <v>494.88925645161299</v>
      </c>
      <c r="D1555" s="41">
        <f t="shared" si="49"/>
        <v>34.130293548387101</v>
      </c>
      <c r="E1555" s="30">
        <v>0</v>
      </c>
      <c r="F1555" s="31">
        <v>34.130293548387101</v>
      </c>
      <c r="G1555" s="32">
        <v>0</v>
      </c>
      <c r="H1555" s="32">
        <v>0</v>
      </c>
      <c r="I1555" s="32">
        <v>0</v>
      </c>
      <c r="J1555" s="32"/>
      <c r="K1555" s="29">
        <f>Лист4!E1553/1000</f>
        <v>529.01955000000009</v>
      </c>
      <c r="L1555" s="33"/>
      <c r="M1555" s="33"/>
    </row>
    <row r="1556" spans="1:13" s="34" customFormat="1" ht="18.75" customHeight="1" x14ac:dyDescent="0.25">
      <c r="A1556" s="23" t="str">
        <f>Лист4!A1554</f>
        <v xml:space="preserve">Астрономическая ул. д.13 </v>
      </c>
      <c r="B1556" s="71" t="str">
        <f>Лист4!C1554</f>
        <v>г. Астрахань</v>
      </c>
      <c r="C1556" s="41">
        <f t="shared" si="48"/>
        <v>10.364038709677418</v>
      </c>
      <c r="D1556" s="41">
        <f t="shared" si="49"/>
        <v>0.71476129032258062</v>
      </c>
      <c r="E1556" s="30">
        <v>0</v>
      </c>
      <c r="F1556" s="31">
        <v>0.71476129032258062</v>
      </c>
      <c r="G1556" s="32">
        <v>0</v>
      </c>
      <c r="H1556" s="32">
        <v>0</v>
      </c>
      <c r="I1556" s="32">
        <v>0</v>
      </c>
      <c r="J1556" s="32"/>
      <c r="K1556" s="29">
        <f>Лист4!E1554/1000</f>
        <v>11.078799999999999</v>
      </c>
      <c r="L1556" s="33"/>
      <c r="M1556" s="33"/>
    </row>
    <row r="1557" spans="1:13" s="34" customFormat="1" ht="18.75" customHeight="1" x14ac:dyDescent="0.25">
      <c r="A1557" s="23" t="str">
        <f>Лист4!A1555</f>
        <v xml:space="preserve">Астрономическая ул. д.19 </v>
      </c>
      <c r="B1557" s="71" t="str">
        <f>Лист4!C1555</f>
        <v>г. Астрахань</v>
      </c>
      <c r="C1557" s="41">
        <f t="shared" si="48"/>
        <v>6.3166677419354835</v>
      </c>
      <c r="D1557" s="41">
        <f t="shared" si="49"/>
        <v>0.43563225806451611</v>
      </c>
      <c r="E1557" s="30">
        <v>0</v>
      </c>
      <c r="F1557" s="31">
        <v>0.43563225806451611</v>
      </c>
      <c r="G1557" s="32">
        <v>0</v>
      </c>
      <c r="H1557" s="32">
        <v>0</v>
      </c>
      <c r="I1557" s="32">
        <v>0</v>
      </c>
      <c r="J1557" s="32"/>
      <c r="K1557" s="29">
        <f>Лист4!E1555/1000</f>
        <v>6.7523</v>
      </c>
      <c r="L1557" s="33"/>
      <c r="M1557" s="33"/>
    </row>
    <row r="1558" spans="1:13" s="34" customFormat="1" ht="18.75" customHeight="1" x14ac:dyDescent="0.25">
      <c r="A1558" s="23" t="str">
        <f>Лист4!A1556</f>
        <v xml:space="preserve">Астрономическая ул. д.7 </v>
      </c>
      <c r="B1558" s="71" t="str">
        <f>Лист4!C1556</f>
        <v>г. Астрахань</v>
      </c>
      <c r="C1558" s="41">
        <f t="shared" si="48"/>
        <v>6.2711096774193553</v>
      </c>
      <c r="D1558" s="41">
        <f t="shared" si="49"/>
        <v>0.43249032258064518</v>
      </c>
      <c r="E1558" s="30">
        <v>0</v>
      </c>
      <c r="F1558" s="31">
        <v>0.43249032258064518</v>
      </c>
      <c r="G1558" s="32">
        <v>0</v>
      </c>
      <c r="H1558" s="32">
        <v>0</v>
      </c>
      <c r="I1558" s="32">
        <v>0</v>
      </c>
      <c r="J1558" s="32"/>
      <c r="K1558" s="29">
        <f>Лист4!E1556/1000</f>
        <v>6.7036000000000007</v>
      </c>
      <c r="L1558" s="33"/>
      <c r="M1558" s="33"/>
    </row>
    <row r="1559" spans="1:13" s="34" customFormat="1" ht="18.75" customHeight="1" x14ac:dyDescent="0.25">
      <c r="A1559" s="23" t="str">
        <f>Лист4!A1557</f>
        <v xml:space="preserve">Бабаевского ул. д.1 - корп. 1 </v>
      </c>
      <c r="B1559" s="71" t="str">
        <f>Лист4!C1557</f>
        <v>г. Астрахань</v>
      </c>
      <c r="C1559" s="41">
        <f t="shared" si="48"/>
        <v>38.992838709677422</v>
      </c>
      <c r="D1559" s="41">
        <f t="shared" si="49"/>
        <v>2.689161290322581</v>
      </c>
      <c r="E1559" s="30">
        <v>0</v>
      </c>
      <c r="F1559" s="31">
        <v>2.689161290322581</v>
      </c>
      <c r="G1559" s="32">
        <v>0</v>
      </c>
      <c r="H1559" s="32">
        <v>0</v>
      </c>
      <c r="I1559" s="32">
        <v>0</v>
      </c>
      <c r="J1559" s="32"/>
      <c r="K1559" s="29">
        <f>Лист4!E1557/1000</f>
        <v>41.682000000000002</v>
      </c>
      <c r="L1559" s="33"/>
      <c r="M1559" s="33"/>
    </row>
    <row r="1560" spans="1:13" s="34" customFormat="1" ht="18.75" customHeight="1" x14ac:dyDescent="0.25">
      <c r="A1560" s="23" t="str">
        <f>Лист4!A1558</f>
        <v xml:space="preserve">Бабаевского ул. д.1 - корп. 3 </v>
      </c>
      <c r="B1560" s="71" t="str">
        <f>Лист4!C1558</f>
        <v>г. Астрахань</v>
      </c>
      <c r="C1560" s="41">
        <f t="shared" si="48"/>
        <v>1052.2876106451622</v>
      </c>
      <c r="D1560" s="41">
        <f t="shared" si="49"/>
        <v>72.571559354838769</v>
      </c>
      <c r="E1560" s="30">
        <v>0</v>
      </c>
      <c r="F1560" s="31">
        <v>72.571559354838769</v>
      </c>
      <c r="G1560" s="32">
        <v>0</v>
      </c>
      <c r="H1560" s="32">
        <v>0</v>
      </c>
      <c r="I1560" s="32">
        <v>0</v>
      </c>
      <c r="J1560" s="32"/>
      <c r="K1560" s="29">
        <f>Лист4!E1558/1000-J1560</f>
        <v>1124.8591700000009</v>
      </c>
      <c r="L1560" s="33"/>
      <c r="M1560" s="33"/>
    </row>
    <row r="1561" spans="1:13" s="34" customFormat="1" ht="18.75" customHeight="1" x14ac:dyDescent="0.25">
      <c r="A1561" s="23" t="str">
        <f>Лист4!A1559</f>
        <v xml:space="preserve">Бабаевского ул. д.1 - корп. 4 </v>
      </c>
      <c r="B1561" s="71" t="str">
        <f>Лист4!C1559</f>
        <v>г. Астрахань</v>
      </c>
      <c r="C1561" s="41">
        <f t="shared" si="48"/>
        <v>714.75517000000002</v>
      </c>
      <c r="D1561" s="41">
        <f t="shared" si="49"/>
        <v>49.293460000000003</v>
      </c>
      <c r="E1561" s="30">
        <v>0</v>
      </c>
      <c r="F1561" s="31">
        <v>49.293460000000003</v>
      </c>
      <c r="G1561" s="32">
        <v>0</v>
      </c>
      <c r="H1561" s="32">
        <v>0</v>
      </c>
      <c r="I1561" s="32">
        <v>0</v>
      </c>
      <c r="J1561" s="32"/>
      <c r="K1561" s="29">
        <f>Лист4!E1559/1000</f>
        <v>764.04863</v>
      </c>
      <c r="L1561" s="33"/>
      <c r="M1561" s="33"/>
    </row>
    <row r="1562" spans="1:13" s="34" customFormat="1" ht="18.75" customHeight="1" x14ac:dyDescent="0.25">
      <c r="A1562" s="23" t="str">
        <f>Лист4!A1560</f>
        <v xml:space="preserve">Бабаевского ул. д.1 - корп. 5 </v>
      </c>
      <c r="B1562" s="71" t="str">
        <f>Лист4!C1560</f>
        <v>г. Астрахань</v>
      </c>
      <c r="C1562" s="41">
        <f t="shared" si="48"/>
        <v>807.75968548387107</v>
      </c>
      <c r="D1562" s="41">
        <f t="shared" si="49"/>
        <v>55.70756451612904</v>
      </c>
      <c r="E1562" s="30">
        <v>0</v>
      </c>
      <c r="F1562" s="31">
        <v>55.70756451612904</v>
      </c>
      <c r="G1562" s="32">
        <v>0</v>
      </c>
      <c r="H1562" s="32">
        <v>0</v>
      </c>
      <c r="I1562" s="32">
        <v>0</v>
      </c>
      <c r="J1562" s="32"/>
      <c r="K1562" s="29">
        <f>Лист4!E1560/1000</f>
        <v>863.46725000000015</v>
      </c>
      <c r="L1562" s="33"/>
      <c r="M1562" s="33"/>
    </row>
    <row r="1563" spans="1:13" s="34" customFormat="1" ht="18.75" customHeight="1" x14ac:dyDescent="0.25">
      <c r="A1563" s="23" t="str">
        <f>Лист4!A1561</f>
        <v xml:space="preserve">Бабаевского ул. д.1 - корп. 6 </v>
      </c>
      <c r="B1563" s="71" t="str">
        <f>Лист4!C1561</f>
        <v>г. Астрахань</v>
      </c>
      <c r="C1563" s="41">
        <f t="shared" si="48"/>
        <v>527.81234838709679</v>
      </c>
      <c r="D1563" s="41">
        <f t="shared" si="49"/>
        <v>36.400851612903224</v>
      </c>
      <c r="E1563" s="30">
        <v>0</v>
      </c>
      <c r="F1563" s="31">
        <v>36.400851612903224</v>
      </c>
      <c r="G1563" s="32">
        <v>0</v>
      </c>
      <c r="H1563" s="32">
        <v>0</v>
      </c>
      <c r="I1563" s="32">
        <v>0</v>
      </c>
      <c r="J1563" s="32"/>
      <c r="K1563" s="29">
        <f>Лист4!E1561/1000-J1563</f>
        <v>564.21320000000003</v>
      </c>
      <c r="L1563" s="33"/>
      <c r="M1563" s="33"/>
    </row>
    <row r="1564" spans="1:13" s="34" customFormat="1" ht="18.75" customHeight="1" x14ac:dyDescent="0.25">
      <c r="A1564" s="23" t="str">
        <f>Лист4!A1562</f>
        <v xml:space="preserve">Бабаевского ул. д.1 - корп. 7 </v>
      </c>
      <c r="B1564" s="71" t="str">
        <f>Лист4!C1562</f>
        <v>г. Астрахань</v>
      </c>
      <c r="C1564" s="41">
        <f t="shared" si="48"/>
        <v>31.804112903225807</v>
      </c>
      <c r="D1564" s="41">
        <f t="shared" si="49"/>
        <v>2.1933870967741935</v>
      </c>
      <c r="E1564" s="30">
        <v>0</v>
      </c>
      <c r="F1564" s="31">
        <v>2.1933870967741935</v>
      </c>
      <c r="G1564" s="32">
        <v>0</v>
      </c>
      <c r="H1564" s="32">
        <v>0</v>
      </c>
      <c r="I1564" s="32">
        <v>0</v>
      </c>
      <c r="J1564" s="32"/>
      <c r="K1564" s="29">
        <f>Лист4!E1562/1000</f>
        <v>33.997500000000002</v>
      </c>
      <c r="L1564" s="33"/>
      <c r="M1564" s="33"/>
    </row>
    <row r="1565" spans="1:13" s="34" customFormat="1" ht="18.75" customHeight="1" x14ac:dyDescent="0.25">
      <c r="A1565" s="23" t="str">
        <f>Лист4!A1563</f>
        <v xml:space="preserve">Бабаевского ул. д.29 </v>
      </c>
      <c r="B1565" s="71" t="str">
        <f>Лист4!C1563</f>
        <v>г. Астрахань</v>
      </c>
      <c r="C1565" s="41">
        <f t="shared" si="48"/>
        <v>665.00872903225797</v>
      </c>
      <c r="D1565" s="41">
        <f t="shared" si="49"/>
        <v>45.862670967741927</v>
      </c>
      <c r="E1565" s="30">
        <v>0</v>
      </c>
      <c r="F1565" s="31">
        <v>45.862670967741927</v>
      </c>
      <c r="G1565" s="32">
        <v>0</v>
      </c>
      <c r="H1565" s="32">
        <v>0</v>
      </c>
      <c r="I1565" s="32">
        <v>0</v>
      </c>
      <c r="J1565" s="32"/>
      <c r="K1565" s="29">
        <f>Лист4!E1563/1000</f>
        <v>710.87139999999988</v>
      </c>
      <c r="L1565" s="33"/>
      <c r="M1565" s="33"/>
    </row>
    <row r="1566" spans="1:13" s="34" customFormat="1" ht="18.75" customHeight="1" x14ac:dyDescent="0.25">
      <c r="A1566" s="23" t="str">
        <f>Лист4!A1564</f>
        <v xml:space="preserve">Бабаевского ул. д.31 </v>
      </c>
      <c r="B1566" s="71" t="str">
        <f>Лист4!C1564</f>
        <v>г. Астрахань</v>
      </c>
      <c r="C1566" s="41">
        <f t="shared" si="48"/>
        <v>1596.7840519354845</v>
      </c>
      <c r="D1566" s="41">
        <f t="shared" si="49"/>
        <v>110.12303806451617</v>
      </c>
      <c r="E1566" s="30">
        <v>0</v>
      </c>
      <c r="F1566" s="31">
        <v>110.12303806451617</v>
      </c>
      <c r="G1566" s="32">
        <v>0</v>
      </c>
      <c r="H1566" s="32">
        <v>0</v>
      </c>
      <c r="I1566" s="32">
        <v>0</v>
      </c>
      <c r="J1566" s="32"/>
      <c r="K1566" s="29">
        <f>Лист4!E1564/1000</f>
        <v>1706.9070900000006</v>
      </c>
      <c r="L1566" s="33"/>
      <c r="M1566" s="33"/>
    </row>
    <row r="1567" spans="1:13" s="34" customFormat="1" ht="18.75" customHeight="1" x14ac:dyDescent="0.25">
      <c r="A1567" s="23" t="str">
        <f>Лист4!A1565</f>
        <v xml:space="preserve">Бабаевского ул. д.31 - корп. 1 </v>
      </c>
      <c r="B1567" s="71" t="str">
        <f>Лист4!C1565</f>
        <v>г. Астрахань</v>
      </c>
      <c r="C1567" s="41">
        <f t="shared" si="48"/>
        <v>525.8545677419354</v>
      </c>
      <c r="D1567" s="41">
        <f t="shared" si="49"/>
        <v>36.265832258064513</v>
      </c>
      <c r="E1567" s="30">
        <v>0</v>
      </c>
      <c r="F1567" s="31">
        <v>36.265832258064513</v>
      </c>
      <c r="G1567" s="32">
        <v>0</v>
      </c>
      <c r="H1567" s="32">
        <v>0</v>
      </c>
      <c r="I1567" s="32">
        <v>0</v>
      </c>
      <c r="J1567" s="32"/>
      <c r="K1567" s="29">
        <f>Лист4!E1565/1000</f>
        <v>562.1203999999999</v>
      </c>
      <c r="L1567" s="33"/>
      <c r="M1567" s="33"/>
    </row>
    <row r="1568" spans="1:13" s="34" customFormat="1" ht="18.75" customHeight="1" x14ac:dyDescent="0.25">
      <c r="A1568" s="23" t="str">
        <f>Лист4!A1566</f>
        <v xml:space="preserve">Бабаевского ул. д.31 - корп. 2 </v>
      </c>
      <c r="B1568" s="71" t="str">
        <f>Лист4!C1566</f>
        <v>г. Астрахань</v>
      </c>
      <c r="C1568" s="41">
        <f t="shared" si="48"/>
        <v>921.1185806451615</v>
      </c>
      <c r="D1568" s="41">
        <f t="shared" si="49"/>
        <v>63.525419354838718</v>
      </c>
      <c r="E1568" s="30">
        <v>0</v>
      </c>
      <c r="F1568" s="31">
        <v>63.525419354838718</v>
      </c>
      <c r="G1568" s="32">
        <v>0</v>
      </c>
      <c r="H1568" s="32">
        <v>0</v>
      </c>
      <c r="I1568" s="32">
        <v>0</v>
      </c>
      <c r="J1568" s="181">
        <v>3427.89</v>
      </c>
      <c r="K1568" s="29">
        <f>Лист4!E1566/1000-J1568</f>
        <v>-2443.2459999999996</v>
      </c>
      <c r="L1568" s="33"/>
      <c r="M1568" s="33"/>
    </row>
    <row r="1569" spans="1:13" s="34" customFormat="1" ht="18.75" customHeight="1" x14ac:dyDescent="0.25">
      <c r="A1569" s="23" t="str">
        <f>Лист4!A1567</f>
        <v xml:space="preserve">Бабаевского ул. д.31 - корп. 3 </v>
      </c>
      <c r="B1569" s="71" t="str">
        <f>Лист4!C1567</f>
        <v>г. Астрахань</v>
      </c>
      <c r="C1569" s="41">
        <f t="shared" si="48"/>
        <v>842.35411290322565</v>
      </c>
      <c r="D1569" s="41">
        <f t="shared" si="49"/>
        <v>58.093387096774187</v>
      </c>
      <c r="E1569" s="30">
        <v>0</v>
      </c>
      <c r="F1569" s="31">
        <v>58.093387096774187</v>
      </c>
      <c r="G1569" s="32">
        <v>0</v>
      </c>
      <c r="H1569" s="32">
        <v>0</v>
      </c>
      <c r="I1569" s="32">
        <v>0</v>
      </c>
      <c r="J1569" s="32"/>
      <c r="K1569" s="29">
        <f>Лист4!E1567/1000</f>
        <v>900.44749999999988</v>
      </c>
      <c r="L1569" s="33"/>
      <c r="M1569" s="33"/>
    </row>
    <row r="1570" spans="1:13" s="34" customFormat="1" ht="18.75" customHeight="1" x14ac:dyDescent="0.25">
      <c r="A1570" s="23" t="str">
        <f>Лист4!A1568</f>
        <v xml:space="preserve">Бабаевского ул. д.33 - корп. 1 </v>
      </c>
      <c r="B1570" s="71" t="str">
        <f>Лист4!C1568</f>
        <v>г. Астрахань</v>
      </c>
      <c r="C1570" s="41">
        <f t="shared" si="48"/>
        <v>624.0689145161291</v>
      </c>
      <c r="D1570" s="41">
        <f t="shared" si="49"/>
        <v>43.039235483870968</v>
      </c>
      <c r="E1570" s="30">
        <v>0</v>
      </c>
      <c r="F1570" s="31">
        <v>43.039235483870968</v>
      </c>
      <c r="G1570" s="32">
        <v>0</v>
      </c>
      <c r="H1570" s="32">
        <v>0</v>
      </c>
      <c r="I1570" s="32">
        <v>0</v>
      </c>
      <c r="J1570" s="32"/>
      <c r="K1570" s="29">
        <f>Лист4!E1568/1000</f>
        <v>667.10815000000002</v>
      </c>
      <c r="L1570" s="33"/>
      <c r="M1570" s="33"/>
    </row>
    <row r="1571" spans="1:13" s="34" customFormat="1" ht="18.75" customHeight="1" x14ac:dyDescent="0.25">
      <c r="A1571" s="23" t="str">
        <f>Лист4!A1569</f>
        <v xml:space="preserve">Бабаевского ул. д.33 - корп. 2 </v>
      </c>
      <c r="B1571" s="71" t="str">
        <f>Лист4!C1569</f>
        <v>г. Астрахань</v>
      </c>
      <c r="C1571" s="41">
        <f t="shared" si="48"/>
        <v>480.86183483870968</v>
      </c>
      <c r="D1571" s="41">
        <f t="shared" si="49"/>
        <v>33.162885161290326</v>
      </c>
      <c r="E1571" s="30">
        <v>0</v>
      </c>
      <c r="F1571" s="31">
        <v>33.162885161290326</v>
      </c>
      <c r="G1571" s="32">
        <v>0</v>
      </c>
      <c r="H1571" s="32">
        <v>0</v>
      </c>
      <c r="I1571" s="32">
        <v>0</v>
      </c>
      <c r="J1571" s="32"/>
      <c r="K1571" s="29">
        <f>Лист4!E1569/1000</f>
        <v>514.02472</v>
      </c>
      <c r="L1571" s="33"/>
      <c r="M1571" s="33"/>
    </row>
    <row r="1572" spans="1:13" s="34" customFormat="1" ht="18.75" customHeight="1" x14ac:dyDescent="0.25">
      <c r="A1572" s="23" t="str">
        <f>Лист4!A1570</f>
        <v xml:space="preserve">Бабаевского ул. д.35 - корп. 3 </v>
      </c>
      <c r="B1572" s="71" t="str">
        <f>Лист4!C1570</f>
        <v>г. Астрахань</v>
      </c>
      <c r="C1572" s="41">
        <f t="shared" si="48"/>
        <v>1396.2592206451618</v>
      </c>
      <c r="D1572" s="41">
        <f t="shared" si="49"/>
        <v>96.293739354838749</v>
      </c>
      <c r="E1572" s="30">
        <v>0</v>
      </c>
      <c r="F1572" s="31">
        <v>96.293739354838749</v>
      </c>
      <c r="G1572" s="32">
        <v>0</v>
      </c>
      <c r="H1572" s="32">
        <v>0</v>
      </c>
      <c r="I1572" s="32">
        <v>0</v>
      </c>
      <c r="J1572" s="32"/>
      <c r="K1572" s="29">
        <f>Лист4!E1570/1000-J1572</f>
        <v>1492.5529600000007</v>
      </c>
      <c r="L1572" s="33"/>
      <c r="M1572" s="33"/>
    </row>
    <row r="1573" spans="1:13" s="34" customFormat="1" ht="18.75" customHeight="1" x14ac:dyDescent="0.25">
      <c r="A1573" s="23" t="str">
        <f>Лист4!A1571</f>
        <v xml:space="preserve">Бабаевского ул. д.37 </v>
      </c>
      <c r="B1573" s="71" t="str">
        <f>Лист4!C1571</f>
        <v>г. Астрахань</v>
      </c>
      <c r="C1573" s="41">
        <f t="shared" si="48"/>
        <v>568.47708387096782</v>
      </c>
      <c r="D1573" s="41">
        <f t="shared" si="49"/>
        <v>39.205316129032262</v>
      </c>
      <c r="E1573" s="30">
        <v>0</v>
      </c>
      <c r="F1573" s="31">
        <v>39.205316129032262</v>
      </c>
      <c r="G1573" s="32">
        <v>0</v>
      </c>
      <c r="H1573" s="32">
        <v>0</v>
      </c>
      <c r="I1573" s="32">
        <v>0</v>
      </c>
      <c r="J1573" s="32"/>
      <c r="K1573" s="29">
        <f>Лист4!E1571/1000</f>
        <v>607.68240000000003</v>
      </c>
      <c r="L1573" s="33"/>
      <c r="M1573" s="33"/>
    </row>
    <row r="1574" spans="1:13" s="34" customFormat="1" ht="18.75" customHeight="1" x14ac:dyDescent="0.25">
      <c r="A1574" s="23" t="str">
        <f>Лист4!A1572</f>
        <v xml:space="preserve">Бабаевского ул. д.39 </v>
      </c>
      <c r="B1574" s="71" t="str">
        <f>Лист4!C1572</f>
        <v>г. Астрахань</v>
      </c>
      <c r="C1574" s="41">
        <f t="shared" si="48"/>
        <v>457.67023548387095</v>
      </c>
      <c r="D1574" s="41">
        <f t="shared" si="49"/>
        <v>31.563464516129031</v>
      </c>
      <c r="E1574" s="30">
        <v>0</v>
      </c>
      <c r="F1574" s="31">
        <v>31.563464516129031</v>
      </c>
      <c r="G1574" s="32">
        <v>0</v>
      </c>
      <c r="H1574" s="32">
        <v>0</v>
      </c>
      <c r="I1574" s="32">
        <v>0</v>
      </c>
      <c r="J1574" s="32"/>
      <c r="K1574" s="29">
        <f>Лист4!E1572/1000</f>
        <v>489.2337</v>
      </c>
      <c r="L1574" s="33"/>
      <c r="M1574" s="33"/>
    </row>
    <row r="1575" spans="1:13" s="34" customFormat="1" ht="18.75" customHeight="1" x14ac:dyDescent="0.25">
      <c r="A1575" s="23" t="str">
        <f>Лист4!A1573</f>
        <v xml:space="preserve">Беринга ул. д.10/9 </v>
      </c>
      <c r="B1575" s="71" t="str">
        <f>Лист4!C1573</f>
        <v>г. Астрахань</v>
      </c>
      <c r="C1575" s="41">
        <f t="shared" si="48"/>
        <v>233.70070967741935</v>
      </c>
      <c r="D1575" s="41">
        <f t="shared" si="49"/>
        <v>16.117290322580647</v>
      </c>
      <c r="E1575" s="30">
        <v>0</v>
      </c>
      <c r="F1575" s="31">
        <v>16.117290322580647</v>
      </c>
      <c r="G1575" s="32">
        <v>0</v>
      </c>
      <c r="H1575" s="32">
        <v>0</v>
      </c>
      <c r="I1575" s="32">
        <v>0</v>
      </c>
      <c r="J1575" s="32"/>
      <c r="K1575" s="29">
        <f>Лист4!E1573/1000</f>
        <v>249.81800000000001</v>
      </c>
      <c r="L1575" s="33"/>
      <c r="M1575" s="33"/>
    </row>
    <row r="1576" spans="1:13" s="34" customFormat="1" ht="18.75" customHeight="1" x14ac:dyDescent="0.25">
      <c r="A1576" s="23" t="str">
        <f>Лист4!A1574</f>
        <v xml:space="preserve">Беринга ул. д.38 </v>
      </c>
      <c r="B1576" s="71" t="str">
        <f>Лист4!C1574</f>
        <v>г. Астрахань</v>
      </c>
      <c r="C1576" s="41">
        <f t="shared" si="48"/>
        <v>40.340870967741935</v>
      </c>
      <c r="D1576" s="41">
        <f t="shared" si="49"/>
        <v>2.7821290322580645</v>
      </c>
      <c r="E1576" s="30">
        <v>0</v>
      </c>
      <c r="F1576" s="31">
        <v>2.7821290322580645</v>
      </c>
      <c r="G1576" s="32">
        <v>0</v>
      </c>
      <c r="H1576" s="32">
        <v>0</v>
      </c>
      <c r="I1576" s="32">
        <v>0</v>
      </c>
      <c r="J1576" s="32"/>
      <c r="K1576" s="29">
        <f>Лист4!E1574/1000-J1576</f>
        <v>43.122999999999998</v>
      </c>
      <c r="L1576" s="33"/>
      <c r="M1576" s="33"/>
    </row>
    <row r="1577" spans="1:13" s="34" customFormat="1" ht="18.75" customHeight="1" x14ac:dyDescent="0.25">
      <c r="A1577" s="23" t="str">
        <f>Лист4!A1575</f>
        <v xml:space="preserve">Беринга ул. д.40 </v>
      </c>
      <c r="B1577" s="71" t="str">
        <f>Лист4!C1575</f>
        <v>г. Астрахань</v>
      </c>
      <c r="C1577" s="41">
        <f t="shared" si="48"/>
        <v>10.507354838709677</v>
      </c>
      <c r="D1577" s="41">
        <f t="shared" si="49"/>
        <v>0.72464516129032253</v>
      </c>
      <c r="E1577" s="30">
        <v>0</v>
      </c>
      <c r="F1577" s="31">
        <v>0.72464516129032253</v>
      </c>
      <c r="G1577" s="32">
        <v>0</v>
      </c>
      <c r="H1577" s="32">
        <v>0</v>
      </c>
      <c r="I1577" s="32">
        <v>0</v>
      </c>
      <c r="J1577" s="32"/>
      <c r="K1577" s="29">
        <f>Лист4!E1575/1000-J1577</f>
        <v>11.231999999999999</v>
      </c>
      <c r="L1577" s="33"/>
      <c r="M1577" s="33"/>
    </row>
    <row r="1578" spans="1:13" s="34" customFormat="1" ht="18.75" customHeight="1" x14ac:dyDescent="0.25">
      <c r="A1578" s="23" t="str">
        <f>Лист4!A1576</f>
        <v xml:space="preserve">Беринга ул. д.8/7 </v>
      </c>
      <c r="B1578" s="71" t="str">
        <f>Лист4!C1576</f>
        <v>г. Астрахань</v>
      </c>
      <c r="C1578" s="41">
        <f t="shared" si="48"/>
        <v>78.785703225806458</v>
      </c>
      <c r="D1578" s="41">
        <f t="shared" si="49"/>
        <v>5.4334967741935483</v>
      </c>
      <c r="E1578" s="30">
        <v>0</v>
      </c>
      <c r="F1578" s="31">
        <v>5.4334967741935483</v>
      </c>
      <c r="G1578" s="32">
        <v>0</v>
      </c>
      <c r="H1578" s="32">
        <v>0</v>
      </c>
      <c r="I1578" s="32">
        <v>0</v>
      </c>
      <c r="J1578" s="32"/>
      <c r="K1578" s="29">
        <f>Лист4!E1576/1000</f>
        <v>84.219200000000001</v>
      </c>
      <c r="L1578" s="33"/>
      <c r="M1578" s="33"/>
    </row>
    <row r="1579" spans="1:13" s="34" customFormat="1" ht="18.75" customHeight="1" x14ac:dyDescent="0.25">
      <c r="A1579" s="23" t="str">
        <f>Лист4!A1577</f>
        <v xml:space="preserve">Бертюльская ул. д.14 </v>
      </c>
      <c r="B1579" s="71" t="str">
        <f>Лист4!C1577</f>
        <v>г. Астрахань</v>
      </c>
      <c r="C1579" s="41">
        <f t="shared" si="48"/>
        <v>294.8873793548388</v>
      </c>
      <c r="D1579" s="41">
        <f t="shared" si="49"/>
        <v>20.337060645161294</v>
      </c>
      <c r="E1579" s="30">
        <v>0</v>
      </c>
      <c r="F1579" s="31">
        <v>20.337060645161294</v>
      </c>
      <c r="G1579" s="32">
        <v>0</v>
      </c>
      <c r="H1579" s="32">
        <v>0</v>
      </c>
      <c r="I1579" s="32">
        <v>0</v>
      </c>
      <c r="J1579" s="32"/>
      <c r="K1579" s="29">
        <f>Лист4!E1577/1000-J1579</f>
        <v>315.22444000000007</v>
      </c>
      <c r="L1579" s="33"/>
      <c r="M1579" s="33"/>
    </row>
    <row r="1580" spans="1:13" s="34" customFormat="1" ht="18.75" customHeight="1" x14ac:dyDescent="0.25">
      <c r="A1580" s="23" t="str">
        <f>Лист4!A1578</f>
        <v xml:space="preserve">Бориса Алексеева ул. д.14 </v>
      </c>
      <c r="B1580" s="71" t="str">
        <f>Лист4!C1578</f>
        <v>г. Астрахань</v>
      </c>
      <c r="C1580" s="41">
        <f t="shared" si="48"/>
        <v>1331.9901596774193</v>
      </c>
      <c r="D1580" s="41">
        <f t="shared" si="49"/>
        <v>91.861390322580647</v>
      </c>
      <c r="E1580" s="30">
        <v>0</v>
      </c>
      <c r="F1580" s="31">
        <v>91.861390322580647</v>
      </c>
      <c r="G1580" s="32">
        <v>0</v>
      </c>
      <c r="H1580" s="32">
        <v>0</v>
      </c>
      <c r="I1580" s="32">
        <v>0</v>
      </c>
      <c r="J1580" s="32"/>
      <c r="K1580" s="29">
        <f>Лист4!E1578/1000</f>
        <v>1423.8515500000001</v>
      </c>
      <c r="L1580" s="33"/>
      <c r="M1580" s="33"/>
    </row>
    <row r="1581" spans="1:13" s="34" customFormat="1" ht="18.75" customHeight="1" x14ac:dyDescent="0.25">
      <c r="A1581" s="23" t="str">
        <f>Лист4!A1579</f>
        <v xml:space="preserve">Бориса Алексеева ул. д.16 </v>
      </c>
      <c r="B1581" s="71" t="str">
        <f>Лист4!C1579</f>
        <v>г. Астрахань</v>
      </c>
      <c r="C1581" s="41">
        <f t="shared" si="48"/>
        <v>660.98226612903215</v>
      </c>
      <c r="D1581" s="41">
        <f t="shared" si="49"/>
        <v>45.58498387096774</v>
      </c>
      <c r="E1581" s="30">
        <v>0</v>
      </c>
      <c r="F1581" s="31">
        <v>45.58498387096774</v>
      </c>
      <c r="G1581" s="32">
        <v>0</v>
      </c>
      <c r="H1581" s="32">
        <v>0</v>
      </c>
      <c r="I1581" s="32">
        <v>0</v>
      </c>
      <c r="J1581" s="32"/>
      <c r="K1581" s="29">
        <f>Лист4!E1579/1000</f>
        <v>706.56724999999994</v>
      </c>
      <c r="L1581" s="33"/>
      <c r="M1581" s="33"/>
    </row>
    <row r="1582" spans="1:13" s="34" customFormat="1" ht="18.75" customHeight="1" x14ac:dyDescent="0.25">
      <c r="A1582" s="23" t="str">
        <f>Лист4!A1580</f>
        <v xml:space="preserve">Бориса Алексеева ул. д.1А </v>
      </c>
      <c r="B1582" s="71" t="str">
        <f>Лист4!C1580</f>
        <v>г. Астрахань</v>
      </c>
      <c r="C1582" s="41">
        <f t="shared" si="48"/>
        <v>745.1520999999999</v>
      </c>
      <c r="D1582" s="41">
        <f t="shared" si="49"/>
        <v>51.389799999999994</v>
      </c>
      <c r="E1582" s="30">
        <v>0</v>
      </c>
      <c r="F1582" s="31">
        <v>51.389799999999994</v>
      </c>
      <c r="G1582" s="32">
        <v>0</v>
      </c>
      <c r="H1582" s="32">
        <v>0</v>
      </c>
      <c r="I1582" s="32">
        <v>0</v>
      </c>
      <c r="J1582" s="32"/>
      <c r="K1582" s="29">
        <f>Лист4!E1580/1000</f>
        <v>796.54189999999994</v>
      </c>
      <c r="L1582" s="33"/>
      <c r="M1582" s="33"/>
    </row>
    <row r="1583" spans="1:13" s="34" customFormat="1" ht="18.75" customHeight="1" x14ac:dyDescent="0.25">
      <c r="A1583" s="23" t="str">
        <f>Лист4!A1581</f>
        <v xml:space="preserve">Бориса Алексеева ул. д.1Б </v>
      </c>
      <c r="B1583" s="71" t="str">
        <f>Лист4!C1581</f>
        <v>г. Астрахань</v>
      </c>
      <c r="C1583" s="41">
        <f t="shared" si="48"/>
        <v>749.26297161290324</v>
      </c>
      <c r="D1583" s="41">
        <f t="shared" si="49"/>
        <v>51.673308387096775</v>
      </c>
      <c r="E1583" s="30">
        <v>0</v>
      </c>
      <c r="F1583" s="31">
        <v>51.673308387096775</v>
      </c>
      <c r="G1583" s="32">
        <v>0</v>
      </c>
      <c r="H1583" s="32">
        <v>0</v>
      </c>
      <c r="I1583" s="32">
        <v>0</v>
      </c>
      <c r="J1583" s="32"/>
      <c r="K1583" s="29">
        <f>Лист4!E1581/1000</f>
        <v>800.93628000000001</v>
      </c>
      <c r="L1583" s="33"/>
      <c r="M1583" s="33"/>
    </row>
    <row r="1584" spans="1:13" s="34" customFormat="1" ht="18.75" customHeight="1" x14ac:dyDescent="0.25">
      <c r="A1584" s="23" t="str">
        <f>Лист4!A1582</f>
        <v xml:space="preserve">Бориса Алексеева ул. д.1В </v>
      </c>
      <c r="B1584" s="71" t="str">
        <f>Лист4!C1582</f>
        <v>г. Астрахань</v>
      </c>
      <c r="C1584" s="41">
        <f t="shared" si="48"/>
        <v>779.65407354838703</v>
      </c>
      <c r="D1584" s="41">
        <f t="shared" si="49"/>
        <v>53.769246451612901</v>
      </c>
      <c r="E1584" s="30">
        <v>0</v>
      </c>
      <c r="F1584" s="31">
        <v>53.769246451612901</v>
      </c>
      <c r="G1584" s="32">
        <v>0</v>
      </c>
      <c r="H1584" s="32">
        <v>0</v>
      </c>
      <c r="I1584" s="32">
        <v>0</v>
      </c>
      <c r="J1584" s="181">
        <v>1137.8900000000001</v>
      </c>
      <c r="K1584" s="29">
        <f>Лист4!E1582/1000-J1584</f>
        <v>-304.46668000000011</v>
      </c>
      <c r="L1584" s="33"/>
      <c r="M1584" s="33"/>
    </row>
    <row r="1585" spans="1:13" s="34" customFormat="1" ht="18.75" customHeight="1" x14ac:dyDescent="0.25">
      <c r="A1585" s="23" t="str">
        <f>Лист4!A1583</f>
        <v xml:space="preserve">Бориса Алексеева ул. д.2Б </v>
      </c>
      <c r="B1585" s="71" t="str">
        <f>Лист4!C1583</f>
        <v>г. Астрахань</v>
      </c>
      <c r="C1585" s="41">
        <f t="shared" si="48"/>
        <v>978.82020806451601</v>
      </c>
      <c r="D1585" s="41">
        <f t="shared" si="49"/>
        <v>67.504841935483867</v>
      </c>
      <c r="E1585" s="30">
        <v>0</v>
      </c>
      <c r="F1585" s="31">
        <v>67.504841935483867</v>
      </c>
      <c r="G1585" s="32">
        <v>0</v>
      </c>
      <c r="H1585" s="32">
        <v>0</v>
      </c>
      <c r="I1585" s="32">
        <v>0</v>
      </c>
      <c r="J1585" s="32"/>
      <c r="K1585" s="29">
        <f>Лист4!E1583/1000</f>
        <v>1046.3250499999999</v>
      </c>
      <c r="L1585" s="33"/>
      <c r="M1585" s="33"/>
    </row>
    <row r="1586" spans="1:13" s="34" customFormat="1" ht="18.75" customHeight="1" x14ac:dyDescent="0.25">
      <c r="A1586" s="23" t="str">
        <f>Лист4!A1584</f>
        <v xml:space="preserve">Бориса Алексеева ул. д.43 </v>
      </c>
      <c r="B1586" s="71" t="str">
        <f>Лист4!C1584</f>
        <v>г. Астрахань</v>
      </c>
      <c r="C1586" s="41">
        <f t="shared" si="48"/>
        <v>0.50703225806451613</v>
      </c>
      <c r="D1586" s="41">
        <f t="shared" si="49"/>
        <v>3.4967741935483874E-2</v>
      </c>
      <c r="E1586" s="30">
        <v>0</v>
      </c>
      <c r="F1586" s="31">
        <v>3.4967741935483874E-2</v>
      </c>
      <c r="G1586" s="32">
        <v>0</v>
      </c>
      <c r="H1586" s="32">
        <v>0</v>
      </c>
      <c r="I1586" s="32">
        <v>0</v>
      </c>
      <c r="J1586" s="32"/>
      <c r="K1586" s="29">
        <f>Лист4!E1584/1000</f>
        <v>0.54200000000000004</v>
      </c>
      <c r="L1586" s="33"/>
      <c r="M1586" s="33"/>
    </row>
    <row r="1587" spans="1:13" s="34" customFormat="1" ht="18.75" customHeight="1" x14ac:dyDescent="0.25">
      <c r="A1587" s="23" t="str">
        <f>Лист4!A1585</f>
        <v xml:space="preserve">Бориса Алексеева ул. д.4А </v>
      </c>
      <c r="B1587" s="71" t="str">
        <f>Лист4!C1585</f>
        <v>г. Астрахань</v>
      </c>
      <c r="C1587" s="41">
        <f t="shared" si="48"/>
        <v>1210.3158419354836</v>
      </c>
      <c r="D1587" s="41">
        <f t="shared" si="49"/>
        <v>83.47005806451611</v>
      </c>
      <c r="E1587" s="30">
        <v>0</v>
      </c>
      <c r="F1587" s="31">
        <v>83.47005806451611</v>
      </c>
      <c r="G1587" s="32">
        <v>0</v>
      </c>
      <c r="H1587" s="32">
        <v>0</v>
      </c>
      <c r="I1587" s="32">
        <v>0</v>
      </c>
      <c r="J1587" s="32"/>
      <c r="K1587" s="29">
        <f>Лист4!E1585/1000</f>
        <v>1293.7858999999996</v>
      </c>
      <c r="L1587" s="33"/>
      <c r="M1587" s="33"/>
    </row>
    <row r="1588" spans="1:13" s="34" customFormat="1" ht="18.75" customHeight="1" x14ac:dyDescent="0.25">
      <c r="A1588" s="23" t="str">
        <f>Лист4!A1586</f>
        <v xml:space="preserve">Бориса Алексеева ул. д.6 </v>
      </c>
      <c r="B1588" s="71" t="str">
        <f>Лист4!C1586</f>
        <v>г. Астрахань</v>
      </c>
      <c r="C1588" s="41">
        <f t="shared" si="48"/>
        <v>1129.6050532258066</v>
      </c>
      <c r="D1588" s="41">
        <f t="shared" si="49"/>
        <v>77.903796774193566</v>
      </c>
      <c r="E1588" s="30">
        <v>0</v>
      </c>
      <c r="F1588" s="31">
        <v>77.903796774193566</v>
      </c>
      <c r="G1588" s="32">
        <v>0</v>
      </c>
      <c r="H1588" s="32">
        <v>0</v>
      </c>
      <c r="I1588" s="32">
        <v>0</v>
      </c>
      <c r="J1588" s="32"/>
      <c r="K1588" s="29">
        <f>Лист4!E1586/1000</f>
        <v>1207.5088500000002</v>
      </c>
      <c r="L1588" s="33"/>
      <c r="M1588" s="33"/>
    </row>
    <row r="1589" spans="1:13" s="34" customFormat="1" ht="18.75" customHeight="1" x14ac:dyDescent="0.25">
      <c r="A1589" s="23" t="str">
        <f>Лист4!A1587</f>
        <v xml:space="preserve">Ботвина ул. д.10 </v>
      </c>
      <c r="B1589" s="71" t="str">
        <f>Лист4!C1587</f>
        <v>г. Астрахань</v>
      </c>
      <c r="C1589" s="41">
        <f t="shared" si="48"/>
        <v>819.80062580645165</v>
      </c>
      <c r="D1589" s="41">
        <f t="shared" si="49"/>
        <v>56.537974193548386</v>
      </c>
      <c r="E1589" s="30">
        <v>0</v>
      </c>
      <c r="F1589" s="31">
        <v>56.537974193548386</v>
      </c>
      <c r="G1589" s="32">
        <v>0</v>
      </c>
      <c r="H1589" s="32">
        <v>0</v>
      </c>
      <c r="I1589" s="32">
        <v>0</v>
      </c>
      <c r="J1589" s="32"/>
      <c r="K1589" s="29">
        <f>Лист4!E1587/1000</f>
        <v>876.33860000000004</v>
      </c>
      <c r="L1589" s="33"/>
      <c r="M1589" s="33"/>
    </row>
    <row r="1590" spans="1:13" s="34" customFormat="1" ht="18.75" customHeight="1" x14ac:dyDescent="0.25">
      <c r="A1590" s="23" t="str">
        <f>Лист4!A1588</f>
        <v xml:space="preserve">Ботвина ул. д.12 </v>
      </c>
      <c r="B1590" s="71" t="str">
        <f>Лист4!C1588</f>
        <v>г. Астрахань</v>
      </c>
      <c r="C1590" s="41">
        <f t="shared" si="48"/>
        <v>847.35892354838711</v>
      </c>
      <c r="D1590" s="41">
        <f t="shared" si="49"/>
        <v>58.438546451612901</v>
      </c>
      <c r="E1590" s="30">
        <v>0</v>
      </c>
      <c r="F1590" s="31">
        <v>58.438546451612901</v>
      </c>
      <c r="G1590" s="32">
        <v>0</v>
      </c>
      <c r="H1590" s="32">
        <v>0</v>
      </c>
      <c r="I1590" s="32">
        <v>0</v>
      </c>
      <c r="J1590" s="32"/>
      <c r="K1590" s="29">
        <f>Лист4!E1588/1000</f>
        <v>905.79746999999998</v>
      </c>
      <c r="L1590" s="33"/>
      <c r="M1590" s="33"/>
    </row>
    <row r="1591" spans="1:13" s="34" customFormat="1" ht="18.75" customHeight="1" x14ac:dyDescent="0.25">
      <c r="A1591" s="23" t="str">
        <f>Лист4!A1589</f>
        <v xml:space="preserve">Ботвина ул. д.14А </v>
      </c>
      <c r="B1591" s="71" t="str">
        <f>Лист4!C1589</f>
        <v>г. Астрахань</v>
      </c>
      <c r="C1591" s="41">
        <f t="shared" si="48"/>
        <v>836.82102516128975</v>
      </c>
      <c r="D1591" s="41">
        <f t="shared" si="49"/>
        <v>57.711794838709643</v>
      </c>
      <c r="E1591" s="30">
        <v>0</v>
      </c>
      <c r="F1591" s="31">
        <v>57.711794838709643</v>
      </c>
      <c r="G1591" s="32">
        <v>0</v>
      </c>
      <c r="H1591" s="32">
        <v>0</v>
      </c>
      <c r="I1591" s="32">
        <v>0</v>
      </c>
      <c r="J1591" s="32"/>
      <c r="K1591" s="29">
        <f>Лист4!E1589/1000</f>
        <v>894.53281999999945</v>
      </c>
      <c r="L1591" s="33"/>
      <c r="M1591" s="33"/>
    </row>
    <row r="1592" spans="1:13" s="34" customFormat="1" ht="18.75" customHeight="1" x14ac:dyDescent="0.25">
      <c r="A1592" s="23" t="str">
        <f>Лист4!A1590</f>
        <v xml:space="preserve">Ботвина ул. д.18 </v>
      </c>
      <c r="B1592" s="71" t="str">
        <f>Лист4!C1590</f>
        <v>г. Астрахань</v>
      </c>
      <c r="C1592" s="41">
        <f t="shared" si="48"/>
        <v>795.68918387096767</v>
      </c>
      <c r="D1592" s="41">
        <f t="shared" si="49"/>
        <v>54.87511612903225</v>
      </c>
      <c r="E1592" s="30">
        <v>0</v>
      </c>
      <c r="F1592" s="31">
        <v>54.87511612903225</v>
      </c>
      <c r="G1592" s="32">
        <v>0</v>
      </c>
      <c r="H1592" s="32">
        <v>0</v>
      </c>
      <c r="I1592" s="32">
        <v>0</v>
      </c>
      <c r="J1592" s="32"/>
      <c r="K1592" s="29">
        <f>Лист4!E1590/1000</f>
        <v>850.56429999999989</v>
      </c>
      <c r="L1592" s="33"/>
      <c r="M1592" s="33"/>
    </row>
    <row r="1593" spans="1:13" s="34" customFormat="1" ht="18.75" customHeight="1" x14ac:dyDescent="0.25">
      <c r="A1593" s="23" t="str">
        <f>Лист4!A1591</f>
        <v xml:space="preserve">Ботвина ул. д.1А </v>
      </c>
      <c r="B1593" s="71" t="str">
        <f>Лист4!C1591</f>
        <v>г. Астрахань</v>
      </c>
      <c r="C1593" s="41">
        <f t="shared" si="48"/>
        <v>137.81481032258063</v>
      </c>
      <c r="D1593" s="41">
        <f t="shared" si="49"/>
        <v>9.5044696774193547</v>
      </c>
      <c r="E1593" s="30">
        <v>0</v>
      </c>
      <c r="F1593" s="31">
        <v>9.5044696774193547</v>
      </c>
      <c r="G1593" s="32">
        <v>0</v>
      </c>
      <c r="H1593" s="32">
        <v>0</v>
      </c>
      <c r="I1593" s="32">
        <v>0</v>
      </c>
      <c r="J1593" s="32"/>
      <c r="K1593" s="29">
        <f>Лист4!E1591/1000</f>
        <v>147.31927999999999</v>
      </c>
      <c r="L1593" s="33"/>
      <c r="M1593" s="33"/>
    </row>
    <row r="1594" spans="1:13" s="34" customFormat="1" ht="18.75" customHeight="1" x14ac:dyDescent="0.25">
      <c r="A1594" s="23" t="str">
        <f>Лист4!A1592</f>
        <v xml:space="preserve">Ботвина ул. д.22 </v>
      </c>
      <c r="B1594" s="71" t="str">
        <f>Лист4!C1592</f>
        <v>г. Астрахань</v>
      </c>
      <c r="C1594" s="41">
        <f t="shared" si="48"/>
        <v>630.39260774193542</v>
      </c>
      <c r="D1594" s="41">
        <f t="shared" si="49"/>
        <v>43.475352258064511</v>
      </c>
      <c r="E1594" s="30">
        <v>0</v>
      </c>
      <c r="F1594" s="31">
        <v>43.475352258064511</v>
      </c>
      <c r="G1594" s="32">
        <v>0</v>
      </c>
      <c r="H1594" s="32">
        <v>0</v>
      </c>
      <c r="I1594" s="32">
        <v>0</v>
      </c>
      <c r="J1594" s="32"/>
      <c r="K1594" s="29">
        <f>Лист4!E1592/1000</f>
        <v>673.86795999999993</v>
      </c>
      <c r="L1594" s="33"/>
      <c r="M1594" s="33"/>
    </row>
    <row r="1595" spans="1:13" s="34" customFormat="1" ht="18.75" customHeight="1" x14ac:dyDescent="0.25">
      <c r="A1595" s="23" t="str">
        <f>Лист4!A1593</f>
        <v xml:space="preserve">Ботвина ул. д.26 </v>
      </c>
      <c r="B1595" s="71" t="str">
        <f>Лист4!C1593</f>
        <v>г. Астрахань</v>
      </c>
      <c r="C1595" s="41">
        <f t="shared" si="48"/>
        <v>598.86370483870985</v>
      </c>
      <c r="D1595" s="41">
        <f t="shared" si="49"/>
        <v>41.300945161290336</v>
      </c>
      <c r="E1595" s="30">
        <v>0</v>
      </c>
      <c r="F1595" s="31">
        <v>41.300945161290336</v>
      </c>
      <c r="G1595" s="32">
        <v>0</v>
      </c>
      <c r="H1595" s="32">
        <v>0</v>
      </c>
      <c r="I1595" s="32">
        <v>0</v>
      </c>
      <c r="J1595" s="32"/>
      <c r="K1595" s="29">
        <f>Лист4!E1593/1000</f>
        <v>640.16465000000017</v>
      </c>
      <c r="L1595" s="33"/>
      <c r="M1595" s="33"/>
    </row>
    <row r="1596" spans="1:13" s="34" customFormat="1" ht="18.75" customHeight="1" x14ac:dyDescent="0.25">
      <c r="A1596" s="23" t="str">
        <f>Лист4!A1594</f>
        <v xml:space="preserve">Ботвина ул. д.28 </v>
      </c>
      <c r="B1596" s="71" t="str">
        <f>Лист4!C1594</f>
        <v>г. Астрахань</v>
      </c>
      <c r="C1596" s="41">
        <f t="shared" si="48"/>
        <v>626.07538709677408</v>
      </c>
      <c r="D1596" s="41">
        <f t="shared" si="49"/>
        <v>43.1776129032258</v>
      </c>
      <c r="E1596" s="30">
        <v>0</v>
      </c>
      <c r="F1596" s="31">
        <v>43.1776129032258</v>
      </c>
      <c r="G1596" s="32">
        <v>0</v>
      </c>
      <c r="H1596" s="32">
        <v>0</v>
      </c>
      <c r="I1596" s="32">
        <v>0</v>
      </c>
      <c r="J1596" s="32"/>
      <c r="K1596" s="29">
        <f>Лист4!E1594/1000</f>
        <v>669.25299999999993</v>
      </c>
      <c r="L1596" s="33"/>
      <c r="M1596" s="33"/>
    </row>
    <row r="1597" spans="1:13" s="34" customFormat="1" ht="18.75" customHeight="1" x14ac:dyDescent="0.25">
      <c r="A1597" s="23" t="str">
        <f>Лист4!A1595</f>
        <v xml:space="preserve">Ботвина ул. д.29 - корп. 1 </v>
      </c>
      <c r="B1597" s="71" t="str">
        <f>Лист4!C1595</f>
        <v>г. Астрахань</v>
      </c>
      <c r="C1597" s="41">
        <f t="shared" si="48"/>
        <v>449.39643258064518</v>
      </c>
      <c r="D1597" s="41">
        <f t="shared" si="49"/>
        <v>30.992857419354841</v>
      </c>
      <c r="E1597" s="30">
        <v>0</v>
      </c>
      <c r="F1597" s="31">
        <v>30.992857419354841</v>
      </c>
      <c r="G1597" s="32">
        <v>0</v>
      </c>
      <c r="H1597" s="32">
        <v>0</v>
      </c>
      <c r="I1597" s="32">
        <v>0</v>
      </c>
      <c r="J1597" s="32"/>
      <c r="K1597" s="29">
        <f>Лист4!E1595/1000</f>
        <v>480.38929000000002</v>
      </c>
      <c r="L1597" s="33"/>
      <c r="M1597" s="33"/>
    </row>
    <row r="1598" spans="1:13" s="34" customFormat="1" ht="18.75" customHeight="1" x14ac:dyDescent="0.25">
      <c r="A1598" s="23" t="str">
        <f>Лист4!A1596</f>
        <v xml:space="preserve">Ботвина ул. д.30 </v>
      </c>
      <c r="B1598" s="71" t="str">
        <f>Лист4!C1596</f>
        <v>г. Астрахань</v>
      </c>
      <c r="C1598" s="41">
        <f t="shared" si="48"/>
        <v>601.73400322580642</v>
      </c>
      <c r="D1598" s="41">
        <f t="shared" si="49"/>
        <v>41.498896774193547</v>
      </c>
      <c r="E1598" s="30">
        <v>0</v>
      </c>
      <c r="F1598" s="31">
        <v>41.498896774193547</v>
      </c>
      <c r="G1598" s="32">
        <v>0</v>
      </c>
      <c r="H1598" s="32">
        <v>0</v>
      </c>
      <c r="I1598" s="32">
        <v>0</v>
      </c>
      <c r="J1598" s="32"/>
      <c r="K1598" s="29">
        <f>Лист4!E1596/1000-J1598</f>
        <v>643.23289999999997</v>
      </c>
      <c r="L1598" s="33"/>
      <c r="M1598" s="33"/>
    </row>
    <row r="1599" spans="1:13" s="34" customFormat="1" ht="18.75" customHeight="1" x14ac:dyDescent="0.25">
      <c r="A1599" s="23" t="str">
        <f>Лист4!A1597</f>
        <v xml:space="preserve">Ботвина ул. д.39 </v>
      </c>
      <c r="B1599" s="71" t="str">
        <f>Лист4!C1597</f>
        <v>г. Астрахань</v>
      </c>
      <c r="C1599" s="41">
        <f t="shared" si="48"/>
        <v>0</v>
      </c>
      <c r="D1599" s="41">
        <f t="shared" si="49"/>
        <v>0</v>
      </c>
      <c r="E1599" s="30">
        <v>0</v>
      </c>
      <c r="F1599" s="31">
        <v>0</v>
      </c>
      <c r="G1599" s="32">
        <v>0</v>
      </c>
      <c r="H1599" s="32">
        <v>0</v>
      </c>
      <c r="I1599" s="32">
        <v>0</v>
      </c>
      <c r="J1599" s="32"/>
      <c r="K1599" s="29">
        <f>Лист4!E1597/1000</f>
        <v>0</v>
      </c>
      <c r="L1599" s="33"/>
      <c r="M1599" s="33"/>
    </row>
    <row r="1600" spans="1:13" s="34" customFormat="1" ht="18.75" customHeight="1" x14ac:dyDescent="0.25">
      <c r="A1600" s="23" t="str">
        <f>Лист4!A1598</f>
        <v xml:space="preserve">Ботвина ул. д.4 </v>
      </c>
      <c r="B1600" s="71" t="str">
        <f>Лист4!C1598</f>
        <v>г. Астрахань</v>
      </c>
      <c r="C1600" s="41">
        <f t="shared" ref="C1600:C1661" si="50">K1600+J1600-F1600</f>
        <v>693.46046064516156</v>
      </c>
      <c r="D1600" s="41">
        <f t="shared" ref="D1600:D1661" si="51">F1600</f>
        <v>47.824859354838729</v>
      </c>
      <c r="E1600" s="30">
        <v>0</v>
      </c>
      <c r="F1600" s="31">
        <v>47.824859354838729</v>
      </c>
      <c r="G1600" s="32">
        <v>0</v>
      </c>
      <c r="H1600" s="32">
        <v>0</v>
      </c>
      <c r="I1600" s="32">
        <v>0</v>
      </c>
      <c r="J1600" s="32"/>
      <c r="K1600" s="29">
        <f>Лист4!E1598/1000</f>
        <v>741.2853200000003</v>
      </c>
      <c r="L1600" s="33"/>
      <c r="M1600" s="33"/>
    </row>
    <row r="1601" spans="1:13" s="34" customFormat="1" ht="18.75" customHeight="1" x14ac:dyDescent="0.25">
      <c r="A1601" s="23" t="str">
        <f>Лист4!A1599</f>
        <v xml:space="preserve">Ботвина ул. д.6 </v>
      </c>
      <c r="B1601" s="71" t="str">
        <f>Лист4!C1599</f>
        <v>г. Астрахань</v>
      </c>
      <c r="C1601" s="41">
        <f t="shared" si="50"/>
        <v>462.92117193548376</v>
      </c>
      <c r="D1601" s="41">
        <f t="shared" si="51"/>
        <v>31.925598064516119</v>
      </c>
      <c r="E1601" s="30">
        <v>0</v>
      </c>
      <c r="F1601" s="31">
        <v>31.925598064516119</v>
      </c>
      <c r="G1601" s="32">
        <v>0</v>
      </c>
      <c r="H1601" s="32">
        <v>0</v>
      </c>
      <c r="I1601" s="32">
        <v>0</v>
      </c>
      <c r="J1601" s="32"/>
      <c r="K1601" s="29">
        <f>Лист4!E1599/1000</f>
        <v>494.84676999999988</v>
      </c>
      <c r="L1601" s="33"/>
      <c r="M1601" s="33"/>
    </row>
    <row r="1602" spans="1:13" s="34" customFormat="1" ht="18.75" customHeight="1" x14ac:dyDescent="0.25">
      <c r="A1602" s="23" t="str">
        <f>Лист4!A1600</f>
        <v xml:space="preserve">Ботвина ул. д.83 </v>
      </c>
      <c r="B1602" s="71" t="str">
        <f>Лист4!C1600</f>
        <v>г. Астрахань</v>
      </c>
      <c r="C1602" s="41">
        <f t="shared" si="50"/>
        <v>148.72081225806454</v>
      </c>
      <c r="D1602" s="41">
        <f t="shared" si="51"/>
        <v>10.256607741935486</v>
      </c>
      <c r="E1602" s="30">
        <v>0</v>
      </c>
      <c r="F1602" s="31">
        <v>10.256607741935486</v>
      </c>
      <c r="G1602" s="32">
        <v>0</v>
      </c>
      <c r="H1602" s="32">
        <v>0</v>
      </c>
      <c r="I1602" s="32">
        <v>0</v>
      </c>
      <c r="J1602" s="32"/>
      <c r="K1602" s="29">
        <f>Лист4!E1600/1000-J1602</f>
        <v>158.97742000000002</v>
      </c>
      <c r="L1602" s="33"/>
      <c r="M1602" s="33"/>
    </row>
    <row r="1603" spans="1:13" s="34" customFormat="1" ht="18.75" customHeight="1" x14ac:dyDescent="0.25">
      <c r="A1603" s="23" t="str">
        <f>Лист4!A1601</f>
        <v xml:space="preserve">Ботвина ул. д.85 </v>
      </c>
      <c r="B1603" s="71" t="str">
        <f>Лист4!C1601</f>
        <v>г. Астрахань</v>
      </c>
      <c r="C1603" s="41">
        <f t="shared" si="50"/>
        <v>159.80085161290324</v>
      </c>
      <c r="D1603" s="41">
        <f t="shared" si="51"/>
        <v>11.020748387096775</v>
      </c>
      <c r="E1603" s="30">
        <v>0</v>
      </c>
      <c r="F1603" s="31">
        <v>11.020748387096775</v>
      </c>
      <c r="G1603" s="32">
        <v>0</v>
      </c>
      <c r="H1603" s="32">
        <v>0</v>
      </c>
      <c r="I1603" s="32">
        <v>0</v>
      </c>
      <c r="J1603" s="32"/>
      <c r="K1603" s="29">
        <f>Лист4!E1601/1000-J1603</f>
        <v>170.82160000000002</v>
      </c>
      <c r="L1603" s="33"/>
      <c r="M1603" s="33"/>
    </row>
    <row r="1604" spans="1:13" s="34" customFormat="1" ht="18.75" customHeight="1" x14ac:dyDescent="0.25">
      <c r="A1604" s="23" t="str">
        <f>Лист4!A1602</f>
        <v xml:space="preserve">Ботвина ул. д.85А </v>
      </c>
      <c r="B1604" s="71" t="str">
        <f>Лист4!C1602</f>
        <v>г. Астрахань</v>
      </c>
      <c r="C1604" s="41">
        <f t="shared" si="50"/>
        <v>78.605903225806443</v>
      </c>
      <c r="D1604" s="41">
        <f t="shared" si="51"/>
        <v>5.4210967741935479</v>
      </c>
      <c r="E1604" s="30">
        <v>0</v>
      </c>
      <c r="F1604" s="31">
        <v>5.4210967741935479</v>
      </c>
      <c r="G1604" s="32">
        <v>0</v>
      </c>
      <c r="H1604" s="32">
        <v>0</v>
      </c>
      <c r="I1604" s="32">
        <v>0</v>
      </c>
      <c r="J1604" s="32"/>
      <c r="K1604" s="29">
        <f>Лист4!E1602/1000</f>
        <v>84.026999999999987</v>
      </c>
      <c r="L1604" s="33"/>
      <c r="M1604" s="33"/>
    </row>
    <row r="1605" spans="1:13" s="34" customFormat="1" ht="18.75" customHeight="1" x14ac:dyDescent="0.25">
      <c r="A1605" s="23" t="str">
        <f>Лист4!A1603</f>
        <v xml:space="preserve">Ботвина ул. д.87 </v>
      </c>
      <c r="B1605" s="71" t="str">
        <f>Лист4!C1603</f>
        <v>г. Астрахань</v>
      </c>
      <c r="C1605" s="41">
        <f t="shared" si="50"/>
        <v>164.13953225806452</v>
      </c>
      <c r="D1605" s="41">
        <f t="shared" si="51"/>
        <v>11.319967741935484</v>
      </c>
      <c r="E1605" s="30">
        <v>0</v>
      </c>
      <c r="F1605" s="31">
        <v>11.319967741935484</v>
      </c>
      <c r="G1605" s="32">
        <v>0</v>
      </c>
      <c r="H1605" s="32">
        <v>0</v>
      </c>
      <c r="I1605" s="32">
        <v>0</v>
      </c>
      <c r="J1605" s="32"/>
      <c r="K1605" s="29">
        <f>Лист4!E1603/1000-J1605</f>
        <v>175.45949999999999</v>
      </c>
      <c r="L1605" s="33"/>
      <c r="M1605" s="33"/>
    </row>
    <row r="1606" spans="1:13" s="34" customFormat="1" ht="18.75" customHeight="1" x14ac:dyDescent="0.25">
      <c r="A1606" s="23" t="str">
        <f>Лист4!A1604</f>
        <v xml:space="preserve">Ботвина ул. д.87А </v>
      </c>
      <c r="B1606" s="71" t="str">
        <f>Лист4!C1604</f>
        <v>г. Астрахань</v>
      </c>
      <c r="C1606" s="41">
        <f t="shared" si="50"/>
        <v>150.10970645161291</v>
      </c>
      <c r="D1606" s="41">
        <f t="shared" si="51"/>
        <v>10.352393548387097</v>
      </c>
      <c r="E1606" s="30">
        <v>0</v>
      </c>
      <c r="F1606" s="31">
        <v>10.352393548387097</v>
      </c>
      <c r="G1606" s="32">
        <v>0</v>
      </c>
      <c r="H1606" s="32">
        <v>0</v>
      </c>
      <c r="I1606" s="32">
        <v>0</v>
      </c>
      <c r="J1606" s="32"/>
      <c r="K1606" s="29">
        <f>Лист4!E1604/1000</f>
        <v>160.46209999999999</v>
      </c>
      <c r="L1606" s="33"/>
      <c r="M1606" s="33"/>
    </row>
    <row r="1607" spans="1:13" s="34" customFormat="1" ht="18.75" customHeight="1" x14ac:dyDescent="0.25">
      <c r="A1607" s="23" t="str">
        <f>Лист4!A1605</f>
        <v xml:space="preserve">Ботвина ул. д.89 </v>
      </c>
      <c r="B1607" s="71" t="str">
        <f>Лист4!C1605</f>
        <v>г. Астрахань</v>
      </c>
      <c r="C1607" s="41">
        <f t="shared" si="50"/>
        <v>353.98831290322585</v>
      </c>
      <c r="D1607" s="41">
        <f t="shared" si="51"/>
        <v>24.412987096774195</v>
      </c>
      <c r="E1607" s="30">
        <v>0</v>
      </c>
      <c r="F1607" s="31">
        <v>24.412987096774195</v>
      </c>
      <c r="G1607" s="32">
        <v>0</v>
      </c>
      <c r="H1607" s="32">
        <v>0</v>
      </c>
      <c r="I1607" s="32">
        <v>0</v>
      </c>
      <c r="J1607" s="32"/>
      <c r="K1607" s="29">
        <f>Лист4!E1605/1000-J1607</f>
        <v>378.40130000000005</v>
      </c>
      <c r="L1607" s="33"/>
      <c r="M1607" s="33"/>
    </row>
    <row r="1608" spans="1:13" s="34" customFormat="1" ht="18.75" customHeight="1" x14ac:dyDescent="0.25">
      <c r="A1608" s="23" t="str">
        <f>Лист4!A1606</f>
        <v xml:space="preserve">Ботвина ул. д.91А </v>
      </c>
      <c r="B1608" s="71" t="str">
        <f>Лист4!C1606</f>
        <v>г. Астрахань</v>
      </c>
      <c r="C1608" s="41">
        <f t="shared" si="50"/>
        <v>372.31131741935485</v>
      </c>
      <c r="D1608" s="41">
        <f t="shared" si="51"/>
        <v>25.676642580645165</v>
      </c>
      <c r="E1608" s="30">
        <v>0</v>
      </c>
      <c r="F1608" s="31">
        <v>25.676642580645165</v>
      </c>
      <c r="G1608" s="32">
        <v>0</v>
      </c>
      <c r="H1608" s="32">
        <v>0</v>
      </c>
      <c r="I1608" s="32">
        <v>0</v>
      </c>
      <c r="J1608" s="32"/>
      <c r="K1608" s="29">
        <f>Лист4!E1606/1000</f>
        <v>397.98796000000004</v>
      </c>
      <c r="L1608" s="33"/>
      <c r="M1608" s="33"/>
    </row>
    <row r="1609" spans="1:13" s="34" customFormat="1" ht="18.75" customHeight="1" x14ac:dyDescent="0.25">
      <c r="A1609" s="23" t="str">
        <f>Лист4!A1607</f>
        <v xml:space="preserve">Ботвина ул. д.93 </v>
      </c>
      <c r="B1609" s="71" t="str">
        <f>Лист4!C1607</f>
        <v>г. Астрахань</v>
      </c>
      <c r="C1609" s="41">
        <f t="shared" si="50"/>
        <v>117.69135483870969</v>
      </c>
      <c r="D1609" s="41">
        <f t="shared" si="51"/>
        <v>8.1166451612903234</v>
      </c>
      <c r="E1609" s="30">
        <v>0</v>
      </c>
      <c r="F1609" s="31">
        <v>8.1166451612903234</v>
      </c>
      <c r="G1609" s="32">
        <v>0</v>
      </c>
      <c r="H1609" s="32">
        <v>0</v>
      </c>
      <c r="I1609" s="32">
        <v>0</v>
      </c>
      <c r="J1609" s="32"/>
      <c r="K1609" s="29">
        <f>Лист4!E1607/1000-J1609</f>
        <v>125.80800000000001</v>
      </c>
      <c r="L1609" s="33"/>
      <c r="M1609" s="33"/>
    </row>
    <row r="1610" spans="1:13" s="34" customFormat="1" ht="18.75" customHeight="1" x14ac:dyDescent="0.25">
      <c r="A1610" s="23" t="str">
        <f>Лист4!A1608</f>
        <v xml:space="preserve">Ботвина ул. д.95 </v>
      </c>
      <c r="B1610" s="71" t="str">
        <f>Лист4!C1608</f>
        <v>г. Астрахань</v>
      </c>
      <c r="C1610" s="41">
        <f t="shared" si="50"/>
        <v>95.062888709677424</v>
      </c>
      <c r="D1610" s="41">
        <f t="shared" si="51"/>
        <v>6.5560612903225808</v>
      </c>
      <c r="E1610" s="30">
        <v>0</v>
      </c>
      <c r="F1610" s="31">
        <v>6.5560612903225808</v>
      </c>
      <c r="G1610" s="32">
        <v>0</v>
      </c>
      <c r="H1610" s="32">
        <v>0</v>
      </c>
      <c r="I1610" s="32">
        <v>0</v>
      </c>
      <c r="J1610" s="32"/>
      <c r="K1610" s="29">
        <f>Лист4!E1608/1000</f>
        <v>101.61895</v>
      </c>
      <c r="L1610" s="33"/>
      <c r="M1610" s="33"/>
    </row>
    <row r="1611" spans="1:13" s="34" customFormat="1" ht="18.75" customHeight="1" x14ac:dyDescent="0.25">
      <c r="A1611" s="23" t="str">
        <f>Лист4!A1609</f>
        <v xml:space="preserve">Ботвина ул. д.97 </v>
      </c>
      <c r="B1611" s="71" t="str">
        <f>Лист4!C1609</f>
        <v>г. Астрахань</v>
      </c>
      <c r="C1611" s="41">
        <f t="shared" si="50"/>
        <v>765.36713935483897</v>
      </c>
      <c r="D1611" s="41">
        <f t="shared" si="51"/>
        <v>52.783940645161309</v>
      </c>
      <c r="E1611" s="30">
        <v>0</v>
      </c>
      <c r="F1611" s="31">
        <v>52.783940645161309</v>
      </c>
      <c r="G1611" s="32">
        <v>0</v>
      </c>
      <c r="H1611" s="32">
        <v>0</v>
      </c>
      <c r="I1611" s="32">
        <v>0</v>
      </c>
      <c r="J1611" s="32"/>
      <c r="K1611" s="29">
        <f>Лист4!E1609/1000</f>
        <v>818.15108000000032</v>
      </c>
      <c r="L1611" s="33"/>
      <c r="M1611" s="33"/>
    </row>
    <row r="1612" spans="1:13" s="34" customFormat="1" ht="18.75" customHeight="1" x14ac:dyDescent="0.25">
      <c r="A1612" s="23" t="str">
        <f>Лист4!A1610</f>
        <v xml:space="preserve">Бульварная ул. д.1 - корп. 1 </v>
      </c>
      <c r="B1612" s="71" t="str">
        <f>Лист4!C1610</f>
        <v>г. Астрахань</v>
      </c>
      <c r="C1612" s="41">
        <f t="shared" si="50"/>
        <v>55.194951612903225</v>
      </c>
      <c r="D1612" s="41">
        <f t="shared" si="51"/>
        <v>3.806548387096774</v>
      </c>
      <c r="E1612" s="30">
        <v>0</v>
      </c>
      <c r="F1612" s="31">
        <v>3.806548387096774</v>
      </c>
      <c r="G1612" s="32">
        <v>0</v>
      </c>
      <c r="H1612" s="32">
        <v>0</v>
      </c>
      <c r="I1612" s="32">
        <v>0</v>
      </c>
      <c r="J1612" s="32"/>
      <c r="K1612" s="29">
        <f>Лист4!E1610/1000</f>
        <v>59.0015</v>
      </c>
      <c r="L1612" s="33"/>
      <c r="M1612" s="33"/>
    </row>
    <row r="1613" spans="1:13" s="34" customFormat="1" ht="18.75" customHeight="1" x14ac:dyDescent="0.25">
      <c r="A1613" s="23" t="str">
        <f>Лист4!A1611</f>
        <v xml:space="preserve">Бульварная ул. д.11 - корп. 1 </v>
      </c>
      <c r="B1613" s="71" t="str">
        <f>Лист4!C1611</f>
        <v>г. Астрахань</v>
      </c>
      <c r="C1613" s="41">
        <f t="shared" si="50"/>
        <v>704.56219387096769</v>
      </c>
      <c r="D1613" s="41">
        <f t="shared" si="51"/>
        <v>48.590496129032253</v>
      </c>
      <c r="E1613" s="30">
        <v>0</v>
      </c>
      <c r="F1613" s="31">
        <v>48.590496129032253</v>
      </c>
      <c r="G1613" s="32">
        <v>0</v>
      </c>
      <c r="H1613" s="32">
        <v>0</v>
      </c>
      <c r="I1613" s="32">
        <v>0</v>
      </c>
      <c r="J1613" s="32"/>
      <c r="K1613" s="29">
        <f>Лист4!E1611/1000</f>
        <v>753.15268999999989</v>
      </c>
      <c r="L1613" s="33"/>
      <c r="M1613" s="33"/>
    </row>
    <row r="1614" spans="1:13" s="34" customFormat="1" ht="18.75" customHeight="1" x14ac:dyDescent="0.25">
      <c r="A1614" s="23" t="str">
        <f>Лист4!A1612</f>
        <v xml:space="preserve">Бульварная ул. д.11 - корп. 2 </v>
      </c>
      <c r="B1614" s="71" t="str">
        <f>Лист4!C1612</f>
        <v>г. Астрахань</v>
      </c>
      <c r="C1614" s="41">
        <f t="shared" si="50"/>
        <v>458.25089032258063</v>
      </c>
      <c r="D1614" s="41">
        <f t="shared" si="51"/>
        <v>31.603509677419353</v>
      </c>
      <c r="E1614" s="30">
        <v>0</v>
      </c>
      <c r="F1614" s="31">
        <v>31.603509677419353</v>
      </c>
      <c r="G1614" s="32">
        <v>0</v>
      </c>
      <c r="H1614" s="32">
        <v>0</v>
      </c>
      <c r="I1614" s="32">
        <v>0</v>
      </c>
      <c r="J1614" s="32"/>
      <c r="K1614" s="29">
        <f>Лист4!E1612/1000</f>
        <v>489.8544</v>
      </c>
      <c r="L1614" s="33"/>
      <c r="M1614" s="33"/>
    </row>
    <row r="1615" spans="1:13" s="34" customFormat="1" ht="18.75" customHeight="1" x14ac:dyDescent="0.25">
      <c r="A1615" s="23" t="str">
        <f>Лист4!A1613</f>
        <v xml:space="preserve">Бульварная ул. д.12 </v>
      </c>
      <c r="B1615" s="71" t="str">
        <f>Лист4!C1613</f>
        <v>г. Астрахань</v>
      </c>
      <c r="C1615" s="41">
        <f t="shared" si="50"/>
        <v>1020.1597174193547</v>
      </c>
      <c r="D1615" s="41">
        <f t="shared" si="51"/>
        <v>70.355842580645145</v>
      </c>
      <c r="E1615" s="30">
        <v>0</v>
      </c>
      <c r="F1615" s="31">
        <v>70.355842580645145</v>
      </c>
      <c r="G1615" s="32">
        <v>0</v>
      </c>
      <c r="H1615" s="32">
        <v>0</v>
      </c>
      <c r="I1615" s="32">
        <v>0</v>
      </c>
      <c r="J1615" s="32"/>
      <c r="K1615" s="29">
        <f>Лист4!E1613/1000</f>
        <v>1090.5155599999998</v>
      </c>
      <c r="L1615" s="33"/>
      <c r="M1615" s="33"/>
    </row>
    <row r="1616" spans="1:13" s="34" customFormat="1" ht="18.75" customHeight="1" x14ac:dyDescent="0.25">
      <c r="A1616" s="23" t="str">
        <f>Лист4!A1614</f>
        <v xml:space="preserve">Бульварная ул. д.14 </v>
      </c>
      <c r="B1616" s="71" t="str">
        <f>Лист4!C1614</f>
        <v>г. Астрахань</v>
      </c>
      <c r="C1616" s="41">
        <f t="shared" si="50"/>
        <v>1077.7687693548389</v>
      </c>
      <c r="D1616" s="41">
        <f t="shared" si="51"/>
        <v>74.328880645161306</v>
      </c>
      <c r="E1616" s="30">
        <v>0</v>
      </c>
      <c r="F1616" s="31">
        <v>74.328880645161306</v>
      </c>
      <c r="G1616" s="32">
        <v>0</v>
      </c>
      <c r="H1616" s="32">
        <v>0</v>
      </c>
      <c r="I1616" s="32">
        <v>0</v>
      </c>
      <c r="J1616" s="32"/>
      <c r="K1616" s="29">
        <f>Лист4!E1614/1000</f>
        <v>1152.0976500000002</v>
      </c>
      <c r="L1616" s="33"/>
      <c r="M1616" s="33"/>
    </row>
    <row r="1617" spans="1:13" s="34" customFormat="1" ht="18.75" customHeight="1" x14ac:dyDescent="0.25">
      <c r="A1617" s="23" t="str">
        <f>Лист4!A1615</f>
        <v xml:space="preserve">Бульварная ул. д.15 </v>
      </c>
      <c r="B1617" s="71" t="str">
        <f>Лист4!C1615</f>
        <v>г. Астрахань</v>
      </c>
      <c r="C1617" s="41">
        <f t="shared" si="50"/>
        <v>1028.0382596774195</v>
      </c>
      <c r="D1617" s="41">
        <f t="shared" si="51"/>
        <v>70.899190322580651</v>
      </c>
      <c r="E1617" s="30">
        <v>0</v>
      </c>
      <c r="F1617" s="31">
        <v>70.899190322580651</v>
      </c>
      <c r="G1617" s="32">
        <v>0</v>
      </c>
      <c r="H1617" s="32">
        <v>0</v>
      </c>
      <c r="I1617" s="32">
        <v>0</v>
      </c>
      <c r="J1617" s="32"/>
      <c r="K1617" s="29">
        <f>Лист4!E1615/1000</f>
        <v>1098.9374500000001</v>
      </c>
      <c r="L1617" s="33"/>
      <c r="M1617" s="33"/>
    </row>
    <row r="1618" spans="1:13" s="34" customFormat="1" ht="18.75" customHeight="1" x14ac:dyDescent="0.25">
      <c r="A1618" s="23" t="str">
        <f>Лист4!A1616</f>
        <v xml:space="preserve">Бульварная ул. д.2 - корп. 2 </v>
      </c>
      <c r="B1618" s="71" t="str">
        <f>Лист4!C1616</f>
        <v>г. Астрахань</v>
      </c>
      <c r="C1618" s="41">
        <f t="shared" si="50"/>
        <v>681.57858064516108</v>
      </c>
      <c r="D1618" s="41">
        <f t="shared" si="51"/>
        <v>47.0054193548387</v>
      </c>
      <c r="E1618" s="30">
        <v>0</v>
      </c>
      <c r="F1618" s="31">
        <v>47.0054193548387</v>
      </c>
      <c r="G1618" s="32">
        <v>0</v>
      </c>
      <c r="H1618" s="32">
        <v>0</v>
      </c>
      <c r="I1618" s="32">
        <v>0</v>
      </c>
      <c r="J1618" s="32"/>
      <c r="K1618" s="29">
        <f>Лист4!E1616/1000</f>
        <v>728.58399999999983</v>
      </c>
      <c r="L1618" s="33"/>
      <c r="M1618" s="33"/>
    </row>
    <row r="1619" spans="1:13" s="34" customFormat="1" ht="18.75" customHeight="1" x14ac:dyDescent="0.25">
      <c r="A1619" s="23" t="str">
        <f>Лист4!A1617</f>
        <v xml:space="preserve">Бульварная ул. д.4 </v>
      </c>
      <c r="B1619" s="71" t="str">
        <f>Лист4!C1617</f>
        <v>г. Астрахань</v>
      </c>
      <c r="C1619" s="41">
        <f t="shared" si="50"/>
        <v>1904.2370751612905</v>
      </c>
      <c r="D1619" s="41">
        <f t="shared" si="51"/>
        <v>131.3266948387097</v>
      </c>
      <c r="E1619" s="30">
        <v>0</v>
      </c>
      <c r="F1619" s="31">
        <v>131.3266948387097</v>
      </c>
      <c r="G1619" s="32">
        <v>0</v>
      </c>
      <c r="H1619" s="32">
        <v>0</v>
      </c>
      <c r="I1619" s="32">
        <v>0</v>
      </c>
      <c r="J1619" s="32"/>
      <c r="K1619" s="29">
        <f>Лист4!E1617/1000</f>
        <v>2035.5637700000002</v>
      </c>
      <c r="L1619" s="33"/>
      <c r="M1619" s="33"/>
    </row>
    <row r="1620" spans="1:13" s="34" customFormat="1" ht="18.75" customHeight="1" x14ac:dyDescent="0.25">
      <c r="A1620" s="23" t="str">
        <f>Лист4!A1618</f>
        <v xml:space="preserve">Бульварная ул. д.4 - корп. 1 </v>
      </c>
      <c r="B1620" s="71" t="str">
        <f>Лист4!C1618</f>
        <v>г. Астрахань</v>
      </c>
      <c r="C1620" s="41">
        <f t="shared" si="50"/>
        <v>1095.532092580645</v>
      </c>
      <c r="D1620" s="41">
        <f t="shared" si="51"/>
        <v>75.553937419354824</v>
      </c>
      <c r="E1620" s="30">
        <v>0</v>
      </c>
      <c r="F1620" s="31">
        <v>75.553937419354824</v>
      </c>
      <c r="G1620" s="32">
        <v>0</v>
      </c>
      <c r="H1620" s="32">
        <v>0</v>
      </c>
      <c r="I1620" s="32">
        <v>0</v>
      </c>
      <c r="J1620" s="32"/>
      <c r="K1620" s="29">
        <f>Лист4!E1618/1000</f>
        <v>1171.0860299999997</v>
      </c>
      <c r="L1620" s="33"/>
      <c r="M1620" s="33"/>
    </row>
    <row r="1621" spans="1:13" s="34" customFormat="1" ht="18.75" customHeight="1" x14ac:dyDescent="0.25">
      <c r="A1621" s="23" t="str">
        <f>Лист4!A1619</f>
        <v xml:space="preserve">Бульварная ул. д.6 </v>
      </c>
      <c r="B1621" s="71" t="str">
        <f>Лист4!C1619</f>
        <v>г. Астрахань</v>
      </c>
      <c r="C1621" s="41">
        <f t="shared" si="50"/>
        <v>1335.1677832258065</v>
      </c>
      <c r="D1621" s="41">
        <f t="shared" si="51"/>
        <v>92.080536774193547</v>
      </c>
      <c r="E1621" s="30">
        <v>0</v>
      </c>
      <c r="F1621" s="31">
        <v>92.080536774193547</v>
      </c>
      <c r="G1621" s="32">
        <v>0</v>
      </c>
      <c r="H1621" s="32">
        <v>0</v>
      </c>
      <c r="I1621" s="32">
        <v>0</v>
      </c>
      <c r="J1621" s="32"/>
      <c r="K1621" s="29">
        <f>Лист4!E1619/1000</f>
        <v>1427.2483199999999</v>
      </c>
      <c r="L1621" s="33"/>
      <c r="M1621" s="33"/>
    </row>
    <row r="1622" spans="1:13" s="34" customFormat="1" ht="18.75" customHeight="1" x14ac:dyDescent="0.25">
      <c r="A1622" s="23" t="str">
        <f>Лист4!A1620</f>
        <v xml:space="preserve">Бульварная ул. д.6 - корп. 1 </v>
      </c>
      <c r="B1622" s="71" t="str">
        <f>Лист4!C1620</f>
        <v>г. Астрахань</v>
      </c>
      <c r="C1622" s="41">
        <f t="shared" si="50"/>
        <v>1080.8827332258065</v>
      </c>
      <c r="D1622" s="41">
        <f t="shared" si="51"/>
        <v>74.543636774193558</v>
      </c>
      <c r="E1622" s="30">
        <v>0</v>
      </c>
      <c r="F1622" s="31">
        <v>74.543636774193558</v>
      </c>
      <c r="G1622" s="32">
        <v>0</v>
      </c>
      <c r="H1622" s="32">
        <v>0</v>
      </c>
      <c r="I1622" s="32">
        <v>0</v>
      </c>
      <c r="J1622" s="32"/>
      <c r="K1622" s="29">
        <f>Лист4!E1620/1000</f>
        <v>1155.4263700000001</v>
      </c>
      <c r="L1622" s="33"/>
      <c r="M1622" s="33"/>
    </row>
    <row r="1623" spans="1:13" s="34" customFormat="1" ht="18.75" customHeight="1" x14ac:dyDescent="0.25">
      <c r="A1623" s="23" t="str">
        <f>Лист4!A1621</f>
        <v xml:space="preserve">Бульварная ул. д.7 </v>
      </c>
      <c r="B1623" s="71" t="str">
        <f>Лист4!C1621</f>
        <v>г. Астрахань</v>
      </c>
      <c r="C1623" s="41">
        <f t="shared" si="50"/>
        <v>1622.2912358064518</v>
      </c>
      <c r="D1623" s="41">
        <f t="shared" si="51"/>
        <v>111.8821541935484</v>
      </c>
      <c r="E1623" s="30">
        <v>0</v>
      </c>
      <c r="F1623" s="31">
        <v>111.8821541935484</v>
      </c>
      <c r="G1623" s="32">
        <v>0</v>
      </c>
      <c r="H1623" s="32">
        <v>0</v>
      </c>
      <c r="I1623" s="32">
        <v>0</v>
      </c>
      <c r="J1623" s="32"/>
      <c r="K1623" s="29">
        <f>Лист4!E1621/1000</f>
        <v>1734.1733900000002</v>
      </c>
      <c r="L1623" s="33"/>
      <c r="M1623" s="33"/>
    </row>
    <row r="1624" spans="1:13" s="34" customFormat="1" ht="18.75" customHeight="1" x14ac:dyDescent="0.25">
      <c r="A1624" s="23" t="str">
        <f>Лист4!A1622</f>
        <v xml:space="preserve">Бульварная ул. д.7 - корп. 2 </v>
      </c>
      <c r="B1624" s="71" t="str">
        <f>Лист4!C1622</f>
        <v>г. Астрахань</v>
      </c>
      <c r="C1624" s="41">
        <f t="shared" si="50"/>
        <v>169.23499129032257</v>
      </c>
      <c r="D1624" s="41">
        <f t="shared" si="51"/>
        <v>11.671378709677418</v>
      </c>
      <c r="E1624" s="30">
        <v>0</v>
      </c>
      <c r="F1624" s="31">
        <v>11.671378709677418</v>
      </c>
      <c r="G1624" s="32">
        <v>0</v>
      </c>
      <c r="H1624" s="32">
        <v>0</v>
      </c>
      <c r="I1624" s="32">
        <v>0</v>
      </c>
      <c r="J1624" s="32"/>
      <c r="K1624" s="29">
        <f>Лист4!E1622/1000-J1624</f>
        <v>180.90636999999998</v>
      </c>
      <c r="L1624" s="33"/>
      <c r="M1624" s="33"/>
    </row>
    <row r="1625" spans="1:13" s="34" customFormat="1" ht="18.75" customHeight="1" x14ac:dyDescent="0.25">
      <c r="A1625" s="23" t="str">
        <f>Лист4!A1623</f>
        <v xml:space="preserve">Бульварная ул. д.7 - корп. 3 </v>
      </c>
      <c r="B1625" s="71" t="str">
        <f>Лист4!C1623</f>
        <v>г. Астрахань</v>
      </c>
      <c r="C1625" s="41">
        <f t="shared" si="50"/>
        <v>561.89710548387097</v>
      </c>
      <c r="D1625" s="41">
        <f t="shared" si="51"/>
        <v>38.751524516129031</v>
      </c>
      <c r="E1625" s="30">
        <v>0</v>
      </c>
      <c r="F1625" s="31">
        <v>38.751524516129031</v>
      </c>
      <c r="G1625" s="32">
        <v>0</v>
      </c>
      <c r="H1625" s="32">
        <v>0</v>
      </c>
      <c r="I1625" s="32">
        <v>0</v>
      </c>
      <c r="J1625" s="32"/>
      <c r="K1625" s="29">
        <f>Лист4!E1623/1000</f>
        <v>600.64863000000003</v>
      </c>
      <c r="L1625" s="33"/>
      <c r="M1625" s="33"/>
    </row>
    <row r="1626" spans="1:13" s="34" customFormat="1" ht="18.75" customHeight="1" x14ac:dyDescent="0.25">
      <c r="A1626" s="23" t="str">
        <f>Лист4!A1624</f>
        <v xml:space="preserve">Бульварная ул. д.9 </v>
      </c>
      <c r="B1626" s="71" t="str">
        <f>Лист4!C1624</f>
        <v>г. Астрахань</v>
      </c>
      <c r="C1626" s="41">
        <f t="shared" si="50"/>
        <v>1605.2401151612905</v>
      </c>
      <c r="D1626" s="41">
        <f t="shared" si="51"/>
        <v>110.7062148387097</v>
      </c>
      <c r="E1626" s="30"/>
      <c r="F1626" s="31">
        <v>110.7062148387097</v>
      </c>
      <c r="G1626" s="32"/>
      <c r="H1626" s="32"/>
      <c r="I1626" s="32"/>
      <c r="J1626" s="32"/>
      <c r="K1626" s="29">
        <f>Лист4!E1624/1000</f>
        <v>1715.9463300000002</v>
      </c>
      <c r="L1626" s="33"/>
      <c r="M1626" s="33"/>
    </row>
    <row r="1627" spans="1:13" s="34" customFormat="1" ht="18.75" customHeight="1" x14ac:dyDescent="0.25">
      <c r="A1627" s="23" t="str">
        <f>Лист4!A1625</f>
        <v xml:space="preserve">Бульварная ул. д.9 - корп. 1 </v>
      </c>
      <c r="B1627" s="71" t="str">
        <f>Лист4!C1625</f>
        <v>г. Астрахань</v>
      </c>
      <c r="C1627" s="41">
        <f t="shared" si="50"/>
        <v>620.26593870967736</v>
      </c>
      <c r="D1627" s="41">
        <f t="shared" si="51"/>
        <v>42.776961290322575</v>
      </c>
      <c r="E1627" s="30"/>
      <c r="F1627" s="31">
        <v>42.776961290322575</v>
      </c>
      <c r="G1627" s="32"/>
      <c r="H1627" s="32"/>
      <c r="I1627" s="32"/>
      <c r="J1627" s="32"/>
      <c r="K1627" s="29">
        <f>Лист4!E1625/1000-J1627</f>
        <v>663.04289999999992</v>
      </c>
      <c r="L1627" s="33"/>
      <c r="M1627" s="33"/>
    </row>
    <row r="1628" spans="1:13" s="34" customFormat="1" ht="18.75" customHeight="1" x14ac:dyDescent="0.25">
      <c r="A1628" s="23" t="str">
        <f>Лист4!A1626</f>
        <v xml:space="preserve">Бульварная ул. д.9 - корп. 2 </v>
      </c>
      <c r="B1628" s="71" t="str">
        <f>Лист4!C1626</f>
        <v>г. Астрахань</v>
      </c>
      <c r="C1628" s="41">
        <f t="shared" si="50"/>
        <v>404.75846322580634</v>
      </c>
      <c r="D1628" s="41">
        <f t="shared" si="51"/>
        <v>27.914376774193542</v>
      </c>
      <c r="E1628" s="30">
        <v>0</v>
      </c>
      <c r="F1628" s="31">
        <v>27.914376774193542</v>
      </c>
      <c r="G1628" s="32">
        <v>0</v>
      </c>
      <c r="H1628" s="32">
        <v>0</v>
      </c>
      <c r="I1628" s="32">
        <v>0</v>
      </c>
      <c r="J1628" s="32"/>
      <c r="K1628" s="29">
        <f>Лист4!E1626/1000</f>
        <v>432.67283999999989</v>
      </c>
      <c r="L1628" s="33"/>
      <c r="M1628" s="33"/>
    </row>
    <row r="1629" spans="1:13" s="34" customFormat="1" ht="18.75" customHeight="1" x14ac:dyDescent="0.25">
      <c r="A1629" s="23" t="str">
        <f>Лист4!A1627</f>
        <v xml:space="preserve">Валдайская 1-я ул. д.25 </v>
      </c>
      <c r="B1629" s="71" t="str">
        <f>Лист4!C1627</f>
        <v>г. Астрахань</v>
      </c>
      <c r="C1629" s="41">
        <f t="shared" si="50"/>
        <v>8.1978322580645173</v>
      </c>
      <c r="D1629" s="41">
        <f t="shared" si="51"/>
        <v>0.565367741935484</v>
      </c>
      <c r="E1629" s="30">
        <v>0</v>
      </c>
      <c r="F1629" s="31">
        <v>0.565367741935484</v>
      </c>
      <c r="G1629" s="32">
        <v>0</v>
      </c>
      <c r="H1629" s="32">
        <v>0</v>
      </c>
      <c r="I1629" s="32">
        <v>0</v>
      </c>
      <c r="J1629" s="32"/>
      <c r="K1629" s="29">
        <f>Лист4!E1627/1000</f>
        <v>8.7632000000000012</v>
      </c>
      <c r="L1629" s="33"/>
      <c r="M1629" s="33"/>
    </row>
    <row r="1630" spans="1:13" s="34" customFormat="1" ht="18.75" customHeight="1" x14ac:dyDescent="0.25">
      <c r="A1630" s="23" t="str">
        <f>Лист4!A1628</f>
        <v xml:space="preserve">Валдайская 1-я ул. д.27 </v>
      </c>
      <c r="B1630" s="71" t="str">
        <f>Лист4!C1628</f>
        <v>г. Астрахань</v>
      </c>
      <c r="C1630" s="41">
        <f t="shared" si="50"/>
        <v>0</v>
      </c>
      <c r="D1630" s="41">
        <f t="shared" si="51"/>
        <v>0</v>
      </c>
      <c r="E1630" s="30">
        <v>0</v>
      </c>
      <c r="F1630" s="31">
        <v>0</v>
      </c>
      <c r="G1630" s="32">
        <v>0</v>
      </c>
      <c r="H1630" s="32">
        <v>0</v>
      </c>
      <c r="I1630" s="32">
        <v>0</v>
      </c>
      <c r="J1630" s="32"/>
      <c r="K1630" s="29">
        <f>Лист4!E1628/1000</f>
        <v>0</v>
      </c>
      <c r="L1630" s="33"/>
      <c r="M1630" s="33"/>
    </row>
    <row r="1631" spans="1:13" s="34" customFormat="1" ht="18.75" customHeight="1" x14ac:dyDescent="0.25">
      <c r="A1631" s="23" t="str">
        <f>Лист4!A1629</f>
        <v xml:space="preserve">Валдайская 2-я ул. д.24 </v>
      </c>
      <c r="B1631" s="71" t="str">
        <f>Лист4!C1629</f>
        <v>г. Астрахань</v>
      </c>
      <c r="C1631" s="41">
        <f t="shared" si="50"/>
        <v>0</v>
      </c>
      <c r="D1631" s="41">
        <f t="shared" si="51"/>
        <v>0</v>
      </c>
      <c r="E1631" s="30">
        <v>0</v>
      </c>
      <c r="F1631" s="31">
        <v>0</v>
      </c>
      <c r="G1631" s="32">
        <v>0</v>
      </c>
      <c r="H1631" s="32">
        <v>0</v>
      </c>
      <c r="I1631" s="32">
        <v>0</v>
      </c>
      <c r="J1631" s="32"/>
      <c r="K1631" s="29">
        <f>Лист4!E1629/1000</f>
        <v>0</v>
      </c>
      <c r="L1631" s="33"/>
      <c r="M1631" s="33"/>
    </row>
    <row r="1632" spans="1:13" s="34" customFormat="1" ht="18.75" customHeight="1" x14ac:dyDescent="0.25">
      <c r="A1632" s="23" t="str">
        <f>Лист4!A1630</f>
        <v xml:space="preserve">Водопроводная ул. д.10 </v>
      </c>
      <c r="B1632" s="71" t="str">
        <f>Лист4!C1630</f>
        <v>г. Астрахань</v>
      </c>
      <c r="C1632" s="41">
        <f t="shared" si="50"/>
        <v>2.8378838709677416</v>
      </c>
      <c r="D1632" s="41">
        <f t="shared" si="51"/>
        <v>0.19571612903225805</v>
      </c>
      <c r="E1632" s="30">
        <v>0</v>
      </c>
      <c r="F1632" s="31">
        <v>0.19571612903225805</v>
      </c>
      <c r="G1632" s="32">
        <v>0</v>
      </c>
      <c r="H1632" s="32">
        <v>0</v>
      </c>
      <c r="I1632" s="32">
        <v>0</v>
      </c>
      <c r="J1632" s="32"/>
      <c r="K1632" s="29">
        <f>Лист4!E1630/1000</f>
        <v>3.0335999999999999</v>
      </c>
      <c r="L1632" s="33"/>
      <c r="M1632" s="33"/>
    </row>
    <row r="1633" spans="1:13" s="34" customFormat="1" ht="18.75" customHeight="1" x14ac:dyDescent="0.25">
      <c r="A1633" s="23" t="str">
        <f>Лист4!A1631</f>
        <v xml:space="preserve">Водопроводная ул. д.20 </v>
      </c>
      <c r="B1633" s="71" t="str">
        <f>Лист4!C1631</f>
        <v>г. Астрахань</v>
      </c>
      <c r="C1633" s="41">
        <f t="shared" si="50"/>
        <v>0.64333225806451622</v>
      </c>
      <c r="D1633" s="41">
        <f t="shared" si="51"/>
        <v>4.436774193548388E-2</v>
      </c>
      <c r="E1633" s="30">
        <v>0</v>
      </c>
      <c r="F1633" s="31">
        <v>4.436774193548388E-2</v>
      </c>
      <c r="G1633" s="32">
        <v>0</v>
      </c>
      <c r="H1633" s="32">
        <v>0</v>
      </c>
      <c r="I1633" s="32">
        <v>0</v>
      </c>
      <c r="J1633" s="32"/>
      <c r="K1633" s="29">
        <f>Лист4!E1631/1000</f>
        <v>0.68770000000000009</v>
      </c>
      <c r="L1633" s="33"/>
      <c r="M1633" s="33"/>
    </row>
    <row r="1634" spans="1:13" s="34" customFormat="1" ht="18.75" customHeight="1" x14ac:dyDescent="0.25">
      <c r="A1634" s="23" t="str">
        <f>Лист4!A1632</f>
        <v xml:space="preserve">Водопроводная ул. д.6 </v>
      </c>
      <c r="B1634" s="71" t="str">
        <f>Лист4!C1632</f>
        <v>г. Астрахань</v>
      </c>
      <c r="C1634" s="41">
        <f t="shared" si="50"/>
        <v>7.5922000000000001</v>
      </c>
      <c r="D1634" s="41">
        <f t="shared" si="51"/>
        <v>0.52359999999999995</v>
      </c>
      <c r="E1634" s="30">
        <v>0</v>
      </c>
      <c r="F1634" s="31">
        <v>0.52359999999999995</v>
      </c>
      <c r="G1634" s="32">
        <v>0</v>
      </c>
      <c r="H1634" s="32">
        <v>0</v>
      </c>
      <c r="I1634" s="32">
        <v>0</v>
      </c>
      <c r="J1634" s="32"/>
      <c r="K1634" s="29">
        <f>Лист4!E1632/1000</f>
        <v>8.1158000000000001</v>
      </c>
      <c r="L1634" s="33"/>
      <c r="M1634" s="33"/>
    </row>
    <row r="1635" spans="1:13" s="34" customFormat="1" ht="18.75" customHeight="1" x14ac:dyDescent="0.25">
      <c r="A1635" s="23" t="str">
        <f>Лист4!A1633</f>
        <v xml:space="preserve">Водопроводная ул. д.8 </v>
      </c>
      <c r="B1635" s="71" t="str">
        <f>Лист4!C1633</f>
        <v>г. Астрахань</v>
      </c>
      <c r="C1635" s="41">
        <f t="shared" si="50"/>
        <v>16.369845161290321</v>
      </c>
      <c r="D1635" s="41">
        <f t="shared" si="51"/>
        <v>1.1289548387096773</v>
      </c>
      <c r="E1635" s="30">
        <v>0</v>
      </c>
      <c r="F1635" s="31">
        <v>1.1289548387096773</v>
      </c>
      <c r="G1635" s="32">
        <v>0</v>
      </c>
      <c r="H1635" s="32">
        <v>0</v>
      </c>
      <c r="I1635" s="32">
        <v>0</v>
      </c>
      <c r="J1635" s="32"/>
      <c r="K1635" s="29">
        <f>Лист4!E1633/1000-J1635</f>
        <v>17.498799999999999</v>
      </c>
      <c r="L1635" s="33"/>
      <c r="M1635" s="33"/>
    </row>
    <row r="1636" spans="1:13" s="34" customFormat="1" ht="18.75" customHeight="1" x14ac:dyDescent="0.25">
      <c r="A1636" s="23" t="str">
        <f>Лист4!A1634</f>
        <v xml:space="preserve">Вокзальная пл д.1 </v>
      </c>
      <c r="B1636" s="71" t="str">
        <f>Лист4!C1634</f>
        <v>г. Астрахань</v>
      </c>
      <c r="C1636" s="41">
        <f t="shared" si="50"/>
        <v>767.62406903225815</v>
      </c>
      <c r="D1636" s="41">
        <f t="shared" si="51"/>
        <v>52.939590967741935</v>
      </c>
      <c r="E1636" s="30">
        <v>0</v>
      </c>
      <c r="F1636" s="31">
        <v>52.939590967741935</v>
      </c>
      <c r="G1636" s="32">
        <v>0</v>
      </c>
      <c r="H1636" s="32">
        <v>0</v>
      </c>
      <c r="I1636" s="32">
        <v>0</v>
      </c>
      <c r="J1636" s="32"/>
      <c r="K1636" s="29">
        <f>Лист4!E1634/1000</f>
        <v>820.56366000000003</v>
      </c>
      <c r="L1636" s="33"/>
      <c r="M1636" s="33"/>
    </row>
    <row r="1637" spans="1:13" s="34" customFormat="1" ht="18.75" customHeight="1" x14ac:dyDescent="0.25">
      <c r="A1637" s="23" t="str">
        <f>Лист4!A1635</f>
        <v xml:space="preserve">Вокзальная пл д.1А </v>
      </c>
      <c r="B1637" s="71" t="str">
        <f>Лист4!C1635</f>
        <v>г. Астрахань</v>
      </c>
      <c r="C1637" s="41">
        <f t="shared" si="50"/>
        <v>686.49452032258091</v>
      </c>
      <c r="D1637" s="41">
        <f t="shared" si="51"/>
        <v>47.344449677419369</v>
      </c>
      <c r="E1637" s="30">
        <v>0</v>
      </c>
      <c r="F1637" s="31">
        <v>47.344449677419369</v>
      </c>
      <c r="G1637" s="32">
        <v>0</v>
      </c>
      <c r="H1637" s="32">
        <v>0</v>
      </c>
      <c r="I1637" s="32">
        <v>0</v>
      </c>
      <c r="J1637" s="181">
        <v>2583.33</v>
      </c>
      <c r="K1637" s="29">
        <f>Лист4!E1635/1000-J1637</f>
        <v>-1849.4910299999997</v>
      </c>
      <c r="L1637" s="33"/>
      <c r="M1637" s="33"/>
    </row>
    <row r="1638" spans="1:13" s="34" customFormat="1" ht="18.75" customHeight="1" x14ac:dyDescent="0.25">
      <c r="A1638" s="23" t="str">
        <f>Лист4!A1636</f>
        <v xml:space="preserve">Вокзальная пл д.3/41 </v>
      </c>
      <c r="B1638" s="71" t="str">
        <f>Лист4!C1636</f>
        <v>г. Астрахань</v>
      </c>
      <c r="C1638" s="41">
        <f t="shared" si="50"/>
        <v>591.3149767741935</v>
      </c>
      <c r="D1638" s="41">
        <f t="shared" si="51"/>
        <v>40.780343225806448</v>
      </c>
      <c r="E1638" s="30">
        <v>0</v>
      </c>
      <c r="F1638" s="31">
        <v>40.780343225806448</v>
      </c>
      <c r="G1638" s="32">
        <v>0</v>
      </c>
      <c r="H1638" s="32">
        <v>0</v>
      </c>
      <c r="I1638" s="32">
        <v>0</v>
      </c>
      <c r="J1638" s="32"/>
      <c r="K1638" s="29">
        <f>Лист4!E1636/1000</f>
        <v>632.0953199999999</v>
      </c>
      <c r="L1638" s="33"/>
      <c r="M1638" s="33"/>
    </row>
    <row r="1639" spans="1:13" s="34" customFormat="1" ht="18.75" customHeight="1" x14ac:dyDescent="0.25">
      <c r="A1639" s="23" t="str">
        <f>Лист4!A1637</f>
        <v xml:space="preserve">Вокзальная пл д.5 </v>
      </c>
      <c r="B1639" s="71" t="str">
        <f>Лист4!C1637</f>
        <v>г. Астрахань</v>
      </c>
      <c r="C1639" s="41">
        <f t="shared" si="50"/>
        <v>570.44244193548377</v>
      </c>
      <c r="D1639" s="41">
        <f t="shared" si="51"/>
        <v>39.340858064516127</v>
      </c>
      <c r="E1639" s="30">
        <v>0</v>
      </c>
      <c r="F1639" s="31">
        <v>39.340858064516127</v>
      </c>
      <c r="G1639" s="32">
        <v>0</v>
      </c>
      <c r="H1639" s="32">
        <v>0</v>
      </c>
      <c r="I1639" s="32">
        <v>0</v>
      </c>
      <c r="J1639" s="32"/>
      <c r="K1639" s="29">
        <f>Лист4!E1637/1000</f>
        <v>609.78329999999994</v>
      </c>
      <c r="L1639" s="33"/>
      <c r="M1639" s="33"/>
    </row>
    <row r="1640" spans="1:13" s="34" customFormat="1" ht="18.75" customHeight="1" x14ac:dyDescent="0.25">
      <c r="A1640" s="23" t="str">
        <f>Лист4!A1638</f>
        <v xml:space="preserve">Галлея ул. д.10 </v>
      </c>
      <c r="B1640" s="71" t="str">
        <f>Лист4!C1638</f>
        <v>г. Астрахань</v>
      </c>
      <c r="C1640" s="41">
        <f t="shared" si="50"/>
        <v>91.50360645161291</v>
      </c>
      <c r="D1640" s="41">
        <f t="shared" si="51"/>
        <v>6.3105935483870974</v>
      </c>
      <c r="E1640" s="30">
        <v>0</v>
      </c>
      <c r="F1640" s="31">
        <v>6.3105935483870974</v>
      </c>
      <c r="G1640" s="32">
        <v>0</v>
      </c>
      <c r="H1640" s="32">
        <v>0</v>
      </c>
      <c r="I1640" s="32">
        <v>0</v>
      </c>
      <c r="J1640" s="32"/>
      <c r="K1640" s="29">
        <f>Лист4!E1638/1000</f>
        <v>97.814200000000014</v>
      </c>
      <c r="L1640" s="33"/>
      <c r="M1640" s="33"/>
    </row>
    <row r="1641" spans="1:13" s="34" customFormat="1" ht="18.75" customHeight="1" x14ac:dyDescent="0.25">
      <c r="A1641" s="23" t="str">
        <f>Лист4!A1639</f>
        <v xml:space="preserve">Галлея ул. д.25 </v>
      </c>
      <c r="B1641" s="71" t="str">
        <f>Лист4!C1639</f>
        <v>г. Астрахань</v>
      </c>
      <c r="C1641" s="41">
        <f t="shared" si="50"/>
        <v>0</v>
      </c>
      <c r="D1641" s="41">
        <f t="shared" si="51"/>
        <v>0</v>
      </c>
      <c r="E1641" s="30">
        <v>0</v>
      </c>
      <c r="F1641" s="31">
        <v>0</v>
      </c>
      <c r="G1641" s="32">
        <v>0</v>
      </c>
      <c r="H1641" s="32">
        <v>0</v>
      </c>
      <c r="I1641" s="32">
        <v>0</v>
      </c>
      <c r="J1641" s="32"/>
      <c r="K1641" s="29">
        <f>Лист4!E1639/1000</f>
        <v>0</v>
      </c>
      <c r="L1641" s="33"/>
      <c r="M1641" s="33"/>
    </row>
    <row r="1642" spans="1:13" s="34" customFormat="1" ht="18.75" customHeight="1" x14ac:dyDescent="0.25">
      <c r="A1642" s="23" t="str">
        <f>Лист4!A1640</f>
        <v xml:space="preserve">Галлея ул. д.25/5 </v>
      </c>
      <c r="B1642" s="71" t="str">
        <f>Лист4!C1640</f>
        <v>г. Астрахань</v>
      </c>
      <c r="C1642" s="41">
        <f t="shared" si="50"/>
        <v>0</v>
      </c>
      <c r="D1642" s="41">
        <f t="shared" si="51"/>
        <v>0</v>
      </c>
      <c r="E1642" s="30">
        <v>0</v>
      </c>
      <c r="F1642" s="31">
        <v>0</v>
      </c>
      <c r="G1642" s="32">
        <v>0</v>
      </c>
      <c r="H1642" s="32">
        <v>0</v>
      </c>
      <c r="I1642" s="32">
        <v>0</v>
      </c>
      <c r="J1642" s="32"/>
      <c r="K1642" s="29">
        <f>Лист4!E1640/1000</f>
        <v>0</v>
      </c>
      <c r="L1642" s="33"/>
      <c r="M1642" s="33"/>
    </row>
    <row r="1643" spans="1:13" s="34" customFormat="1" ht="18.75" customHeight="1" x14ac:dyDescent="0.25">
      <c r="A1643" s="23" t="str">
        <f>Лист4!A1641</f>
        <v xml:space="preserve">Галлея ул. д.5 </v>
      </c>
      <c r="B1643" s="71" t="str">
        <f>Лист4!C1641</f>
        <v>г. Астрахань</v>
      </c>
      <c r="C1643" s="41">
        <f t="shared" si="50"/>
        <v>238.6138241935484</v>
      </c>
      <c r="D1643" s="41">
        <f t="shared" si="51"/>
        <v>16.456125806451613</v>
      </c>
      <c r="E1643" s="30">
        <v>0</v>
      </c>
      <c r="F1643" s="31">
        <v>16.456125806451613</v>
      </c>
      <c r="G1643" s="32">
        <v>0</v>
      </c>
      <c r="H1643" s="32">
        <v>0</v>
      </c>
      <c r="I1643" s="32">
        <v>0</v>
      </c>
      <c r="J1643" s="32"/>
      <c r="K1643" s="29">
        <f>Лист4!E1641/1000</f>
        <v>255.06995000000001</v>
      </c>
      <c r="L1643" s="33"/>
      <c r="M1643" s="33"/>
    </row>
    <row r="1644" spans="1:13" s="34" customFormat="1" ht="18.75" customHeight="1" x14ac:dyDescent="0.25">
      <c r="A1644" s="23" t="str">
        <f>Лист4!A1642</f>
        <v xml:space="preserve">Галлея ул. д.8/1 </v>
      </c>
      <c r="B1644" s="71" t="str">
        <f>Лист4!C1642</f>
        <v>г. Астрахань</v>
      </c>
      <c r="C1644" s="41">
        <f t="shared" si="50"/>
        <v>725.74358806451596</v>
      </c>
      <c r="D1644" s="41">
        <f t="shared" si="51"/>
        <v>50.051281935483857</v>
      </c>
      <c r="E1644" s="30">
        <v>0</v>
      </c>
      <c r="F1644" s="31">
        <v>50.051281935483857</v>
      </c>
      <c r="G1644" s="32">
        <v>0</v>
      </c>
      <c r="H1644" s="32">
        <v>0</v>
      </c>
      <c r="I1644" s="32">
        <v>0</v>
      </c>
      <c r="J1644" s="32"/>
      <c r="K1644" s="29">
        <f>Лист4!E1642/1000</f>
        <v>775.79486999999983</v>
      </c>
      <c r="L1644" s="33"/>
      <c r="M1644" s="33"/>
    </row>
    <row r="1645" spans="1:13" s="34" customFormat="1" ht="18.75" customHeight="1" x14ac:dyDescent="0.25">
      <c r="A1645" s="23" t="str">
        <f>Лист4!A1643</f>
        <v xml:space="preserve">Галлея ул. д.8А </v>
      </c>
      <c r="B1645" s="71" t="str">
        <f>Лист4!C1643</f>
        <v>г. Астрахань</v>
      </c>
      <c r="C1645" s="41">
        <f t="shared" si="50"/>
        <v>639.80439870967746</v>
      </c>
      <c r="D1645" s="41">
        <f t="shared" si="51"/>
        <v>44.124441290322586</v>
      </c>
      <c r="E1645" s="30">
        <v>0</v>
      </c>
      <c r="F1645" s="31">
        <v>44.124441290322586</v>
      </c>
      <c r="G1645" s="32">
        <v>0</v>
      </c>
      <c r="H1645" s="32">
        <v>0</v>
      </c>
      <c r="I1645" s="32">
        <v>0</v>
      </c>
      <c r="J1645" s="32"/>
      <c r="K1645" s="29">
        <f>Лист4!E1643/1000</f>
        <v>683.92884000000004</v>
      </c>
      <c r="L1645" s="33"/>
      <c r="M1645" s="33"/>
    </row>
    <row r="1646" spans="1:13" s="34" customFormat="1" ht="18.75" customHeight="1" x14ac:dyDescent="0.25">
      <c r="A1646" s="23" t="str">
        <f>Лист4!A1644</f>
        <v xml:space="preserve">Дальняя ул. д.23 </v>
      </c>
      <c r="B1646" s="71" t="str">
        <f>Лист4!C1644</f>
        <v>г. Астрахань</v>
      </c>
      <c r="C1646" s="41">
        <f t="shared" si="50"/>
        <v>1036.1269209677419</v>
      </c>
      <c r="D1646" s="41">
        <f t="shared" si="51"/>
        <v>71.457029032258063</v>
      </c>
      <c r="E1646" s="30">
        <v>0</v>
      </c>
      <c r="F1646" s="31">
        <v>71.457029032258063</v>
      </c>
      <c r="G1646" s="32">
        <v>0</v>
      </c>
      <c r="H1646" s="32">
        <v>0</v>
      </c>
      <c r="I1646" s="32">
        <v>0</v>
      </c>
      <c r="J1646" s="32"/>
      <c r="K1646" s="29">
        <f>Лист4!E1644/1000-J1646</f>
        <v>1107.58395</v>
      </c>
      <c r="L1646" s="33"/>
      <c r="M1646" s="33"/>
    </row>
    <row r="1647" spans="1:13" s="34" customFormat="1" ht="18.75" customHeight="1" x14ac:dyDescent="0.25">
      <c r="A1647" s="23" t="str">
        <f>Лист4!A1645</f>
        <v xml:space="preserve">Дальняя ул. д.23 - корп. 1 </v>
      </c>
      <c r="B1647" s="71" t="str">
        <f>Лист4!C1645</f>
        <v>г. Астрахань</v>
      </c>
      <c r="C1647" s="41">
        <f t="shared" si="50"/>
        <v>965.26593548387098</v>
      </c>
      <c r="D1647" s="41">
        <f t="shared" si="51"/>
        <v>66.570064516129037</v>
      </c>
      <c r="E1647" s="30">
        <v>0</v>
      </c>
      <c r="F1647" s="31">
        <v>66.570064516129037</v>
      </c>
      <c r="G1647" s="32">
        <v>0</v>
      </c>
      <c r="H1647" s="32">
        <v>0</v>
      </c>
      <c r="I1647" s="32">
        <v>0</v>
      </c>
      <c r="J1647" s="32"/>
      <c r="K1647" s="29">
        <f>Лист4!E1645/1000</f>
        <v>1031.836</v>
      </c>
      <c r="L1647" s="33"/>
      <c r="M1647" s="33"/>
    </row>
    <row r="1648" spans="1:13" s="34" customFormat="1" ht="18.75" customHeight="1" x14ac:dyDescent="0.25">
      <c r="A1648" s="23" t="str">
        <f>Лист4!A1646</f>
        <v xml:space="preserve">Дальняя ул. д.3 </v>
      </c>
      <c r="B1648" s="71" t="str">
        <f>Лист4!C1646</f>
        <v>г. Астрахань</v>
      </c>
      <c r="C1648" s="41">
        <f t="shared" si="50"/>
        <v>1729.0882822580643</v>
      </c>
      <c r="D1648" s="41">
        <f t="shared" si="51"/>
        <v>119.24746774193547</v>
      </c>
      <c r="E1648" s="30">
        <v>0</v>
      </c>
      <c r="F1648" s="31">
        <v>119.24746774193547</v>
      </c>
      <c r="G1648" s="32">
        <v>0</v>
      </c>
      <c r="H1648" s="32">
        <v>0</v>
      </c>
      <c r="I1648" s="32">
        <v>0</v>
      </c>
      <c r="J1648" s="32"/>
      <c r="K1648" s="29">
        <f>Лист4!E1646/1000-J1648</f>
        <v>1848.3357499999997</v>
      </c>
      <c r="L1648" s="33"/>
      <c r="M1648" s="33"/>
    </row>
    <row r="1649" spans="1:13" s="34" customFormat="1" ht="18.75" customHeight="1" x14ac:dyDescent="0.25">
      <c r="A1649" s="23" t="str">
        <f>Лист4!A1647</f>
        <v xml:space="preserve">Дальняя ул. д.5 </v>
      </c>
      <c r="B1649" s="71" t="str">
        <f>Лист4!C1647</f>
        <v>г. Астрахань</v>
      </c>
      <c r="C1649" s="41">
        <f t="shared" si="50"/>
        <v>1807.7175164516125</v>
      </c>
      <c r="D1649" s="41">
        <f t="shared" si="51"/>
        <v>124.67017354838707</v>
      </c>
      <c r="E1649" s="30">
        <v>0</v>
      </c>
      <c r="F1649" s="31">
        <v>124.67017354838707</v>
      </c>
      <c r="G1649" s="32">
        <v>0</v>
      </c>
      <c r="H1649" s="32">
        <v>0</v>
      </c>
      <c r="I1649" s="32">
        <v>0</v>
      </c>
      <c r="J1649" s="32"/>
      <c r="K1649" s="29">
        <f>Лист4!E1647/1000</f>
        <v>1932.3876899999996</v>
      </c>
      <c r="L1649" s="33"/>
      <c r="M1649" s="33"/>
    </row>
    <row r="1650" spans="1:13" s="34" customFormat="1" ht="18.75" customHeight="1" x14ac:dyDescent="0.25">
      <c r="A1650" s="23" t="str">
        <f>Лист4!A1648</f>
        <v xml:space="preserve">Дальняя ул. д.88А </v>
      </c>
      <c r="B1650" s="71" t="str">
        <f>Лист4!C1648</f>
        <v>г. Астрахань</v>
      </c>
      <c r="C1650" s="41">
        <f t="shared" si="50"/>
        <v>211.55247419354836</v>
      </c>
      <c r="D1650" s="41">
        <f t="shared" si="51"/>
        <v>14.589825806451611</v>
      </c>
      <c r="E1650" s="30">
        <v>0</v>
      </c>
      <c r="F1650" s="31">
        <v>14.589825806451611</v>
      </c>
      <c r="G1650" s="32">
        <v>0</v>
      </c>
      <c r="H1650" s="32">
        <v>0</v>
      </c>
      <c r="I1650" s="32">
        <v>0</v>
      </c>
      <c r="J1650" s="181">
        <v>1232.47</v>
      </c>
      <c r="K1650" s="29">
        <f>Лист4!E1648/1000-J1650</f>
        <v>-1006.3277</v>
      </c>
      <c r="L1650" s="33"/>
      <c r="M1650" s="33"/>
    </row>
    <row r="1651" spans="1:13" s="34" customFormat="1" ht="18.75" customHeight="1" x14ac:dyDescent="0.25">
      <c r="A1651" s="23" t="str">
        <f>Лист4!A1649</f>
        <v xml:space="preserve">Дальняя ул. д.88Б </v>
      </c>
      <c r="B1651" s="71" t="str">
        <f>Лист4!C1649</f>
        <v>г. Астрахань</v>
      </c>
      <c r="C1651" s="41">
        <f t="shared" si="50"/>
        <v>142.9396903225807</v>
      </c>
      <c r="D1651" s="41">
        <f t="shared" si="51"/>
        <v>9.8579096774193573</v>
      </c>
      <c r="E1651" s="30">
        <v>0</v>
      </c>
      <c r="F1651" s="31">
        <v>9.8579096774193573</v>
      </c>
      <c r="G1651" s="32">
        <v>0</v>
      </c>
      <c r="H1651" s="32">
        <v>0</v>
      </c>
      <c r="I1651" s="32">
        <v>0</v>
      </c>
      <c r="J1651" s="32"/>
      <c r="K1651" s="29">
        <f>Лист4!E1649/1000</f>
        <v>152.79760000000005</v>
      </c>
      <c r="L1651" s="33"/>
      <c r="M1651" s="33"/>
    </row>
    <row r="1652" spans="1:13" s="34" customFormat="1" ht="18.75" customHeight="1" x14ac:dyDescent="0.25">
      <c r="A1652" s="23" t="str">
        <f>Лист4!A1650</f>
        <v xml:space="preserve">Дальняя ул. д.88В </v>
      </c>
      <c r="B1652" s="71" t="str">
        <f>Лист4!C1650</f>
        <v>г. Астрахань</v>
      </c>
      <c r="C1652" s="41">
        <f t="shared" si="50"/>
        <v>156.35911290322574</v>
      </c>
      <c r="D1652" s="41">
        <f t="shared" si="51"/>
        <v>10.783387096774193</v>
      </c>
      <c r="E1652" s="30">
        <v>0</v>
      </c>
      <c r="F1652" s="31">
        <v>10.783387096774193</v>
      </c>
      <c r="G1652" s="32">
        <v>0</v>
      </c>
      <c r="H1652" s="32">
        <v>0</v>
      </c>
      <c r="I1652" s="32">
        <v>0</v>
      </c>
      <c r="J1652" s="181">
        <v>1279.32</v>
      </c>
      <c r="K1652" s="29">
        <f>Лист4!E1650/1000-J1652</f>
        <v>-1112.1775</v>
      </c>
      <c r="L1652" s="33"/>
      <c r="M1652" s="33"/>
    </row>
    <row r="1653" spans="1:13" s="34" customFormat="1" ht="18.75" customHeight="1" x14ac:dyDescent="0.25">
      <c r="A1653" s="23" t="str">
        <f>Лист4!A1651</f>
        <v xml:space="preserve">Дальняя ул. д.88Г </v>
      </c>
      <c r="B1653" s="71" t="str">
        <f>Лист4!C1651</f>
        <v>г. Астрахань</v>
      </c>
      <c r="C1653" s="41">
        <f t="shared" si="50"/>
        <v>195.42117741935485</v>
      </c>
      <c r="D1653" s="41">
        <f t="shared" si="51"/>
        <v>13.477322580645163</v>
      </c>
      <c r="E1653" s="30">
        <v>0</v>
      </c>
      <c r="F1653" s="31">
        <v>13.477322580645163</v>
      </c>
      <c r="G1653" s="32">
        <v>0</v>
      </c>
      <c r="H1653" s="32">
        <v>0</v>
      </c>
      <c r="I1653" s="32">
        <v>0</v>
      </c>
      <c r="J1653" s="181">
        <v>640.33000000000004</v>
      </c>
      <c r="K1653" s="29">
        <f>Лист4!E1651/1000-J1653</f>
        <v>-431.43150000000003</v>
      </c>
      <c r="L1653" s="33"/>
      <c r="M1653" s="33"/>
    </row>
    <row r="1654" spans="1:13" s="34" customFormat="1" ht="18.75" customHeight="1" x14ac:dyDescent="0.25">
      <c r="A1654" s="23" t="str">
        <f>Лист4!A1652</f>
        <v xml:space="preserve">Даргомыжского ул. д.21 </v>
      </c>
      <c r="B1654" s="71" t="str">
        <f>Лист4!C1652</f>
        <v>г. Астрахань</v>
      </c>
      <c r="C1654" s="41">
        <f t="shared" si="50"/>
        <v>1.3343741935483873</v>
      </c>
      <c r="D1654" s="41">
        <f t="shared" si="51"/>
        <v>9.2025806451612915E-2</v>
      </c>
      <c r="E1654" s="30">
        <v>0</v>
      </c>
      <c r="F1654" s="31">
        <v>9.2025806451612915E-2</v>
      </c>
      <c r="G1654" s="32">
        <v>0</v>
      </c>
      <c r="H1654" s="32">
        <v>0</v>
      </c>
      <c r="I1654" s="32">
        <v>0</v>
      </c>
      <c r="J1654" s="32"/>
      <c r="K1654" s="29">
        <f>Лист4!E1652/1000</f>
        <v>1.4264000000000001</v>
      </c>
      <c r="L1654" s="33"/>
      <c r="M1654" s="33"/>
    </row>
    <row r="1655" spans="1:13" s="34" customFormat="1" ht="18.75" customHeight="1" x14ac:dyDescent="0.25">
      <c r="A1655" s="23" t="str">
        <f>Лист4!A1653</f>
        <v xml:space="preserve">Даргомыжского ул. д.23 </v>
      </c>
      <c r="B1655" s="71" t="str">
        <f>Лист4!C1653</f>
        <v>г. Астрахань</v>
      </c>
      <c r="C1655" s="41">
        <f t="shared" si="50"/>
        <v>21.826008064516131</v>
      </c>
      <c r="D1655" s="41">
        <f t="shared" si="51"/>
        <v>1.5052419354838711</v>
      </c>
      <c r="E1655" s="30">
        <v>0</v>
      </c>
      <c r="F1655" s="31">
        <v>1.5052419354838711</v>
      </c>
      <c r="G1655" s="32">
        <v>0</v>
      </c>
      <c r="H1655" s="32">
        <v>0</v>
      </c>
      <c r="I1655" s="32">
        <v>0</v>
      </c>
      <c r="J1655" s="32"/>
      <c r="K1655" s="29">
        <f>Лист4!E1653/1000</f>
        <v>23.331250000000001</v>
      </c>
      <c r="L1655" s="33"/>
      <c r="M1655" s="33"/>
    </row>
    <row r="1656" spans="1:13" s="34" customFormat="1" ht="18.75" customHeight="1" x14ac:dyDescent="0.25">
      <c r="A1656" s="23" t="str">
        <f>Лист4!A1654</f>
        <v xml:space="preserve">Ереванская ул. д.1 </v>
      </c>
      <c r="B1656" s="71" t="str">
        <f>Лист4!C1654</f>
        <v>г. Астрахань</v>
      </c>
      <c r="C1656" s="41">
        <f t="shared" si="50"/>
        <v>13.971451612903227</v>
      </c>
      <c r="D1656" s="41">
        <f t="shared" si="51"/>
        <v>0.96354838709677426</v>
      </c>
      <c r="E1656" s="30">
        <v>0</v>
      </c>
      <c r="F1656" s="31">
        <v>0.96354838709677426</v>
      </c>
      <c r="G1656" s="32">
        <v>0</v>
      </c>
      <c r="H1656" s="32">
        <v>0</v>
      </c>
      <c r="I1656" s="32">
        <v>0</v>
      </c>
      <c r="J1656" s="32"/>
      <c r="K1656" s="29">
        <f>Лист4!E1654/1000</f>
        <v>14.935</v>
      </c>
      <c r="L1656" s="33"/>
      <c r="M1656" s="33"/>
    </row>
    <row r="1657" spans="1:13" s="34" customFormat="1" ht="18.75" customHeight="1" x14ac:dyDescent="0.25">
      <c r="A1657" s="23" t="str">
        <f>Лист4!A1655</f>
        <v xml:space="preserve">Ереванская ул. д.1 - корп. 1 </v>
      </c>
      <c r="B1657" s="71" t="str">
        <f>Лист4!C1655</f>
        <v>г. Астрахань</v>
      </c>
      <c r="C1657" s="41">
        <f t="shared" si="50"/>
        <v>32.79076774193549</v>
      </c>
      <c r="D1657" s="41">
        <f t="shared" si="51"/>
        <v>2.2614322580645165</v>
      </c>
      <c r="E1657" s="30">
        <v>0</v>
      </c>
      <c r="F1657" s="31">
        <v>2.2614322580645165</v>
      </c>
      <c r="G1657" s="32">
        <v>0</v>
      </c>
      <c r="H1657" s="32">
        <v>0</v>
      </c>
      <c r="I1657" s="32">
        <v>0</v>
      </c>
      <c r="J1657" s="32"/>
      <c r="K1657" s="29">
        <f>Лист4!E1655/1000</f>
        <v>35.052200000000006</v>
      </c>
      <c r="L1657" s="33"/>
      <c r="M1657" s="33"/>
    </row>
    <row r="1658" spans="1:13" s="34" customFormat="1" ht="18.75" customHeight="1" x14ac:dyDescent="0.25">
      <c r="A1658" s="23" t="str">
        <f>Лист4!A1656</f>
        <v xml:space="preserve">Ереванская ул. д.1 - корп. 3 </v>
      </c>
      <c r="B1658" s="71" t="str">
        <f>Лист4!C1656</f>
        <v>г. Астрахань</v>
      </c>
      <c r="C1658" s="41">
        <f t="shared" si="50"/>
        <v>28.607031290322581</v>
      </c>
      <c r="D1658" s="41">
        <f t="shared" si="51"/>
        <v>1.9728987096774193</v>
      </c>
      <c r="E1658" s="30">
        <v>0</v>
      </c>
      <c r="F1658" s="31">
        <v>1.9728987096774193</v>
      </c>
      <c r="G1658" s="32">
        <v>0</v>
      </c>
      <c r="H1658" s="32">
        <v>0</v>
      </c>
      <c r="I1658" s="32">
        <v>0</v>
      </c>
      <c r="J1658" s="32"/>
      <c r="K1658" s="29">
        <f>Лист4!E1656/1000</f>
        <v>30.579930000000001</v>
      </c>
      <c r="L1658" s="33"/>
      <c r="M1658" s="33"/>
    </row>
    <row r="1659" spans="1:13" s="34" customFormat="1" ht="18.75" customHeight="1" x14ac:dyDescent="0.25">
      <c r="A1659" s="23" t="str">
        <f>Лист4!A1657</f>
        <v xml:space="preserve">Ереванская ул. д.1 - корп. 4 </v>
      </c>
      <c r="B1659" s="71" t="str">
        <f>Лист4!C1657</f>
        <v>г. Астрахань</v>
      </c>
      <c r="C1659" s="41">
        <f t="shared" si="50"/>
        <v>38.13752580645162</v>
      </c>
      <c r="D1659" s="41">
        <f t="shared" si="51"/>
        <v>2.6301741935483873</v>
      </c>
      <c r="E1659" s="30">
        <v>0</v>
      </c>
      <c r="F1659" s="31">
        <v>2.6301741935483873</v>
      </c>
      <c r="G1659" s="32">
        <v>0</v>
      </c>
      <c r="H1659" s="32">
        <v>0</v>
      </c>
      <c r="I1659" s="32">
        <v>0</v>
      </c>
      <c r="J1659" s="32"/>
      <c r="K1659" s="29">
        <f>Лист4!E1657/1000</f>
        <v>40.767700000000005</v>
      </c>
      <c r="L1659" s="33"/>
      <c r="M1659" s="33"/>
    </row>
    <row r="1660" spans="1:13" s="34" customFormat="1" ht="18.75" customHeight="1" x14ac:dyDescent="0.25">
      <c r="A1660" s="23" t="str">
        <f>Лист4!A1658</f>
        <v xml:space="preserve">Ереванская ул. д.1 - корп. 5 </v>
      </c>
      <c r="B1660" s="71" t="str">
        <f>Лист4!C1658</f>
        <v>г. Астрахань</v>
      </c>
      <c r="C1660" s="41">
        <f t="shared" si="50"/>
        <v>0</v>
      </c>
      <c r="D1660" s="41">
        <f t="shared" si="51"/>
        <v>0</v>
      </c>
      <c r="E1660" s="30">
        <v>0</v>
      </c>
      <c r="F1660" s="31">
        <v>0</v>
      </c>
      <c r="G1660" s="32">
        <v>0</v>
      </c>
      <c r="H1660" s="32">
        <v>0</v>
      </c>
      <c r="I1660" s="32">
        <v>0</v>
      </c>
      <c r="J1660" s="32"/>
      <c r="K1660" s="29">
        <f>Лист4!E1658/1000</f>
        <v>0</v>
      </c>
      <c r="L1660" s="33"/>
      <c r="M1660" s="33"/>
    </row>
    <row r="1661" spans="1:13" s="34" customFormat="1" ht="18.75" customHeight="1" x14ac:dyDescent="0.25">
      <c r="A1661" s="23" t="str">
        <f>Лист4!A1659</f>
        <v xml:space="preserve">Ереванская ул. д.1 - корп. 7 </v>
      </c>
      <c r="B1661" s="71" t="str">
        <f>Лист4!C1659</f>
        <v>г. Астрахань</v>
      </c>
      <c r="C1661" s="41">
        <f t="shared" si="50"/>
        <v>36.184796774193551</v>
      </c>
      <c r="D1661" s="41">
        <f t="shared" si="51"/>
        <v>2.4955032258064516</v>
      </c>
      <c r="E1661" s="30">
        <v>0</v>
      </c>
      <c r="F1661" s="31">
        <v>2.4955032258064516</v>
      </c>
      <c r="G1661" s="32">
        <v>0</v>
      </c>
      <c r="H1661" s="32">
        <v>0</v>
      </c>
      <c r="I1661" s="32">
        <v>0</v>
      </c>
      <c r="J1661" s="32"/>
      <c r="K1661" s="29">
        <f>Лист4!E1659/1000</f>
        <v>38.680300000000003</v>
      </c>
      <c r="L1661" s="33"/>
      <c r="M1661" s="33"/>
    </row>
    <row r="1662" spans="1:13" s="34" customFormat="1" ht="18.75" customHeight="1" x14ac:dyDescent="0.25">
      <c r="A1662" s="23" t="str">
        <f>Лист4!A1660</f>
        <v xml:space="preserve">Железнодорожная 1-я ул. д.14 </v>
      </c>
      <c r="B1662" s="71" t="str">
        <f>Лист4!C1660</f>
        <v>г. Астрахань</v>
      </c>
      <c r="C1662" s="41">
        <f t="shared" ref="C1662:C1725" si="52">K1662+J1662-F1662</f>
        <v>204.71156129032255</v>
      </c>
      <c r="D1662" s="41">
        <f t="shared" ref="D1662:D1725" si="53">F1662</f>
        <v>14.118038709677418</v>
      </c>
      <c r="E1662" s="30">
        <v>0</v>
      </c>
      <c r="F1662" s="31">
        <v>14.118038709677418</v>
      </c>
      <c r="G1662" s="32">
        <v>0</v>
      </c>
      <c r="H1662" s="32">
        <v>0</v>
      </c>
      <c r="I1662" s="32">
        <v>0</v>
      </c>
      <c r="J1662" s="32"/>
      <c r="K1662" s="29">
        <f>Лист4!E1660/1000</f>
        <v>218.82959999999997</v>
      </c>
      <c r="L1662" s="33"/>
      <c r="M1662" s="33"/>
    </row>
    <row r="1663" spans="1:13" s="34" customFormat="1" ht="18.75" customHeight="1" x14ac:dyDescent="0.25">
      <c r="A1663" s="23" t="str">
        <f>Лист4!A1661</f>
        <v xml:space="preserve">Железнодорожная 1-я ул. д.16 </v>
      </c>
      <c r="B1663" s="71" t="str">
        <f>Лист4!C1661</f>
        <v>г. Астрахань</v>
      </c>
      <c r="C1663" s="41">
        <f t="shared" si="52"/>
        <v>186.71135483870967</v>
      </c>
      <c r="D1663" s="41">
        <f t="shared" si="53"/>
        <v>12.876645161290321</v>
      </c>
      <c r="E1663" s="30">
        <v>0</v>
      </c>
      <c r="F1663" s="31">
        <v>12.876645161290321</v>
      </c>
      <c r="G1663" s="32">
        <v>0</v>
      </c>
      <c r="H1663" s="32">
        <v>0</v>
      </c>
      <c r="I1663" s="32">
        <v>0</v>
      </c>
      <c r="J1663" s="32"/>
      <c r="K1663" s="29">
        <f>Лист4!E1661/1000-J1663</f>
        <v>199.58799999999999</v>
      </c>
      <c r="L1663" s="33"/>
      <c r="M1663" s="33"/>
    </row>
    <row r="1664" spans="1:13" s="34" customFormat="1" ht="18.75" customHeight="1" x14ac:dyDescent="0.25">
      <c r="A1664" s="23" t="str">
        <f>Лист4!A1662</f>
        <v xml:space="preserve">Железнодорожная 1-я ул. д.16 - корп. 2 </v>
      </c>
      <c r="B1664" s="71" t="str">
        <f>Лист4!C1662</f>
        <v>г. Астрахань</v>
      </c>
      <c r="C1664" s="41">
        <f t="shared" si="52"/>
        <v>310.99525161290319</v>
      </c>
      <c r="D1664" s="41">
        <f t="shared" si="53"/>
        <v>21.447948387096773</v>
      </c>
      <c r="E1664" s="30">
        <v>0</v>
      </c>
      <c r="F1664" s="31">
        <v>21.447948387096773</v>
      </c>
      <c r="G1664" s="32">
        <v>0</v>
      </c>
      <c r="H1664" s="32">
        <v>0</v>
      </c>
      <c r="I1664" s="32">
        <v>0</v>
      </c>
      <c r="J1664" s="32"/>
      <c r="K1664" s="29">
        <f>Лист4!E1662/1000-J1664</f>
        <v>332.44319999999999</v>
      </c>
      <c r="L1664" s="33"/>
      <c r="M1664" s="33"/>
    </row>
    <row r="1665" spans="1:13" s="34" customFormat="1" ht="18.75" customHeight="1" x14ac:dyDescent="0.25">
      <c r="A1665" s="23" t="str">
        <f>Лист4!A1663</f>
        <v xml:space="preserve">Железнодорожная 1-я ул. д.22 </v>
      </c>
      <c r="B1665" s="71" t="str">
        <f>Лист4!C1663</f>
        <v>г. Астрахань</v>
      </c>
      <c r="C1665" s="41">
        <f t="shared" si="52"/>
        <v>743.63594258064518</v>
      </c>
      <c r="D1665" s="41">
        <f t="shared" si="53"/>
        <v>51.285237419354843</v>
      </c>
      <c r="E1665" s="30">
        <v>0</v>
      </c>
      <c r="F1665" s="31">
        <v>51.285237419354843</v>
      </c>
      <c r="G1665" s="32">
        <v>0</v>
      </c>
      <c r="H1665" s="32">
        <v>0</v>
      </c>
      <c r="I1665" s="32">
        <v>0</v>
      </c>
      <c r="J1665" s="32"/>
      <c r="K1665" s="29">
        <f>Лист4!E1663/1000-J1665</f>
        <v>794.92118000000005</v>
      </c>
      <c r="L1665" s="33"/>
      <c r="M1665" s="33"/>
    </row>
    <row r="1666" spans="1:13" s="34" customFormat="1" ht="18.75" customHeight="1" x14ac:dyDescent="0.25">
      <c r="A1666" s="23" t="str">
        <f>Лист4!A1664</f>
        <v xml:space="preserve">Железнодорожная 1-я ул. д.26 </v>
      </c>
      <c r="B1666" s="71" t="str">
        <f>Лист4!C1664</f>
        <v>г. Астрахань</v>
      </c>
      <c r="C1666" s="41">
        <f t="shared" si="52"/>
        <v>686.24730935483865</v>
      </c>
      <c r="D1666" s="41">
        <f t="shared" si="53"/>
        <v>47.327400645161291</v>
      </c>
      <c r="E1666" s="30">
        <v>0</v>
      </c>
      <c r="F1666" s="31">
        <v>47.327400645161291</v>
      </c>
      <c r="G1666" s="32">
        <v>0</v>
      </c>
      <c r="H1666" s="32">
        <v>0</v>
      </c>
      <c r="I1666" s="32">
        <v>0</v>
      </c>
      <c r="J1666" s="32"/>
      <c r="K1666" s="29">
        <f>Лист4!E1664/1000-J1666</f>
        <v>733.57470999999998</v>
      </c>
      <c r="L1666" s="33"/>
      <c r="M1666" s="33"/>
    </row>
    <row r="1667" spans="1:13" s="34" customFormat="1" ht="18.75" customHeight="1" x14ac:dyDescent="0.25">
      <c r="A1667" s="23" t="str">
        <f>Лист4!A1665</f>
        <v xml:space="preserve">Железнодорожная 1-я ул. д.39 </v>
      </c>
      <c r="B1667" s="71" t="str">
        <f>Лист4!C1665</f>
        <v>г. Астрахань</v>
      </c>
      <c r="C1667" s="41">
        <f t="shared" si="52"/>
        <v>339.56315161290314</v>
      </c>
      <c r="D1667" s="41">
        <f t="shared" si="53"/>
        <v>23.418148387096767</v>
      </c>
      <c r="E1667" s="30">
        <v>0</v>
      </c>
      <c r="F1667" s="31">
        <v>23.418148387096767</v>
      </c>
      <c r="G1667" s="32">
        <v>0</v>
      </c>
      <c r="H1667" s="32">
        <v>0</v>
      </c>
      <c r="I1667" s="32">
        <v>0</v>
      </c>
      <c r="J1667" s="32"/>
      <c r="K1667" s="29">
        <f>Лист4!E1665/1000</f>
        <v>362.98129999999992</v>
      </c>
      <c r="L1667" s="33"/>
      <c r="M1667" s="33"/>
    </row>
    <row r="1668" spans="1:13" s="34" customFormat="1" ht="18.75" customHeight="1" x14ac:dyDescent="0.25">
      <c r="A1668" s="23" t="str">
        <f>Лист4!A1666</f>
        <v xml:space="preserve">Железнодорожная 4-я ул. д.43А </v>
      </c>
      <c r="B1668" s="71" t="str">
        <f>Лист4!C1666</f>
        <v>г. Астрахань</v>
      </c>
      <c r="C1668" s="41">
        <f t="shared" si="52"/>
        <v>123.13774193548386</v>
      </c>
      <c r="D1668" s="41">
        <f t="shared" si="53"/>
        <v>8.492258064516129</v>
      </c>
      <c r="E1668" s="30">
        <v>0</v>
      </c>
      <c r="F1668" s="31">
        <v>8.492258064516129</v>
      </c>
      <c r="G1668" s="32">
        <v>0</v>
      </c>
      <c r="H1668" s="32">
        <v>0</v>
      </c>
      <c r="I1668" s="32">
        <v>0</v>
      </c>
      <c r="J1668" s="32"/>
      <c r="K1668" s="29">
        <f>Лист4!E1666/1000</f>
        <v>131.63</v>
      </c>
      <c r="L1668" s="33"/>
      <c r="M1668" s="33"/>
    </row>
    <row r="1669" spans="1:13" s="34" customFormat="1" ht="18.75" customHeight="1" x14ac:dyDescent="0.25">
      <c r="A1669" s="23" t="str">
        <f>Лист4!A1667</f>
        <v xml:space="preserve">Железнодорожная 4-я ул. д.43Б </v>
      </c>
      <c r="B1669" s="71" t="str">
        <f>Лист4!C1667</f>
        <v>г. Астрахань</v>
      </c>
      <c r="C1669" s="41">
        <f t="shared" si="52"/>
        <v>142.1843806451613</v>
      </c>
      <c r="D1669" s="41">
        <f t="shared" si="53"/>
        <v>9.8058193548387109</v>
      </c>
      <c r="E1669" s="30">
        <v>0</v>
      </c>
      <c r="F1669" s="31">
        <v>9.8058193548387109</v>
      </c>
      <c r="G1669" s="32">
        <v>0</v>
      </c>
      <c r="H1669" s="32">
        <v>0</v>
      </c>
      <c r="I1669" s="32">
        <v>0</v>
      </c>
      <c r="J1669" s="32"/>
      <c r="K1669" s="29">
        <f>Лист4!E1667/1000-J1669</f>
        <v>151.99020000000002</v>
      </c>
      <c r="L1669" s="33"/>
      <c r="M1669" s="33"/>
    </row>
    <row r="1670" spans="1:13" s="34" customFormat="1" ht="18.75" customHeight="1" x14ac:dyDescent="0.25">
      <c r="A1670" s="23" t="str">
        <f>Лист4!A1668</f>
        <v xml:space="preserve">Железнодорожная 4-я ул. д.43В </v>
      </c>
      <c r="B1670" s="71" t="str">
        <f>Лист4!C1668</f>
        <v>г. Астрахань</v>
      </c>
      <c r="C1670" s="41">
        <f t="shared" si="52"/>
        <v>125.77271935483873</v>
      </c>
      <c r="D1670" s="41">
        <f t="shared" si="53"/>
        <v>8.6739806451612917</v>
      </c>
      <c r="E1670" s="30">
        <v>0</v>
      </c>
      <c r="F1670" s="31">
        <v>8.6739806451612917</v>
      </c>
      <c r="G1670" s="32">
        <v>0</v>
      </c>
      <c r="H1670" s="32">
        <v>0</v>
      </c>
      <c r="I1670" s="32">
        <v>0</v>
      </c>
      <c r="J1670" s="32"/>
      <c r="K1670" s="29">
        <f>Лист4!E1668/1000</f>
        <v>134.44670000000002</v>
      </c>
      <c r="L1670" s="33"/>
      <c r="M1670" s="33"/>
    </row>
    <row r="1671" spans="1:13" s="34" customFormat="1" ht="18.75" customHeight="1" x14ac:dyDescent="0.25">
      <c r="A1671" s="23" t="str">
        <f>Лист4!A1669</f>
        <v xml:space="preserve">Железнодорожная 4-я ул. д.43Г </v>
      </c>
      <c r="B1671" s="71" t="str">
        <f>Лист4!C1669</f>
        <v>г. Астрахань</v>
      </c>
      <c r="C1671" s="41">
        <f t="shared" si="52"/>
        <v>61.943719354838706</v>
      </c>
      <c r="D1671" s="41">
        <f t="shared" si="53"/>
        <v>4.2719806451612898</v>
      </c>
      <c r="E1671" s="30">
        <v>0</v>
      </c>
      <c r="F1671" s="31">
        <v>4.2719806451612898</v>
      </c>
      <c r="G1671" s="32">
        <v>0</v>
      </c>
      <c r="H1671" s="32">
        <v>0</v>
      </c>
      <c r="I1671" s="32">
        <v>0</v>
      </c>
      <c r="J1671" s="32"/>
      <c r="K1671" s="29">
        <f>Лист4!E1669/1000</f>
        <v>66.215699999999998</v>
      </c>
      <c r="L1671" s="33"/>
      <c r="M1671" s="33"/>
    </row>
    <row r="1672" spans="1:13" s="34" customFormat="1" ht="18.75" customHeight="1" x14ac:dyDescent="0.25">
      <c r="A1672" s="23" t="str">
        <f>Лист4!A1670</f>
        <v xml:space="preserve">Железнодорожная 4-я ул. д.43Д </v>
      </c>
      <c r="B1672" s="71" t="str">
        <f>Лист4!C1670</f>
        <v>г. Астрахань</v>
      </c>
      <c r="C1672" s="41">
        <f t="shared" si="52"/>
        <v>89.724624838709687</v>
      </c>
      <c r="D1672" s="41">
        <f t="shared" si="53"/>
        <v>6.1879051612903231</v>
      </c>
      <c r="E1672" s="30">
        <v>0</v>
      </c>
      <c r="F1672" s="31">
        <v>6.1879051612903231</v>
      </c>
      <c r="G1672" s="32">
        <v>0</v>
      </c>
      <c r="H1672" s="32">
        <v>0</v>
      </c>
      <c r="I1672" s="32">
        <v>0</v>
      </c>
      <c r="J1672" s="32"/>
      <c r="K1672" s="29">
        <f>Лист4!E1670/1000</f>
        <v>95.912530000000004</v>
      </c>
      <c r="L1672" s="33"/>
      <c r="M1672" s="33"/>
    </row>
    <row r="1673" spans="1:13" s="34" customFormat="1" ht="18.75" customHeight="1" x14ac:dyDescent="0.25">
      <c r="A1673" s="23" t="str">
        <f>Лист4!A1671</f>
        <v xml:space="preserve">Железнодорожная 4-я ул. д.45 </v>
      </c>
      <c r="B1673" s="71" t="str">
        <f>Лист4!C1671</f>
        <v>г. Астрахань</v>
      </c>
      <c r="C1673" s="41">
        <f t="shared" si="52"/>
        <v>126.85589741935486</v>
      </c>
      <c r="D1673" s="41">
        <f t="shared" si="53"/>
        <v>8.7486825806451627</v>
      </c>
      <c r="E1673" s="30">
        <v>0</v>
      </c>
      <c r="F1673" s="31">
        <v>8.7486825806451627</v>
      </c>
      <c r="G1673" s="32">
        <v>0</v>
      </c>
      <c r="H1673" s="32">
        <v>0</v>
      </c>
      <c r="I1673" s="32">
        <v>0</v>
      </c>
      <c r="J1673" s="32"/>
      <c r="K1673" s="29">
        <f>Лист4!E1671/1000</f>
        <v>135.60458000000003</v>
      </c>
      <c r="L1673" s="33"/>
      <c r="M1673" s="33"/>
    </row>
    <row r="1674" spans="1:13" s="34" customFormat="1" ht="18.75" customHeight="1" x14ac:dyDescent="0.25">
      <c r="A1674" s="23" t="str">
        <f>Лист4!A1672</f>
        <v xml:space="preserve">Железнодорожная 4-я ул. д.45А </v>
      </c>
      <c r="B1674" s="71" t="str">
        <f>Лист4!C1672</f>
        <v>г. Астрахань</v>
      </c>
      <c r="C1674" s="41">
        <f t="shared" si="52"/>
        <v>79.13585483870969</v>
      </c>
      <c r="D1674" s="41">
        <f t="shared" si="53"/>
        <v>5.4576451612903227</v>
      </c>
      <c r="E1674" s="30">
        <v>0</v>
      </c>
      <c r="F1674" s="31">
        <v>5.4576451612903227</v>
      </c>
      <c r="G1674" s="32">
        <v>0</v>
      </c>
      <c r="H1674" s="32">
        <v>0</v>
      </c>
      <c r="I1674" s="32">
        <v>0</v>
      </c>
      <c r="J1674" s="32"/>
      <c r="K1674" s="29">
        <f>Лист4!E1672/1000</f>
        <v>84.593500000000006</v>
      </c>
      <c r="L1674" s="33"/>
      <c r="M1674" s="33"/>
    </row>
    <row r="1675" spans="1:13" s="34" customFormat="1" ht="18.75" customHeight="1" x14ac:dyDescent="0.25">
      <c r="A1675" s="23" t="str">
        <f>Лист4!A1673</f>
        <v xml:space="preserve">Железнодорожная 4-я ул. д.45В </v>
      </c>
      <c r="B1675" s="71" t="str">
        <f>Лист4!C1673</f>
        <v>г. Астрахань</v>
      </c>
      <c r="C1675" s="41">
        <f t="shared" si="52"/>
        <v>121.09174516129033</v>
      </c>
      <c r="D1675" s="41">
        <f t="shared" si="53"/>
        <v>8.3511548387096788</v>
      </c>
      <c r="E1675" s="30">
        <v>0</v>
      </c>
      <c r="F1675" s="31">
        <v>8.3511548387096788</v>
      </c>
      <c r="G1675" s="32">
        <v>0</v>
      </c>
      <c r="H1675" s="32">
        <v>0</v>
      </c>
      <c r="I1675" s="32">
        <v>0</v>
      </c>
      <c r="J1675" s="181">
        <v>1232.7</v>
      </c>
      <c r="K1675" s="29">
        <f>Лист4!E1673/1000-J1675</f>
        <v>-1103.2571</v>
      </c>
      <c r="L1675" s="33"/>
      <c r="M1675" s="33"/>
    </row>
    <row r="1676" spans="1:13" s="34" customFormat="1" ht="18.75" customHeight="1" x14ac:dyDescent="0.25">
      <c r="A1676" s="23" t="str">
        <f>Лист4!A1674</f>
        <v xml:space="preserve">Железнодорожная 4-я ул. д.45Г </v>
      </c>
      <c r="B1676" s="71" t="str">
        <f>Лист4!C1674</f>
        <v>г. Астрахань</v>
      </c>
      <c r="C1676" s="41">
        <f t="shared" si="52"/>
        <v>113.19598064516128</v>
      </c>
      <c r="D1676" s="41">
        <f t="shared" si="53"/>
        <v>7.8066193548387091</v>
      </c>
      <c r="E1676" s="30">
        <v>0</v>
      </c>
      <c r="F1676" s="31">
        <v>7.8066193548387091</v>
      </c>
      <c r="G1676" s="32">
        <v>0</v>
      </c>
      <c r="H1676" s="32">
        <v>0</v>
      </c>
      <c r="I1676" s="32">
        <v>0</v>
      </c>
      <c r="J1676" s="32"/>
      <c r="K1676" s="29">
        <f>Лист4!E1674/1000</f>
        <v>121.00259999999999</v>
      </c>
      <c r="L1676" s="33"/>
      <c r="M1676" s="33"/>
    </row>
    <row r="1677" spans="1:13" s="34" customFormat="1" ht="18.75" customHeight="1" x14ac:dyDescent="0.25">
      <c r="A1677" s="23" t="str">
        <f>Лист4!A1675</f>
        <v xml:space="preserve">Железнодорожная 4-я ул. д.45Д </v>
      </c>
      <c r="B1677" s="71" t="str">
        <f>Лист4!C1675</f>
        <v>г. Астрахань</v>
      </c>
      <c r="C1677" s="41">
        <f t="shared" si="52"/>
        <v>120.6019258064516</v>
      </c>
      <c r="D1677" s="41">
        <f t="shared" si="53"/>
        <v>8.3173741935483871</v>
      </c>
      <c r="E1677" s="30">
        <v>0</v>
      </c>
      <c r="F1677" s="31">
        <v>8.3173741935483871</v>
      </c>
      <c r="G1677" s="32">
        <v>0</v>
      </c>
      <c r="H1677" s="32">
        <v>0</v>
      </c>
      <c r="I1677" s="32">
        <v>0</v>
      </c>
      <c r="J1677" s="32"/>
      <c r="K1677" s="29">
        <f>Лист4!E1675/1000-J1677</f>
        <v>128.91929999999999</v>
      </c>
      <c r="L1677" s="33"/>
      <c r="M1677" s="33"/>
    </row>
    <row r="1678" spans="1:13" s="34" customFormat="1" ht="18.75" customHeight="1" x14ac:dyDescent="0.25">
      <c r="A1678" s="23" t="str">
        <f>Лист4!A1676</f>
        <v xml:space="preserve">Железнодорожная 4-я ул. д.45Е </v>
      </c>
      <c r="B1678" s="71" t="str">
        <f>Лист4!C1676</f>
        <v>г. Астрахань</v>
      </c>
      <c r="C1678" s="41">
        <f t="shared" si="52"/>
        <v>119.16848387096775</v>
      </c>
      <c r="D1678" s="41">
        <f t="shared" si="53"/>
        <v>8.2185161290322579</v>
      </c>
      <c r="E1678" s="30">
        <v>0</v>
      </c>
      <c r="F1678" s="31">
        <v>8.2185161290322579</v>
      </c>
      <c r="G1678" s="32">
        <v>0</v>
      </c>
      <c r="H1678" s="32">
        <v>0</v>
      </c>
      <c r="I1678" s="32">
        <v>0</v>
      </c>
      <c r="J1678" s="32"/>
      <c r="K1678" s="29">
        <f>Лист4!E1676/1000</f>
        <v>127.387</v>
      </c>
      <c r="L1678" s="33"/>
      <c r="M1678" s="33"/>
    </row>
    <row r="1679" spans="1:13" s="34" customFormat="1" ht="18.75" customHeight="1" x14ac:dyDescent="0.25">
      <c r="A1679" s="23" t="str">
        <f>Лист4!A1677</f>
        <v xml:space="preserve">Железнодорожная 4-я ул. д.47 </v>
      </c>
      <c r="B1679" s="71" t="str">
        <f>Лист4!C1677</f>
        <v>г. Астрахань</v>
      </c>
      <c r="C1679" s="41">
        <f t="shared" si="52"/>
        <v>102.82679677419354</v>
      </c>
      <c r="D1679" s="41">
        <f t="shared" si="53"/>
        <v>7.0915032258064512</v>
      </c>
      <c r="E1679" s="30">
        <v>0</v>
      </c>
      <c r="F1679" s="31">
        <v>7.0915032258064512</v>
      </c>
      <c r="G1679" s="32">
        <v>0</v>
      </c>
      <c r="H1679" s="32">
        <v>0</v>
      </c>
      <c r="I1679" s="32">
        <v>0</v>
      </c>
      <c r="J1679" s="32"/>
      <c r="K1679" s="29">
        <f>Лист4!E1677/1000</f>
        <v>109.91829999999999</v>
      </c>
      <c r="L1679" s="33"/>
      <c r="M1679" s="33"/>
    </row>
    <row r="1680" spans="1:13" s="34" customFormat="1" ht="18.75" customHeight="1" x14ac:dyDescent="0.25">
      <c r="A1680" s="23" t="str">
        <f>Лист4!A1678</f>
        <v xml:space="preserve">Железнодорожная 4-я ул. д.47Б </v>
      </c>
      <c r="B1680" s="71" t="str">
        <f>Лист4!C1678</f>
        <v>г. Астрахань</v>
      </c>
      <c r="C1680" s="41">
        <f t="shared" si="52"/>
        <v>129.10631612903225</v>
      </c>
      <c r="D1680" s="41">
        <f t="shared" si="53"/>
        <v>8.903883870967741</v>
      </c>
      <c r="E1680" s="30">
        <v>0</v>
      </c>
      <c r="F1680" s="31">
        <v>8.903883870967741</v>
      </c>
      <c r="G1680" s="32">
        <v>0</v>
      </c>
      <c r="H1680" s="32">
        <v>0</v>
      </c>
      <c r="I1680" s="32">
        <v>0</v>
      </c>
      <c r="J1680" s="181">
        <v>346.14</v>
      </c>
      <c r="K1680" s="29">
        <f>Лист4!E1678/1000-J1680</f>
        <v>-208.12979999999999</v>
      </c>
      <c r="L1680" s="33"/>
      <c r="M1680" s="33"/>
    </row>
    <row r="1681" spans="1:13" s="34" customFormat="1" ht="18.75" customHeight="1" x14ac:dyDescent="0.25">
      <c r="A1681" s="23" t="str">
        <f>Лист4!A1679</f>
        <v xml:space="preserve">Железнодорожная 4-я ул. д.47В </v>
      </c>
      <c r="B1681" s="71" t="str">
        <f>Лист4!C1679</f>
        <v>г. Астрахань</v>
      </c>
      <c r="C1681" s="41">
        <f t="shared" si="52"/>
        <v>151.10955161290323</v>
      </c>
      <c r="D1681" s="41">
        <f t="shared" si="53"/>
        <v>10.421348387096774</v>
      </c>
      <c r="E1681" s="30">
        <v>0</v>
      </c>
      <c r="F1681" s="31">
        <v>10.421348387096774</v>
      </c>
      <c r="G1681" s="32">
        <v>0</v>
      </c>
      <c r="H1681" s="32">
        <v>0</v>
      </c>
      <c r="I1681" s="32">
        <v>0</v>
      </c>
      <c r="J1681" s="32"/>
      <c r="K1681" s="29">
        <f>Лист4!E1679/1000</f>
        <v>161.5309</v>
      </c>
      <c r="L1681" s="33"/>
      <c r="M1681" s="33"/>
    </row>
    <row r="1682" spans="1:13" s="34" customFormat="1" ht="18.75" customHeight="1" x14ac:dyDescent="0.25">
      <c r="A1682" s="23" t="str">
        <f>Лист4!A1680</f>
        <v xml:space="preserve">Железнодорожная 4-я ул. д.49 </v>
      </c>
      <c r="B1682" s="71" t="str">
        <f>Лист4!C1680</f>
        <v>г. Астрахань</v>
      </c>
      <c r="C1682" s="41">
        <f t="shared" si="52"/>
        <v>133.29754580645161</v>
      </c>
      <c r="D1682" s="41">
        <f t="shared" si="53"/>
        <v>9.1929341935483873</v>
      </c>
      <c r="E1682" s="30">
        <v>0</v>
      </c>
      <c r="F1682" s="31">
        <v>9.1929341935483873</v>
      </c>
      <c r="G1682" s="32">
        <v>0</v>
      </c>
      <c r="H1682" s="32">
        <v>0</v>
      </c>
      <c r="I1682" s="32">
        <v>0</v>
      </c>
      <c r="J1682" s="32"/>
      <c r="K1682" s="29">
        <f>Лист4!E1680/1000</f>
        <v>142.49047999999999</v>
      </c>
      <c r="L1682" s="33"/>
      <c r="M1682" s="33"/>
    </row>
    <row r="1683" spans="1:13" s="34" customFormat="1" ht="18.75" customHeight="1" x14ac:dyDescent="0.25">
      <c r="A1683" s="23" t="str">
        <f>Лист4!A1681</f>
        <v xml:space="preserve">Железнодорожная 4-я ул. д.49Б </v>
      </c>
      <c r="B1683" s="71" t="str">
        <f>Лист4!C1681</f>
        <v>г. Астрахань</v>
      </c>
      <c r="C1683" s="41">
        <f t="shared" si="52"/>
        <v>118.55433870967741</v>
      </c>
      <c r="D1683" s="41">
        <f t="shared" si="53"/>
        <v>8.1761612903225807</v>
      </c>
      <c r="E1683" s="30">
        <v>0</v>
      </c>
      <c r="F1683" s="31">
        <v>8.1761612903225807</v>
      </c>
      <c r="G1683" s="32">
        <v>0</v>
      </c>
      <c r="H1683" s="32">
        <v>0</v>
      </c>
      <c r="I1683" s="32">
        <v>0</v>
      </c>
      <c r="J1683" s="32"/>
      <c r="K1683" s="29">
        <f>Лист4!E1681/1000</f>
        <v>126.73049999999999</v>
      </c>
      <c r="L1683" s="33"/>
      <c r="M1683" s="33"/>
    </row>
    <row r="1684" spans="1:13" s="34" customFormat="1" ht="18.75" customHeight="1" x14ac:dyDescent="0.25">
      <c r="A1684" s="23" t="str">
        <f>Лист4!A1682</f>
        <v xml:space="preserve">Железнодорожная 4-я ул. д.51Б </v>
      </c>
      <c r="B1684" s="71" t="str">
        <f>Лист4!C1682</f>
        <v>г. Астрахань</v>
      </c>
      <c r="C1684" s="41">
        <f t="shared" si="52"/>
        <v>101.7439741935484</v>
      </c>
      <c r="D1684" s="41">
        <f t="shared" si="53"/>
        <v>7.0168258064516129</v>
      </c>
      <c r="E1684" s="30">
        <v>0</v>
      </c>
      <c r="F1684" s="31">
        <v>7.0168258064516129</v>
      </c>
      <c r="G1684" s="32">
        <v>0</v>
      </c>
      <c r="H1684" s="32">
        <v>0</v>
      </c>
      <c r="I1684" s="32">
        <v>0</v>
      </c>
      <c r="J1684" s="32"/>
      <c r="K1684" s="29">
        <f>Лист4!E1682/1000</f>
        <v>108.7608</v>
      </c>
      <c r="L1684" s="33"/>
      <c r="M1684" s="33"/>
    </row>
    <row r="1685" spans="1:13" s="34" customFormat="1" ht="18.75" customHeight="1" x14ac:dyDescent="0.25">
      <c r="A1685" s="23" t="str">
        <f>Лист4!A1683</f>
        <v xml:space="preserve">Железнодорожная 8-я ул. д.55 </v>
      </c>
      <c r="B1685" s="71" t="str">
        <f>Лист4!C1683</f>
        <v>г. Астрахань</v>
      </c>
      <c r="C1685" s="41">
        <f t="shared" si="52"/>
        <v>808.43215806451633</v>
      </c>
      <c r="D1685" s="41">
        <f t="shared" si="53"/>
        <v>55.753941935483887</v>
      </c>
      <c r="E1685" s="30">
        <v>0</v>
      </c>
      <c r="F1685" s="31">
        <v>55.753941935483887</v>
      </c>
      <c r="G1685" s="32">
        <v>0</v>
      </c>
      <c r="H1685" s="32">
        <v>0</v>
      </c>
      <c r="I1685" s="32">
        <v>0</v>
      </c>
      <c r="J1685" s="32"/>
      <c r="K1685" s="29">
        <f>Лист4!E1683/1000</f>
        <v>864.18610000000024</v>
      </c>
      <c r="L1685" s="33"/>
      <c r="M1685" s="33"/>
    </row>
    <row r="1686" spans="1:13" s="34" customFormat="1" ht="18.75" customHeight="1" x14ac:dyDescent="0.25">
      <c r="A1686" s="23" t="str">
        <f>Лист4!A1684</f>
        <v xml:space="preserve">Железнодорожная 8-я ул. д.55 - корп. 1 </v>
      </c>
      <c r="B1686" s="71" t="str">
        <f>Лист4!C1684</f>
        <v>г. Астрахань</v>
      </c>
      <c r="C1686" s="41">
        <f t="shared" si="52"/>
        <v>628.62310258064508</v>
      </c>
      <c r="D1686" s="41">
        <f t="shared" si="53"/>
        <v>43.353317419354838</v>
      </c>
      <c r="E1686" s="30">
        <v>0</v>
      </c>
      <c r="F1686" s="31">
        <v>43.353317419354838</v>
      </c>
      <c r="G1686" s="32">
        <v>0</v>
      </c>
      <c r="H1686" s="32">
        <v>0</v>
      </c>
      <c r="I1686" s="32">
        <v>0</v>
      </c>
      <c r="J1686" s="32"/>
      <c r="K1686" s="29">
        <f>Лист4!E1684/1000</f>
        <v>671.97641999999996</v>
      </c>
      <c r="L1686" s="33"/>
      <c r="M1686" s="33"/>
    </row>
    <row r="1687" spans="1:13" s="34" customFormat="1" ht="18.75" customHeight="1" x14ac:dyDescent="0.25">
      <c r="A1687" s="23" t="str">
        <f>Лист4!A1685</f>
        <v xml:space="preserve">Железнодорожная 8-я ул. д.57 </v>
      </c>
      <c r="B1687" s="71" t="str">
        <f>Лист4!C1685</f>
        <v>г. Астрахань</v>
      </c>
      <c r="C1687" s="41">
        <f t="shared" si="52"/>
        <v>904.53490258064517</v>
      </c>
      <c r="D1687" s="41">
        <f t="shared" si="53"/>
        <v>62.381717419354835</v>
      </c>
      <c r="E1687" s="30">
        <v>0</v>
      </c>
      <c r="F1687" s="31">
        <v>62.381717419354835</v>
      </c>
      <c r="G1687" s="32">
        <v>0</v>
      </c>
      <c r="H1687" s="32">
        <v>0</v>
      </c>
      <c r="I1687" s="32">
        <v>0</v>
      </c>
      <c r="J1687" s="32"/>
      <c r="K1687" s="29">
        <f>Лист4!E1685/1000</f>
        <v>966.91661999999997</v>
      </c>
      <c r="L1687" s="33"/>
      <c r="M1687" s="33"/>
    </row>
    <row r="1688" spans="1:13" s="34" customFormat="1" ht="18.75" customHeight="1" x14ac:dyDescent="0.25">
      <c r="A1688" s="23" t="str">
        <f>Лист4!A1686</f>
        <v xml:space="preserve">Железнодорожная 8-я ул. д.59 </v>
      </c>
      <c r="B1688" s="71" t="str">
        <f>Лист4!C1686</f>
        <v>г. Астрахань</v>
      </c>
      <c r="C1688" s="41">
        <f t="shared" si="52"/>
        <v>871.24540967741939</v>
      </c>
      <c r="D1688" s="41">
        <f t="shared" si="53"/>
        <v>60.085890322580646</v>
      </c>
      <c r="E1688" s="30">
        <v>0</v>
      </c>
      <c r="F1688" s="31">
        <v>60.085890322580646</v>
      </c>
      <c r="G1688" s="32">
        <v>0</v>
      </c>
      <c r="H1688" s="32">
        <v>0</v>
      </c>
      <c r="I1688" s="32">
        <v>0</v>
      </c>
      <c r="J1688" s="32"/>
      <c r="K1688" s="29">
        <f>Лист4!E1686/1000-J1688</f>
        <v>931.33130000000006</v>
      </c>
      <c r="L1688" s="33"/>
      <c r="M1688" s="33"/>
    </row>
    <row r="1689" spans="1:13" s="34" customFormat="1" ht="18.75" customHeight="1" x14ac:dyDescent="0.25">
      <c r="A1689" s="23" t="str">
        <f>Лист4!A1687</f>
        <v xml:space="preserve">Железнодорожная 8-я ул. д.59 - корп. 1 </v>
      </c>
      <c r="B1689" s="71" t="str">
        <f>Лист4!C1687</f>
        <v>г. Астрахань</v>
      </c>
      <c r="C1689" s="41">
        <f t="shared" si="52"/>
        <v>874.37895322580653</v>
      </c>
      <c r="D1689" s="41">
        <f t="shared" si="53"/>
        <v>60.301996774193555</v>
      </c>
      <c r="E1689" s="30">
        <v>0</v>
      </c>
      <c r="F1689" s="31">
        <v>60.301996774193555</v>
      </c>
      <c r="G1689" s="32">
        <v>0</v>
      </c>
      <c r="H1689" s="32">
        <v>0</v>
      </c>
      <c r="I1689" s="32">
        <v>0</v>
      </c>
      <c r="J1689" s="32"/>
      <c r="K1689" s="29">
        <f>Лист4!E1687/1000</f>
        <v>934.68095000000005</v>
      </c>
      <c r="L1689" s="33"/>
      <c r="M1689" s="33"/>
    </row>
    <row r="1690" spans="1:13" s="34" customFormat="1" ht="18.75" customHeight="1" x14ac:dyDescent="0.25">
      <c r="A1690" s="23" t="str">
        <f>Лист4!A1688</f>
        <v xml:space="preserve">Железнодорожная 8-я ул. д.59 - корп. 2 </v>
      </c>
      <c r="B1690" s="71" t="str">
        <f>Лист4!C1688</f>
        <v>г. Астрахань</v>
      </c>
      <c r="C1690" s="41">
        <f t="shared" si="52"/>
        <v>849.83354032258069</v>
      </c>
      <c r="D1690" s="41">
        <f t="shared" si="53"/>
        <v>58.609209677419358</v>
      </c>
      <c r="E1690" s="30">
        <v>0</v>
      </c>
      <c r="F1690" s="31">
        <v>58.609209677419358</v>
      </c>
      <c r="G1690" s="32">
        <v>0</v>
      </c>
      <c r="H1690" s="32">
        <v>0</v>
      </c>
      <c r="I1690" s="32">
        <v>0</v>
      </c>
      <c r="J1690" s="32"/>
      <c r="K1690" s="29">
        <f>Лист4!E1688/1000</f>
        <v>908.44275000000005</v>
      </c>
      <c r="L1690" s="33"/>
      <c r="M1690" s="33"/>
    </row>
    <row r="1691" spans="1:13" s="34" customFormat="1" ht="18.75" customHeight="1" x14ac:dyDescent="0.25">
      <c r="A1691" s="23" t="str">
        <f>Лист4!A1689</f>
        <v xml:space="preserve">Железнодорожная 8-я ул. д.59 - корп. 3 </v>
      </c>
      <c r="B1691" s="71" t="str">
        <f>Лист4!C1689</f>
        <v>г. Астрахань</v>
      </c>
      <c r="C1691" s="41">
        <f t="shared" si="52"/>
        <v>1491.3478258064513</v>
      </c>
      <c r="D1691" s="41">
        <f t="shared" si="53"/>
        <v>102.85157419354837</v>
      </c>
      <c r="E1691" s="30">
        <v>0</v>
      </c>
      <c r="F1691" s="31">
        <v>102.85157419354837</v>
      </c>
      <c r="G1691" s="32">
        <v>0</v>
      </c>
      <c r="H1691" s="32">
        <v>0</v>
      </c>
      <c r="I1691" s="32">
        <v>0</v>
      </c>
      <c r="J1691" s="181">
        <v>658.64</v>
      </c>
      <c r="K1691" s="29">
        <f>Лист4!E1689/1000-J1691</f>
        <v>935.55939999999975</v>
      </c>
      <c r="L1691" s="33"/>
      <c r="M1691" s="33"/>
    </row>
    <row r="1692" spans="1:13" s="34" customFormat="1" ht="18.75" customHeight="1" x14ac:dyDescent="0.25">
      <c r="A1692" s="23" t="str">
        <f>Лист4!A1690</f>
        <v xml:space="preserve">Жилая ул. д.1 </v>
      </c>
      <c r="B1692" s="71" t="str">
        <f>Лист4!C1690</f>
        <v>г. Астрахань</v>
      </c>
      <c r="C1692" s="41">
        <f t="shared" si="52"/>
        <v>952.70960903225819</v>
      </c>
      <c r="D1692" s="41">
        <f t="shared" si="53"/>
        <v>65.70411096774194</v>
      </c>
      <c r="E1692" s="30">
        <v>0</v>
      </c>
      <c r="F1692" s="31">
        <v>65.70411096774194</v>
      </c>
      <c r="G1692" s="32">
        <v>0</v>
      </c>
      <c r="H1692" s="32">
        <v>0</v>
      </c>
      <c r="I1692" s="32">
        <v>0</v>
      </c>
      <c r="J1692" s="32"/>
      <c r="K1692" s="29">
        <f>Лист4!E1690/1000</f>
        <v>1018.4137200000001</v>
      </c>
      <c r="L1692" s="33"/>
      <c r="M1692" s="33"/>
    </row>
    <row r="1693" spans="1:13" s="34" customFormat="1" ht="18.75" customHeight="1" x14ac:dyDescent="0.25">
      <c r="A1693" s="23" t="str">
        <f>Лист4!A1691</f>
        <v xml:space="preserve">Жилая ул. д.10 </v>
      </c>
      <c r="B1693" s="71" t="str">
        <f>Лист4!C1691</f>
        <v>г. Астрахань</v>
      </c>
      <c r="C1693" s="41">
        <f t="shared" si="52"/>
        <v>653.46160258064526</v>
      </c>
      <c r="D1693" s="41">
        <f t="shared" si="53"/>
        <v>45.066317419354846</v>
      </c>
      <c r="E1693" s="30">
        <v>0</v>
      </c>
      <c r="F1693" s="31">
        <v>45.066317419354846</v>
      </c>
      <c r="G1693" s="32">
        <v>0</v>
      </c>
      <c r="H1693" s="32">
        <v>0</v>
      </c>
      <c r="I1693" s="32">
        <v>0</v>
      </c>
      <c r="J1693" s="32"/>
      <c r="K1693" s="29">
        <f>Лист4!E1691/1000</f>
        <v>698.52792000000011</v>
      </c>
      <c r="L1693" s="33"/>
      <c r="M1693" s="33"/>
    </row>
    <row r="1694" spans="1:13" s="34" customFormat="1" ht="18.75" customHeight="1" x14ac:dyDescent="0.25">
      <c r="A1694" s="23" t="str">
        <f>Лист4!A1692</f>
        <v xml:space="preserve">Жилая ул. д.10 - корп. 1 </v>
      </c>
      <c r="B1694" s="71" t="str">
        <f>Лист4!C1692</f>
        <v>г. Астрахань</v>
      </c>
      <c r="C1694" s="41">
        <f t="shared" si="52"/>
        <v>806.54276129032291</v>
      </c>
      <c r="D1694" s="41">
        <f t="shared" si="53"/>
        <v>55.623638709677437</v>
      </c>
      <c r="E1694" s="30">
        <v>0</v>
      </c>
      <c r="F1694" s="31">
        <v>55.623638709677437</v>
      </c>
      <c r="G1694" s="32">
        <v>0</v>
      </c>
      <c r="H1694" s="32">
        <v>0</v>
      </c>
      <c r="I1694" s="32">
        <v>0</v>
      </c>
      <c r="J1694" s="32"/>
      <c r="K1694" s="29">
        <f>Лист4!E1692/1000</f>
        <v>862.16640000000029</v>
      </c>
      <c r="L1694" s="33"/>
      <c r="M1694" s="33"/>
    </row>
    <row r="1695" spans="1:13" s="34" customFormat="1" ht="18.75" customHeight="1" x14ac:dyDescent="0.25">
      <c r="A1695" s="23" t="str">
        <f>Лист4!A1693</f>
        <v xml:space="preserve">Жилая ул. д.11 </v>
      </c>
      <c r="B1695" s="71" t="str">
        <f>Лист4!C1693</f>
        <v>г. Астрахань</v>
      </c>
      <c r="C1695" s="41">
        <f t="shared" si="52"/>
        <v>843.26263612903222</v>
      </c>
      <c r="D1695" s="41">
        <f t="shared" si="53"/>
        <v>58.156043870967743</v>
      </c>
      <c r="E1695" s="30">
        <v>0</v>
      </c>
      <c r="F1695" s="31">
        <v>58.156043870967743</v>
      </c>
      <c r="G1695" s="32">
        <v>0</v>
      </c>
      <c r="H1695" s="32">
        <v>0</v>
      </c>
      <c r="I1695" s="32">
        <v>0</v>
      </c>
      <c r="J1695" s="32"/>
      <c r="K1695" s="29">
        <f>Лист4!E1693/1000</f>
        <v>901.41867999999999</v>
      </c>
      <c r="L1695" s="33"/>
      <c r="M1695" s="33"/>
    </row>
    <row r="1696" spans="1:13" s="34" customFormat="1" ht="18.75" customHeight="1" x14ac:dyDescent="0.25">
      <c r="A1696" s="23" t="str">
        <f>Лист4!A1694</f>
        <v xml:space="preserve">Жилая ул. д.12 </v>
      </c>
      <c r="B1696" s="71" t="str">
        <f>Лист4!C1694</f>
        <v>г. Астрахань</v>
      </c>
      <c r="C1696" s="41">
        <f t="shared" si="52"/>
        <v>1033.4800909677419</v>
      </c>
      <c r="D1696" s="41">
        <f t="shared" si="53"/>
        <v>71.27448903225806</v>
      </c>
      <c r="E1696" s="30">
        <v>0</v>
      </c>
      <c r="F1696" s="31">
        <v>71.27448903225806</v>
      </c>
      <c r="G1696" s="32">
        <v>0</v>
      </c>
      <c r="H1696" s="32">
        <v>0</v>
      </c>
      <c r="I1696" s="32">
        <v>0</v>
      </c>
      <c r="J1696" s="32"/>
      <c r="K1696" s="29">
        <f>Лист4!E1694/1000</f>
        <v>1104.75458</v>
      </c>
      <c r="L1696" s="33"/>
      <c r="M1696" s="33"/>
    </row>
    <row r="1697" spans="1:13" s="34" customFormat="1" ht="18.75" customHeight="1" x14ac:dyDescent="0.25">
      <c r="A1697" s="23" t="str">
        <f>Лист4!A1695</f>
        <v xml:space="preserve">Жилая ул. д.12 - корп. 1 </v>
      </c>
      <c r="B1697" s="71" t="str">
        <f>Лист4!C1695</f>
        <v>г. Астрахань</v>
      </c>
      <c r="C1697" s="41">
        <f t="shared" si="52"/>
        <v>723.34381935483896</v>
      </c>
      <c r="D1697" s="41">
        <f t="shared" si="53"/>
        <v>49.885780645161304</v>
      </c>
      <c r="E1697" s="30">
        <v>0</v>
      </c>
      <c r="F1697" s="31">
        <v>49.885780645161304</v>
      </c>
      <c r="G1697" s="32">
        <v>0</v>
      </c>
      <c r="H1697" s="32">
        <v>0</v>
      </c>
      <c r="I1697" s="32">
        <v>0</v>
      </c>
      <c r="J1697" s="32"/>
      <c r="K1697" s="29">
        <f>Лист4!E1695/1000-J1697</f>
        <v>773.22960000000023</v>
      </c>
      <c r="L1697" s="33"/>
      <c r="M1697" s="33"/>
    </row>
    <row r="1698" spans="1:13" s="34" customFormat="1" ht="18.75" customHeight="1" x14ac:dyDescent="0.25">
      <c r="A1698" s="23" t="str">
        <f>Лист4!A1696</f>
        <v xml:space="preserve">Жилая ул. д.16 </v>
      </c>
      <c r="B1698" s="71" t="str">
        <f>Лист4!C1696</f>
        <v>г. Астрахань</v>
      </c>
      <c r="C1698" s="41">
        <f t="shared" si="52"/>
        <v>518.64206193548387</v>
      </c>
      <c r="D1698" s="41">
        <f t="shared" si="53"/>
        <v>35.768418064516126</v>
      </c>
      <c r="E1698" s="30">
        <v>0</v>
      </c>
      <c r="F1698" s="31">
        <v>35.768418064516126</v>
      </c>
      <c r="G1698" s="32">
        <v>0</v>
      </c>
      <c r="H1698" s="32">
        <v>0</v>
      </c>
      <c r="I1698" s="32">
        <v>0</v>
      </c>
      <c r="J1698" s="32"/>
      <c r="K1698" s="29">
        <f>Лист4!E1696/1000</f>
        <v>554.41048000000001</v>
      </c>
      <c r="L1698" s="33"/>
      <c r="M1698" s="33"/>
    </row>
    <row r="1699" spans="1:13" s="34" customFormat="1" ht="18.75" customHeight="1" x14ac:dyDescent="0.25">
      <c r="A1699" s="23" t="str">
        <f>Лист4!A1697</f>
        <v xml:space="preserve">Жилая ул. д.3 </v>
      </c>
      <c r="B1699" s="71" t="str">
        <f>Лист4!C1697</f>
        <v>г. Астрахань</v>
      </c>
      <c r="C1699" s="41">
        <f t="shared" si="52"/>
        <v>1473.6430264516127</v>
      </c>
      <c r="D1699" s="41">
        <f t="shared" si="53"/>
        <v>101.63055354838708</v>
      </c>
      <c r="E1699" s="30">
        <v>0</v>
      </c>
      <c r="F1699" s="31">
        <v>101.63055354838708</v>
      </c>
      <c r="G1699" s="32">
        <v>0</v>
      </c>
      <c r="H1699" s="32">
        <v>0</v>
      </c>
      <c r="I1699" s="32">
        <v>0</v>
      </c>
      <c r="J1699" s="32"/>
      <c r="K1699" s="29">
        <f>Лист4!E1697/1000</f>
        <v>1575.2735799999998</v>
      </c>
      <c r="L1699" s="33"/>
      <c r="M1699" s="33"/>
    </row>
    <row r="1700" spans="1:13" s="34" customFormat="1" ht="18.75" customHeight="1" x14ac:dyDescent="0.25">
      <c r="A1700" s="23" t="str">
        <f>Лист4!A1698</f>
        <v xml:space="preserve">Жилая ул. д.3 - корп. 1 </v>
      </c>
      <c r="B1700" s="71" t="str">
        <f>Лист4!C1698</f>
        <v>г. Астрахань</v>
      </c>
      <c r="C1700" s="41">
        <f t="shared" si="52"/>
        <v>709.94179677419345</v>
      </c>
      <c r="D1700" s="41">
        <f t="shared" si="53"/>
        <v>48.961503225806446</v>
      </c>
      <c r="E1700" s="30">
        <v>0</v>
      </c>
      <c r="F1700" s="31">
        <v>48.961503225806446</v>
      </c>
      <c r="G1700" s="32">
        <v>0</v>
      </c>
      <c r="H1700" s="32">
        <v>0</v>
      </c>
      <c r="I1700" s="32">
        <v>0</v>
      </c>
      <c r="J1700" s="32"/>
      <c r="K1700" s="29">
        <f>Лист4!E1698/1000</f>
        <v>758.90329999999994</v>
      </c>
      <c r="L1700" s="33"/>
      <c r="M1700" s="33"/>
    </row>
    <row r="1701" spans="1:13" s="34" customFormat="1" ht="18.75" customHeight="1" x14ac:dyDescent="0.25">
      <c r="A1701" s="23" t="str">
        <f>Лист4!A1699</f>
        <v xml:space="preserve">Жилая ул. д.6 - корп. 1 </v>
      </c>
      <c r="B1701" s="71" t="str">
        <f>Лист4!C1699</f>
        <v>г. Астрахань</v>
      </c>
      <c r="C1701" s="41">
        <f t="shared" si="52"/>
        <v>1304.6628516129033</v>
      </c>
      <c r="D1701" s="41">
        <f t="shared" si="53"/>
        <v>89.976748387096777</v>
      </c>
      <c r="E1701" s="30">
        <v>0</v>
      </c>
      <c r="F1701" s="31">
        <v>89.976748387096777</v>
      </c>
      <c r="G1701" s="32">
        <v>0</v>
      </c>
      <c r="H1701" s="32">
        <v>0</v>
      </c>
      <c r="I1701" s="32">
        <v>0</v>
      </c>
      <c r="J1701" s="32"/>
      <c r="K1701" s="29">
        <f>Лист4!E1699/1000</f>
        <v>1394.6396</v>
      </c>
      <c r="L1701" s="33"/>
      <c r="M1701" s="33"/>
    </row>
    <row r="1702" spans="1:13" s="34" customFormat="1" ht="18.75" customHeight="1" x14ac:dyDescent="0.25">
      <c r="A1702" s="23" t="str">
        <f>Лист4!A1700</f>
        <v xml:space="preserve">Жилая ул. д.6 - корп. 2 </v>
      </c>
      <c r="B1702" s="71" t="str">
        <f>Лист4!C1700</f>
        <v>г. Астрахань</v>
      </c>
      <c r="C1702" s="41">
        <f t="shared" si="52"/>
        <v>1295.6265732258057</v>
      </c>
      <c r="D1702" s="41">
        <f t="shared" si="53"/>
        <v>89.353556774193493</v>
      </c>
      <c r="E1702" s="30">
        <v>0</v>
      </c>
      <c r="F1702" s="31">
        <v>89.353556774193493</v>
      </c>
      <c r="G1702" s="32">
        <v>0</v>
      </c>
      <c r="H1702" s="32">
        <v>0</v>
      </c>
      <c r="I1702" s="32">
        <v>0</v>
      </c>
      <c r="J1702" s="32"/>
      <c r="K1702" s="29">
        <f>Лист4!E1700/1000</f>
        <v>1384.9801299999992</v>
      </c>
      <c r="L1702" s="33"/>
      <c r="M1702" s="33"/>
    </row>
    <row r="1703" spans="1:13" s="34" customFormat="1" ht="18.75" customHeight="1" x14ac:dyDescent="0.25">
      <c r="A1703" s="23" t="str">
        <f>Лист4!A1701</f>
        <v xml:space="preserve">Жилая ул. д.7 </v>
      </c>
      <c r="B1703" s="71" t="str">
        <f>Лист4!C1701</f>
        <v>г. Астрахань</v>
      </c>
      <c r="C1703" s="41">
        <f t="shared" si="52"/>
        <v>2.0059580645161295</v>
      </c>
      <c r="D1703" s="41">
        <f t="shared" si="53"/>
        <v>0.138341935483871</v>
      </c>
      <c r="E1703" s="30">
        <v>0</v>
      </c>
      <c r="F1703" s="31">
        <v>0.138341935483871</v>
      </c>
      <c r="G1703" s="32">
        <v>0</v>
      </c>
      <c r="H1703" s="32">
        <v>0</v>
      </c>
      <c r="I1703" s="32">
        <v>0</v>
      </c>
      <c r="J1703" s="32"/>
      <c r="K1703" s="29">
        <f>Лист4!E1701/1000</f>
        <v>2.1443000000000003</v>
      </c>
      <c r="L1703" s="33"/>
      <c r="M1703" s="33"/>
    </row>
    <row r="1704" spans="1:13" s="34" customFormat="1" ht="18.75" customHeight="1" x14ac:dyDescent="0.25">
      <c r="A1704" s="23" t="str">
        <f>Лист4!A1702</f>
        <v xml:space="preserve">Жилая ул. д.7 - корп. 3 </v>
      </c>
      <c r="B1704" s="71" t="str">
        <f>Лист4!C1702</f>
        <v>г. Астрахань</v>
      </c>
      <c r="C1704" s="41">
        <f t="shared" si="52"/>
        <v>812.22953032258056</v>
      </c>
      <c r="D1704" s="41">
        <f t="shared" si="53"/>
        <v>56.015829677419347</v>
      </c>
      <c r="E1704" s="30">
        <v>0</v>
      </c>
      <c r="F1704" s="31">
        <v>56.015829677419347</v>
      </c>
      <c r="G1704" s="32">
        <v>0</v>
      </c>
      <c r="H1704" s="32">
        <v>0</v>
      </c>
      <c r="I1704" s="32">
        <v>0</v>
      </c>
      <c r="J1704" s="32"/>
      <c r="K1704" s="29">
        <f>Лист4!E1702/1000</f>
        <v>868.24535999999989</v>
      </c>
      <c r="L1704" s="33"/>
      <c r="M1704" s="33"/>
    </row>
    <row r="1705" spans="1:13" s="34" customFormat="1" ht="18.75" customHeight="1" x14ac:dyDescent="0.25">
      <c r="A1705" s="23" t="str">
        <f>Лист4!A1703</f>
        <v xml:space="preserve">Жилая ул. д.8 </v>
      </c>
      <c r="B1705" s="71" t="str">
        <f>Лист4!C1703</f>
        <v>г. Астрахань</v>
      </c>
      <c r="C1705" s="41">
        <f t="shared" si="52"/>
        <v>687.63002000000006</v>
      </c>
      <c r="D1705" s="41">
        <f t="shared" si="53"/>
        <v>47.422760000000004</v>
      </c>
      <c r="E1705" s="30">
        <v>0</v>
      </c>
      <c r="F1705" s="31">
        <v>47.422760000000004</v>
      </c>
      <c r="G1705" s="32">
        <v>0</v>
      </c>
      <c r="H1705" s="32">
        <v>0</v>
      </c>
      <c r="I1705" s="32">
        <v>0</v>
      </c>
      <c r="J1705" s="32"/>
      <c r="K1705" s="29">
        <f>Лист4!E1703/1000-J1705</f>
        <v>735.0527800000001</v>
      </c>
      <c r="L1705" s="33"/>
      <c r="M1705" s="33"/>
    </row>
    <row r="1706" spans="1:13" s="34" customFormat="1" ht="18.75" customHeight="1" x14ac:dyDescent="0.25">
      <c r="A1706" s="23" t="str">
        <f>Лист4!A1704</f>
        <v xml:space="preserve">Жилая ул. д.8 - корп. 1 </v>
      </c>
      <c r="B1706" s="71" t="str">
        <f>Лист4!C1704</f>
        <v>г. Астрахань</v>
      </c>
      <c r="C1706" s="41">
        <f t="shared" si="52"/>
        <v>566.95491129032268</v>
      </c>
      <c r="D1706" s="41">
        <f t="shared" si="53"/>
        <v>39.100338709677423</v>
      </c>
      <c r="E1706" s="30">
        <v>0</v>
      </c>
      <c r="F1706" s="31">
        <v>39.100338709677423</v>
      </c>
      <c r="G1706" s="32">
        <v>0</v>
      </c>
      <c r="H1706" s="32">
        <v>0</v>
      </c>
      <c r="I1706" s="32">
        <v>0</v>
      </c>
      <c r="J1706" s="32"/>
      <c r="K1706" s="29">
        <f>Лист4!E1704/1000</f>
        <v>606.05525000000011</v>
      </c>
      <c r="L1706" s="33"/>
      <c r="M1706" s="33"/>
    </row>
    <row r="1707" spans="1:13" s="34" customFormat="1" ht="18.75" customHeight="1" x14ac:dyDescent="0.25">
      <c r="A1707" s="23" t="str">
        <f>Лист4!A1705</f>
        <v xml:space="preserve">Жилая ул. д.8 - корп. 3 </v>
      </c>
      <c r="B1707" s="71" t="str">
        <f>Лист4!C1705</f>
        <v>г. Астрахань</v>
      </c>
      <c r="C1707" s="41">
        <f t="shared" si="52"/>
        <v>1384.3269087096774</v>
      </c>
      <c r="D1707" s="41">
        <f t="shared" si="53"/>
        <v>95.470821290322576</v>
      </c>
      <c r="E1707" s="30">
        <v>0</v>
      </c>
      <c r="F1707" s="31">
        <v>95.470821290322576</v>
      </c>
      <c r="G1707" s="32">
        <v>0</v>
      </c>
      <c r="H1707" s="32">
        <v>0</v>
      </c>
      <c r="I1707" s="32">
        <v>0</v>
      </c>
      <c r="J1707" s="32"/>
      <c r="K1707" s="29">
        <f>Лист4!E1705/1000</f>
        <v>1479.79773</v>
      </c>
      <c r="L1707" s="33"/>
      <c r="M1707" s="33"/>
    </row>
    <row r="1708" spans="1:13" s="34" customFormat="1" ht="18.75" customHeight="1" x14ac:dyDescent="0.25">
      <c r="A1708" s="23" t="str">
        <f>Лист4!A1706</f>
        <v xml:space="preserve">Жилая ул. д.9 - корп. 5 </v>
      </c>
      <c r="B1708" s="71" t="str">
        <f>Лист4!C1706</f>
        <v>г. Астрахань</v>
      </c>
      <c r="C1708" s="41">
        <f t="shared" si="52"/>
        <v>559.12072032258072</v>
      </c>
      <c r="D1708" s="41">
        <f t="shared" si="53"/>
        <v>38.560049677419357</v>
      </c>
      <c r="E1708" s="30">
        <v>0</v>
      </c>
      <c r="F1708" s="31">
        <v>38.560049677419357</v>
      </c>
      <c r="G1708" s="32">
        <v>0</v>
      </c>
      <c r="H1708" s="32">
        <v>0</v>
      </c>
      <c r="I1708" s="32">
        <v>0</v>
      </c>
      <c r="J1708" s="32"/>
      <c r="K1708" s="29">
        <f>Лист4!E1706/1000</f>
        <v>597.68077000000005</v>
      </c>
      <c r="L1708" s="33"/>
      <c r="M1708" s="33"/>
    </row>
    <row r="1709" spans="1:13" s="34" customFormat="1" ht="18.75" customHeight="1" x14ac:dyDescent="0.25">
      <c r="A1709" s="23" t="str">
        <f>Лист4!A1707</f>
        <v xml:space="preserve">Зеленая ул. д.68 </v>
      </c>
      <c r="B1709" s="71" t="str">
        <f>Лист4!C1707</f>
        <v>г. Астрахань</v>
      </c>
      <c r="C1709" s="41">
        <f t="shared" si="52"/>
        <v>896.01521709677411</v>
      </c>
      <c r="D1709" s="41">
        <f t="shared" si="53"/>
        <v>61.794152903225786</v>
      </c>
      <c r="E1709" s="30">
        <v>0</v>
      </c>
      <c r="F1709" s="31">
        <v>61.794152903225786</v>
      </c>
      <c r="G1709" s="32">
        <v>0</v>
      </c>
      <c r="H1709" s="32">
        <v>0</v>
      </c>
      <c r="I1709" s="32">
        <v>0</v>
      </c>
      <c r="J1709" s="181">
        <v>5809.5499999999993</v>
      </c>
      <c r="K1709" s="29">
        <f>Лист4!E1707/1000-J1709</f>
        <v>-4851.7406299999993</v>
      </c>
      <c r="L1709" s="33"/>
      <c r="M1709" s="33"/>
    </row>
    <row r="1710" spans="1:13" s="34" customFormat="1" ht="18.75" customHeight="1" x14ac:dyDescent="0.25">
      <c r="A1710" s="23" t="str">
        <f>Лист4!A1708</f>
        <v xml:space="preserve">Зеленая ул. д.68А </v>
      </c>
      <c r="B1710" s="71" t="str">
        <f>Лист4!C1708</f>
        <v>г. Астрахань</v>
      </c>
      <c r="C1710" s="41">
        <f t="shared" si="52"/>
        <v>365.63095225806455</v>
      </c>
      <c r="D1710" s="41">
        <f t="shared" si="53"/>
        <v>25.215927741935484</v>
      </c>
      <c r="E1710" s="30">
        <v>0</v>
      </c>
      <c r="F1710" s="31">
        <v>25.215927741935484</v>
      </c>
      <c r="G1710" s="32">
        <v>0</v>
      </c>
      <c r="H1710" s="32">
        <v>0</v>
      </c>
      <c r="I1710" s="32">
        <v>0</v>
      </c>
      <c r="J1710" s="181">
        <v>2390.06</v>
      </c>
      <c r="K1710" s="29">
        <f>Лист4!E1708/1000-J1710</f>
        <v>-1999.2131199999999</v>
      </c>
      <c r="L1710" s="33"/>
      <c r="M1710" s="33"/>
    </row>
    <row r="1711" spans="1:13" s="34" customFormat="1" ht="18.75" customHeight="1" x14ac:dyDescent="0.25">
      <c r="A1711" s="23" t="str">
        <f>Лист4!A1709</f>
        <v xml:space="preserve">Комарова ул. д.130 </v>
      </c>
      <c r="B1711" s="71" t="str">
        <f>Лист4!C1709</f>
        <v>г. Астрахань</v>
      </c>
      <c r="C1711" s="41">
        <f t="shared" si="52"/>
        <v>64.638567741935475</v>
      </c>
      <c r="D1711" s="41">
        <f t="shared" si="53"/>
        <v>4.4578322580645153</v>
      </c>
      <c r="E1711" s="30">
        <v>0</v>
      </c>
      <c r="F1711" s="31">
        <v>4.4578322580645153</v>
      </c>
      <c r="G1711" s="32">
        <v>0</v>
      </c>
      <c r="H1711" s="32">
        <v>0</v>
      </c>
      <c r="I1711" s="32">
        <v>0</v>
      </c>
      <c r="J1711" s="32"/>
      <c r="K1711" s="29">
        <f>Лист4!E1709/1000</f>
        <v>69.096399999999988</v>
      </c>
      <c r="L1711" s="33"/>
      <c r="M1711" s="33"/>
    </row>
    <row r="1712" spans="1:13" s="34" customFormat="1" ht="18.75" customHeight="1" x14ac:dyDescent="0.25">
      <c r="A1712" s="23" t="str">
        <f>Лист4!A1710</f>
        <v xml:space="preserve">Комарова ул. д.132 </v>
      </c>
      <c r="B1712" s="71" t="str">
        <f>Лист4!C1710</f>
        <v>г. Астрахань</v>
      </c>
      <c r="C1712" s="41">
        <f t="shared" si="52"/>
        <v>822.51274322580639</v>
      </c>
      <c r="D1712" s="41">
        <f t="shared" si="53"/>
        <v>56.725016774193548</v>
      </c>
      <c r="E1712" s="30">
        <v>0</v>
      </c>
      <c r="F1712" s="31">
        <v>56.725016774193548</v>
      </c>
      <c r="G1712" s="32">
        <v>0</v>
      </c>
      <c r="H1712" s="32">
        <v>0</v>
      </c>
      <c r="I1712" s="32">
        <v>0</v>
      </c>
      <c r="J1712" s="32"/>
      <c r="K1712" s="29">
        <f>Лист4!E1710/1000</f>
        <v>879.23775999999998</v>
      </c>
      <c r="L1712" s="33"/>
      <c r="M1712" s="33"/>
    </row>
    <row r="1713" spans="1:13" s="34" customFormat="1" ht="18.75" customHeight="1" x14ac:dyDescent="0.25">
      <c r="A1713" s="23" t="str">
        <f>Лист4!A1711</f>
        <v xml:space="preserve">Комарова ул. д.158 </v>
      </c>
      <c r="B1713" s="71" t="str">
        <f>Лист4!C1711</f>
        <v>г. Астрахань</v>
      </c>
      <c r="C1713" s="41">
        <f t="shared" si="52"/>
        <v>26.81751612903226</v>
      </c>
      <c r="D1713" s="41">
        <f t="shared" si="53"/>
        <v>1.8494838709677421</v>
      </c>
      <c r="E1713" s="30">
        <v>0</v>
      </c>
      <c r="F1713" s="31">
        <v>1.8494838709677421</v>
      </c>
      <c r="G1713" s="32">
        <v>0</v>
      </c>
      <c r="H1713" s="32">
        <v>0</v>
      </c>
      <c r="I1713" s="32">
        <v>0</v>
      </c>
      <c r="J1713" s="32"/>
      <c r="K1713" s="29">
        <f>Лист4!E1711/1000</f>
        <v>28.667000000000002</v>
      </c>
      <c r="L1713" s="33"/>
      <c r="M1713" s="33"/>
    </row>
    <row r="1714" spans="1:13" s="34" customFormat="1" ht="18.75" customHeight="1" x14ac:dyDescent="0.25">
      <c r="A1714" s="23" t="str">
        <f>Лист4!A1712</f>
        <v xml:space="preserve">Комарова ул. д.168 </v>
      </c>
      <c r="B1714" s="71" t="str">
        <f>Лист4!C1712</f>
        <v>г. Астрахань</v>
      </c>
      <c r="C1714" s="41">
        <f t="shared" si="52"/>
        <v>771.58564677419372</v>
      </c>
      <c r="D1714" s="41">
        <f t="shared" si="53"/>
        <v>53.212803225806468</v>
      </c>
      <c r="E1714" s="30">
        <v>0</v>
      </c>
      <c r="F1714" s="31">
        <v>53.212803225806468</v>
      </c>
      <c r="G1714" s="32">
        <v>0</v>
      </c>
      <c r="H1714" s="32">
        <v>0</v>
      </c>
      <c r="I1714" s="32">
        <v>0</v>
      </c>
      <c r="J1714" s="32"/>
      <c r="K1714" s="29">
        <f>Лист4!E1712/1000</f>
        <v>824.79845000000023</v>
      </c>
      <c r="L1714" s="33"/>
      <c r="M1714" s="33"/>
    </row>
    <row r="1715" spans="1:13" s="34" customFormat="1" ht="18.75" customHeight="1" x14ac:dyDescent="0.25">
      <c r="A1715" s="23" t="str">
        <f>Лист4!A1713</f>
        <v xml:space="preserve">Комарова ул. д.27 </v>
      </c>
      <c r="B1715" s="71" t="str">
        <f>Лист4!C1713</f>
        <v>г. Астрахань</v>
      </c>
      <c r="C1715" s="41">
        <f t="shared" si="52"/>
        <v>147.64233032258065</v>
      </c>
      <c r="D1715" s="41">
        <f t="shared" si="53"/>
        <v>10.182229677419354</v>
      </c>
      <c r="E1715" s="30">
        <v>0</v>
      </c>
      <c r="F1715" s="31">
        <v>10.182229677419354</v>
      </c>
      <c r="G1715" s="32">
        <v>0</v>
      </c>
      <c r="H1715" s="32">
        <v>0</v>
      </c>
      <c r="I1715" s="32">
        <v>0</v>
      </c>
      <c r="J1715" s="32"/>
      <c r="K1715" s="29">
        <f>Лист4!E1713/1000</f>
        <v>157.82455999999999</v>
      </c>
      <c r="L1715" s="33"/>
      <c r="M1715" s="33"/>
    </row>
    <row r="1716" spans="1:13" s="34" customFormat="1" ht="18.75" customHeight="1" x14ac:dyDescent="0.25">
      <c r="A1716" s="23" t="str">
        <f>Лист4!A1714</f>
        <v xml:space="preserve">Комарова ул. д.2А </v>
      </c>
      <c r="B1716" s="71" t="str">
        <f>Лист4!C1714</f>
        <v>г. Астрахань</v>
      </c>
      <c r="C1716" s="41">
        <f t="shared" si="52"/>
        <v>27.16719999999999</v>
      </c>
      <c r="D1716" s="41">
        <f t="shared" si="53"/>
        <v>1.8736000000000004</v>
      </c>
      <c r="E1716" s="30">
        <v>0</v>
      </c>
      <c r="F1716" s="31">
        <v>1.8736000000000004</v>
      </c>
      <c r="G1716" s="32">
        <v>0</v>
      </c>
      <c r="H1716" s="32">
        <v>0</v>
      </c>
      <c r="I1716" s="32">
        <v>0</v>
      </c>
      <c r="J1716" s="181">
        <v>427.36</v>
      </c>
      <c r="K1716" s="29">
        <f>Лист4!E1714/1000-J1716</f>
        <v>-398.31920000000002</v>
      </c>
      <c r="L1716" s="33"/>
      <c r="M1716" s="33"/>
    </row>
    <row r="1717" spans="1:13" s="34" customFormat="1" ht="18.75" customHeight="1" x14ac:dyDescent="0.25">
      <c r="A1717" s="23" t="str">
        <f>Лист4!A1715</f>
        <v xml:space="preserve">Комарова ул. д.45 </v>
      </c>
      <c r="B1717" s="71" t="str">
        <f>Лист4!C1715</f>
        <v>г. Астрахань</v>
      </c>
      <c r="C1717" s="41">
        <f t="shared" si="52"/>
        <v>10.200796774193549</v>
      </c>
      <c r="D1717" s="41">
        <f t="shared" si="53"/>
        <v>0.70350322580645164</v>
      </c>
      <c r="E1717" s="30">
        <v>0</v>
      </c>
      <c r="F1717" s="31">
        <v>0.70350322580645164</v>
      </c>
      <c r="G1717" s="32">
        <v>0</v>
      </c>
      <c r="H1717" s="32">
        <v>0</v>
      </c>
      <c r="I1717" s="32">
        <v>0</v>
      </c>
      <c r="J1717" s="32"/>
      <c r="K1717" s="29">
        <f>Лист4!E1715/1000</f>
        <v>10.904300000000001</v>
      </c>
      <c r="L1717" s="33"/>
      <c r="M1717" s="33"/>
    </row>
    <row r="1718" spans="1:13" s="34" customFormat="1" ht="18.75" customHeight="1" x14ac:dyDescent="0.25">
      <c r="A1718" s="23" t="str">
        <f>Лист4!A1716</f>
        <v xml:space="preserve">Комарова ул. д.47 </v>
      </c>
      <c r="B1718" s="71" t="str">
        <f>Лист4!C1716</f>
        <v>г. Астрахань</v>
      </c>
      <c r="C1718" s="41">
        <f t="shared" si="52"/>
        <v>6.9006435483870963</v>
      </c>
      <c r="D1718" s="41">
        <f t="shared" si="53"/>
        <v>0.47590645161290324</v>
      </c>
      <c r="E1718" s="30">
        <v>0</v>
      </c>
      <c r="F1718" s="31">
        <v>0.47590645161290324</v>
      </c>
      <c r="G1718" s="32">
        <v>0</v>
      </c>
      <c r="H1718" s="32">
        <v>0</v>
      </c>
      <c r="I1718" s="32">
        <v>0</v>
      </c>
      <c r="J1718" s="32"/>
      <c r="K1718" s="29">
        <f>Лист4!E1716/1000</f>
        <v>7.3765499999999999</v>
      </c>
      <c r="L1718" s="33"/>
      <c r="M1718" s="33"/>
    </row>
    <row r="1719" spans="1:13" s="34" customFormat="1" ht="18.75" customHeight="1" x14ac:dyDescent="0.25">
      <c r="A1719" s="23" t="str">
        <f>Лист4!A1717</f>
        <v xml:space="preserve">Комарова ул. д.60 </v>
      </c>
      <c r="B1719" s="71" t="str">
        <f>Лист4!C1717</f>
        <v>г. Астрахань</v>
      </c>
      <c r="C1719" s="41">
        <f t="shared" si="52"/>
        <v>16.54421935483871</v>
      </c>
      <c r="D1719" s="41">
        <f t="shared" si="53"/>
        <v>1.1409806451612905</v>
      </c>
      <c r="E1719" s="30">
        <v>0</v>
      </c>
      <c r="F1719" s="31">
        <v>1.1409806451612905</v>
      </c>
      <c r="G1719" s="32">
        <v>0</v>
      </c>
      <c r="H1719" s="32">
        <v>0</v>
      </c>
      <c r="I1719" s="32">
        <v>0</v>
      </c>
      <c r="J1719" s="32"/>
      <c r="K1719" s="29">
        <f>Лист4!E1717/1000</f>
        <v>17.685200000000002</v>
      </c>
      <c r="L1719" s="33"/>
      <c r="M1719" s="33"/>
    </row>
    <row r="1720" spans="1:13" s="34" customFormat="1" ht="18.75" customHeight="1" x14ac:dyDescent="0.25">
      <c r="A1720" s="23" t="str">
        <f>Лист4!A1718</f>
        <v xml:space="preserve">Комарова ул. д.61 </v>
      </c>
      <c r="B1720" s="71" t="str">
        <f>Лист4!C1718</f>
        <v>г. Астрахань</v>
      </c>
      <c r="C1720" s="41">
        <f t="shared" si="52"/>
        <v>488.89711741935491</v>
      </c>
      <c r="D1720" s="41">
        <f t="shared" si="53"/>
        <v>33.717042580645163</v>
      </c>
      <c r="E1720" s="30">
        <v>0</v>
      </c>
      <c r="F1720" s="31">
        <v>33.717042580645163</v>
      </c>
      <c r="G1720" s="32">
        <v>0</v>
      </c>
      <c r="H1720" s="32">
        <v>0</v>
      </c>
      <c r="I1720" s="32">
        <v>0</v>
      </c>
      <c r="J1720" s="181">
        <v>2416.92</v>
      </c>
      <c r="K1720" s="29">
        <f>Лист4!E1718/1000-J1720</f>
        <v>-1894.30584</v>
      </c>
      <c r="L1720" s="33"/>
      <c r="M1720" s="33"/>
    </row>
    <row r="1721" spans="1:13" s="34" customFormat="1" ht="18.75" customHeight="1" x14ac:dyDescent="0.25">
      <c r="A1721" s="23" t="str">
        <f>Лист4!A1719</f>
        <v xml:space="preserve">Комарова ул. д.62 </v>
      </c>
      <c r="B1721" s="71" t="str">
        <f>Лист4!C1719</f>
        <v>г. Астрахань</v>
      </c>
      <c r="C1721" s="41">
        <f t="shared" si="52"/>
        <v>1.3639354838709676</v>
      </c>
      <c r="D1721" s="41">
        <f t="shared" si="53"/>
        <v>9.4064516129032258E-2</v>
      </c>
      <c r="E1721" s="30">
        <v>0</v>
      </c>
      <c r="F1721" s="31">
        <v>9.4064516129032258E-2</v>
      </c>
      <c r="G1721" s="32">
        <v>0</v>
      </c>
      <c r="H1721" s="32">
        <v>0</v>
      </c>
      <c r="I1721" s="32">
        <v>0</v>
      </c>
      <c r="J1721" s="32"/>
      <c r="K1721" s="29">
        <f>Лист4!E1719/1000</f>
        <v>1.458</v>
      </c>
      <c r="L1721" s="33"/>
      <c r="M1721" s="33"/>
    </row>
    <row r="1722" spans="1:13" s="34" customFormat="1" ht="18.75" customHeight="1" x14ac:dyDescent="0.25">
      <c r="A1722" s="23" t="str">
        <f>Лист4!A1720</f>
        <v xml:space="preserve">Комарова ул. д.63 </v>
      </c>
      <c r="B1722" s="71" t="str">
        <f>Лист4!C1720</f>
        <v>г. Астрахань</v>
      </c>
      <c r="C1722" s="41">
        <f t="shared" si="52"/>
        <v>532.73608999999999</v>
      </c>
      <c r="D1722" s="41">
        <f t="shared" si="53"/>
        <v>36.740420000000007</v>
      </c>
      <c r="E1722" s="30">
        <v>0</v>
      </c>
      <c r="F1722" s="31">
        <v>36.740420000000007</v>
      </c>
      <c r="G1722" s="32">
        <v>0</v>
      </c>
      <c r="H1722" s="32">
        <v>0</v>
      </c>
      <c r="I1722" s="32">
        <v>0</v>
      </c>
      <c r="J1722" s="181">
        <v>2421.27</v>
      </c>
      <c r="K1722" s="29">
        <f>Лист4!E1720/1000-J1722</f>
        <v>-1851.79349</v>
      </c>
      <c r="L1722" s="33"/>
      <c r="M1722" s="33"/>
    </row>
    <row r="1723" spans="1:13" s="34" customFormat="1" ht="18.75" customHeight="1" x14ac:dyDescent="0.25">
      <c r="A1723" s="23" t="str">
        <f>Лист4!A1721</f>
        <v xml:space="preserve">Комарова ул. д.64 </v>
      </c>
      <c r="B1723" s="71" t="str">
        <f>Лист4!C1721</f>
        <v>г. Астрахань</v>
      </c>
      <c r="C1723" s="41">
        <f t="shared" si="52"/>
        <v>7.3358774193548379</v>
      </c>
      <c r="D1723" s="41">
        <f t="shared" si="53"/>
        <v>0.50592258064516127</v>
      </c>
      <c r="E1723" s="30">
        <v>0</v>
      </c>
      <c r="F1723" s="31">
        <v>0.50592258064516127</v>
      </c>
      <c r="G1723" s="32">
        <v>0</v>
      </c>
      <c r="H1723" s="32">
        <v>0</v>
      </c>
      <c r="I1723" s="32">
        <v>0</v>
      </c>
      <c r="J1723" s="32"/>
      <c r="K1723" s="29">
        <f>Лист4!E1721/1000</f>
        <v>7.8417999999999992</v>
      </c>
      <c r="L1723" s="33"/>
      <c r="M1723" s="33"/>
    </row>
    <row r="1724" spans="1:13" s="34" customFormat="1" ht="18.75" customHeight="1" x14ac:dyDescent="0.25">
      <c r="A1724" s="23" t="str">
        <f>Лист4!A1722</f>
        <v xml:space="preserve">Комарова ул. д.65 </v>
      </c>
      <c r="B1724" s="71" t="str">
        <f>Лист4!C1722</f>
        <v>г. Астрахань</v>
      </c>
      <c r="C1724" s="41">
        <f t="shared" si="52"/>
        <v>170.41382258064519</v>
      </c>
      <c r="D1724" s="41">
        <f t="shared" si="53"/>
        <v>11.752677419354841</v>
      </c>
      <c r="E1724" s="30">
        <v>0</v>
      </c>
      <c r="F1724" s="31">
        <v>11.752677419354841</v>
      </c>
      <c r="G1724" s="32">
        <v>0</v>
      </c>
      <c r="H1724" s="32">
        <v>0</v>
      </c>
      <c r="I1724" s="32">
        <v>0</v>
      </c>
      <c r="J1724" s="32"/>
      <c r="K1724" s="29">
        <f>Лист4!E1722/1000-J1724</f>
        <v>182.16650000000004</v>
      </c>
      <c r="L1724" s="33"/>
      <c r="M1724" s="33"/>
    </row>
    <row r="1725" spans="1:13" s="34" customFormat="1" ht="18.75" customHeight="1" x14ac:dyDescent="0.25">
      <c r="A1725" s="23" t="str">
        <f>Лист4!A1723</f>
        <v xml:space="preserve">Комарова ул. д.65А </v>
      </c>
      <c r="B1725" s="71" t="str">
        <f>Лист4!C1723</f>
        <v>г. Астрахань</v>
      </c>
      <c r="C1725" s="41">
        <f t="shared" si="52"/>
        <v>50.00900322580646</v>
      </c>
      <c r="D1725" s="41">
        <f t="shared" si="53"/>
        <v>3.4488967741935488</v>
      </c>
      <c r="E1725" s="30">
        <v>0</v>
      </c>
      <c r="F1725" s="31">
        <v>3.4488967741935488</v>
      </c>
      <c r="G1725" s="32">
        <v>0</v>
      </c>
      <c r="H1725" s="32">
        <v>0</v>
      </c>
      <c r="I1725" s="32">
        <v>0</v>
      </c>
      <c r="J1725" s="32"/>
      <c r="K1725" s="29">
        <f>Лист4!E1723/1000-J1725</f>
        <v>53.457900000000009</v>
      </c>
      <c r="L1725" s="33"/>
      <c r="M1725" s="33"/>
    </row>
    <row r="1726" spans="1:13" s="34" customFormat="1" ht="18.75" customHeight="1" x14ac:dyDescent="0.25">
      <c r="A1726" s="23" t="str">
        <f>Лист4!A1724</f>
        <v xml:space="preserve">Коммунистическая ул. д.52 </v>
      </c>
      <c r="B1726" s="71" t="str">
        <f>Лист4!C1724</f>
        <v>г. Астрахань</v>
      </c>
      <c r="C1726" s="41">
        <f t="shared" ref="C1726:C1789" si="54">K1726+J1726-F1726</f>
        <v>889.63813580645171</v>
      </c>
      <c r="D1726" s="41">
        <f t="shared" ref="D1726:D1789" si="55">F1726</f>
        <v>61.354354193548396</v>
      </c>
      <c r="E1726" s="30">
        <v>0</v>
      </c>
      <c r="F1726" s="31">
        <v>61.354354193548396</v>
      </c>
      <c r="G1726" s="32">
        <v>0</v>
      </c>
      <c r="H1726" s="32">
        <v>0</v>
      </c>
      <c r="I1726" s="32">
        <v>0</v>
      </c>
      <c r="J1726" s="32"/>
      <c r="K1726" s="29">
        <f>Лист4!E1724/1000</f>
        <v>950.99249000000009</v>
      </c>
      <c r="L1726" s="33"/>
      <c r="M1726" s="33"/>
    </row>
    <row r="1727" spans="1:13" s="34" customFormat="1" ht="18.75" customHeight="1" x14ac:dyDescent="0.25">
      <c r="A1727" s="23" t="str">
        <f>Лист4!A1725</f>
        <v xml:space="preserve">Коммунистическая ул. д.54 </v>
      </c>
      <c r="B1727" s="71" t="str">
        <f>Лист4!C1725</f>
        <v>г. Астрахань</v>
      </c>
      <c r="C1727" s="41">
        <f t="shared" si="54"/>
        <v>911.56163064516147</v>
      </c>
      <c r="D1727" s="41">
        <f t="shared" si="55"/>
        <v>62.866319354838723</v>
      </c>
      <c r="E1727" s="30">
        <v>0</v>
      </c>
      <c r="F1727" s="31">
        <v>62.866319354838723</v>
      </c>
      <c r="G1727" s="32">
        <v>0</v>
      </c>
      <c r="H1727" s="32">
        <v>0</v>
      </c>
      <c r="I1727" s="32">
        <v>0</v>
      </c>
      <c r="J1727" s="32"/>
      <c r="K1727" s="29">
        <f>Лист4!E1725/1000</f>
        <v>974.42795000000024</v>
      </c>
      <c r="L1727" s="33"/>
      <c r="M1727" s="33"/>
    </row>
    <row r="1728" spans="1:13" s="34" customFormat="1" ht="18.75" customHeight="1" x14ac:dyDescent="0.25">
      <c r="A1728" s="23" t="str">
        <f>Лист4!A1726</f>
        <v xml:space="preserve">Коммунистическая ул. д.58 </v>
      </c>
      <c r="B1728" s="71" t="str">
        <f>Лист4!C1726</f>
        <v>г. Астрахань</v>
      </c>
      <c r="C1728" s="41">
        <f t="shared" si="54"/>
        <v>819.8303648387099</v>
      </c>
      <c r="D1728" s="41">
        <f t="shared" si="55"/>
        <v>56.540025161290338</v>
      </c>
      <c r="E1728" s="30">
        <v>0</v>
      </c>
      <c r="F1728" s="31">
        <v>56.540025161290338</v>
      </c>
      <c r="G1728" s="32">
        <v>0</v>
      </c>
      <c r="H1728" s="32">
        <v>0</v>
      </c>
      <c r="I1728" s="32">
        <v>0</v>
      </c>
      <c r="J1728" s="32"/>
      <c r="K1728" s="29">
        <f>Лист4!E1726/1000</f>
        <v>876.37039000000027</v>
      </c>
      <c r="L1728" s="33"/>
      <c r="M1728" s="33"/>
    </row>
    <row r="1729" spans="1:13" s="34" customFormat="1" ht="18.75" customHeight="1" x14ac:dyDescent="0.25">
      <c r="A1729" s="23" t="str">
        <f>Лист4!A1727</f>
        <v xml:space="preserve">Коммунистическая ул. д.60 </v>
      </c>
      <c r="B1729" s="71" t="str">
        <f>Лист4!C1727</f>
        <v>г. Астрахань</v>
      </c>
      <c r="C1729" s="41">
        <f t="shared" si="54"/>
        <v>705.75868709677434</v>
      </c>
      <c r="D1729" s="41">
        <f t="shared" si="55"/>
        <v>48.673012903225811</v>
      </c>
      <c r="E1729" s="30">
        <v>0</v>
      </c>
      <c r="F1729" s="31">
        <v>48.673012903225811</v>
      </c>
      <c r="G1729" s="32">
        <v>0</v>
      </c>
      <c r="H1729" s="32">
        <v>0</v>
      </c>
      <c r="I1729" s="32">
        <v>0</v>
      </c>
      <c r="J1729" s="32"/>
      <c r="K1729" s="29">
        <f>Лист4!E1727/1000</f>
        <v>754.43170000000009</v>
      </c>
      <c r="L1729" s="33"/>
      <c r="M1729" s="33"/>
    </row>
    <row r="1730" spans="1:13" s="34" customFormat="1" ht="18.75" customHeight="1" x14ac:dyDescent="0.25">
      <c r="A1730" s="23" t="str">
        <f>Лист4!A1728</f>
        <v xml:space="preserve">Коммунистическая ул. д.68 </v>
      </c>
      <c r="B1730" s="71" t="str">
        <f>Лист4!C1728</f>
        <v>г. Астрахань</v>
      </c>
      <c r="C1730" s="41">
        <f t="shared" si="54"/>
        <v>509.6414348387097</v>
      </c>
      <c r="D1730" s="41">
        <f t="shared" si="55"/>
        <v>35.147685161290326</v>
      </c>
      <c r="E1730" s="30">
        <v>0</v>
      </c>
      <c r="F1730" s="31">
        <v>35.147685161290326</v>
      </c>
      <c r="G1730" s="32">
        <v>0</v>
      </c>
      <c r="H1730" s="32">
        <v>0</v>
      </c>
      <c r="I1730" s="32">
        <v>0</v>
      </c>
      <c r="J1730" s="32"/>
      <c r="K1730" s="29">
        <f>Лист4!E1728/1000</f>
        <v>544.78912000000003</v>
      </c>
      <c r="L1730" s="33"/>
      <c r="M1730" s="33"/>
    </row>
    <row r="1731" spans="1:13" s="34" customFormat="1" ht="18.75" customHeight="1" x14ac:dyDescent="0.25">
      <c r="A1731" s="23" t="str">
        <f>Лист4!A1729</f>
        <v xml:space="preserve">Комсомольская Набережная ул. д.16 </v>
      </c>
      <c r="B1731" s="71" t="str">
        <f>Лист4!C1729</f>
        <v>г. Астрахань</v>
      </c>
      <c r="C1731" s="41">
        <f t="shared" si="54"/>
        <v>856.22814322580643</v>
      </c>
      <c r="D1731" s="41">
        <f t="shared" si="55"/>
        <v>59.050216774193551</v>
      </c>
      <c r="E1731" s="30">
        <v>0</v>
      </c>
      <c r="F1731" s="31">
        <v>59.050216774193551</v>
      </c>
      <c r="G1731" s="32">
        <v>0</v>
      </c>
      <c r="H1731" s="32">
        <v>0</v>
      </c>
      <c r="I1731" s="32">
        <v>0</v>
      </c>
      <c r="J1731" s="181">
        <v>2386.17</v>
      </c>
      <c r="K1731" s="29">
        <f>Лист4!E1729/1000-J1731</f>
        <v>-1470.8916400000001</v>
      </c>
      <c r="L1731" s="33"/>
      <c r="M1731" s="33"/>
    </row>
    <row r="1732" spans="1:13" s="34" customFormat="1" ht="18.75" customHeight="1" x14ac:dyDescent="0.25">
      <c r="A1732" s="23" t="str">
        <f>Лист4!A1730</f>
        <v xml:space="preserve">Комсомольская Набережная ул. д.17 </v>
      </c>
      <c r="B1732" s="71" t="str">
        <f>Лист4!C1730</f>
        <v>г. Астрахань</v>
      </c>
      <c r="C1732" s="41">
        <f t="shared" si="54"/>
        <v>1230.2425932258066</v>
      </c>
      <c r="D1732" s="41">
        <f t="shared" si="55"/>
        <v>84.844316774193544</v>
      </c>
      <c r="E1732" s="30">
        <v>0</v>
      </c>
      <c r="F1732" s="31">
        <v>84.844316774193544</v>
      </c>
      <c r="G1732" s="32">
        <v>0</v>
      </c>
      <c r="H1732" s="32">
        <v>0</v>
      </c>
      <c r="I1732" s="32">
        <v>0</v>
      </c>
      <c r="J1732" s="32"/>
      <c r="K1732" s="29">
        <f>Лист4!E1730/1000</f>
        <v>1315.08691</v>
      </c>
      <c r="L1732" s="33"/>
      <c r="M1732" s="33"/>
    </row>
    <row r="1733" spans="1:13" s="34" customFormat="1" ht="18.75" customHeight="1" x14ac:dyDescent="0.25">
      <c r="A1733" s="23" t="str">
        <f>Лист4!A1731</f>
        <v xml:space="preserve">Комсомольская Набережная ул. д.20 </v>
      </c>
      <c r="B1733" s="71" t="str">
        <f>Лист4!C1731</f>
        <v>г. Астрахань</v>
      </c>
      <c r="C1733" s="41">
        <f t="shared" si="54"/>
        <v>584.49571096774184</v>
      </c>
      <c r="D1733" s="41">
        <f t="shared" si="55"/>
        <v>40.310049032258057</v>
      </c>
      <c r="E1733" s="30">
        <v>0</v>
      </c>
      <c r="F1733" s="31">
        <v>40.310049032258057</v>
      </c>
      <c r="G1733" s="32">
        <v>0</v>
      </c>
      <c r="H1733" s="32">
        <v>0</v>
      </c>
      <c r="I1733" s="32">
        <v>0</v>
      </c>
      <c r="J1733" s="32"/>
      <c r="K1733" s="29">
        <f>Лист4!E1731/1000</f>
        <v>624.80575999999985</v>
      </c>
      <c r="L1733" s="33"/>
      <c r="M1733" s="33"/>
    </row>
    <row r="1734" spans="1:13" s="34" customFormat="1" ht="18.75" customHeight="1" x14ac:dyDescent="0.25">
      <c r="A1734" s="23" t="str">
        <f>Лист4!A1732</f>
        <v xml:space="preserve">Комсомольская Набережная ул. д.21 </v>
      </c>
      <c r="B1734" s="71" t="str">
        <f>Лист4!C1732</f>
        <v>г. Астрахань</v>
      </c>
      <c r="C1734" s="41">
        <f t="shared" si="54"/>
        <v>540.79145741935474</v>
      </c>
      <c r="D1734" s="41">
        <f t="shared" si="55"/>
        <v>37.29596258064516</v>
      </c>
      <c r="E1734" s="30">
        <v>0</v>
      </c>
      <c r="F1734" s="31">
        <v>37.29596258064516</v>
      </c>
      <c r="G1734" s="32">
        <v>0</v>
      </c>
      <c r="H1734" s="32">
        <v>0</v>
      </c>
      <c r="I1734" s="32">
        <v>0</v>
      </c>
      <c r="J1734" s="32"/>
      <c r="K1734" s="29">
        <f>Лист4!E1732/1000</f>
        <v>578.08741999999995</v>
      </c>
      <c r="L1734" s="33"/>
      <c r="M1734" s="33"/>
    </row>
    <row r="1735" spans="1:13" s="34" customFormat="1" ht="18.75" customHeight="1" x14ac:dyDescent="0.25">
      <c r="A1735" s="23" t="str">
        <f>Лист4!A1733</f>
        <v xml:space="preserve">Комсомольская Набережная ул. д.23 </v>
      </c>
      <c r="B1735" s="71" t="str">
        <f>Лист4!C1733</f>
        <v>г. Астрахань</v>
      </c>
      <c r="C1735" s="41">
        <f t="shared" si="54"/>
        <v>493.89906548387103</v>
      </c>
      <c r="D1735" s="41">
        <f t="shared" si="55"/>
        <v>34.062004516129036</v>
      </c>
      <c r="E1735" s="30">
        <v>0</v>
      </c>
      <c r="F1735" s="31">
        <v>34.062004516129036</v>
      </c>
      <c r="G1735" s="32">
        <v>0</v>
      </c>
      <c r="H1735" s="32">
        <v>0</v>
      </c>
      <c r="I1735" s="32">
        <v>0</v>
      </c>
      <c r="J1735" s="32"/>
      <c r="K1735" s="29">
        <f>Лист4!E1733/1000-J1735</f>
        <v>527.96107000000006</v>
      </c>
      <c r="L1735" s="33"/>
      <c r="M1735" s="33"/>
    </row>
    <row r="1736" spans="1:13" s="34" customFormat="1" ht="18.75" customHeight="1" x14ac:dyDescent="0.25">
      <c r="A1736" s="23" t="str">
        <f>Лист4!A1734</f>
        <v xml:space="preserve">Кооперативная ул. д.28 </v>
      </c>
      <c r="B1736" s="71" t="str">
        <f>Лист4!C1734</f>
        <v>г. Астрахань</v>
      </c>
      <c r="C1736" s="41">
        <f t="shared" si="54"/>
        <v>1007.1353496774195</v>
      </c>
      <c r="D1736" s="41">
        <f t="shared" si="55"/>
        <v>69.457610322580663</v>
      </c>
      <c r="E1736" s="30">
        <v>0</v>
      </c>
      <c r="F1736" s="31">
        <v>69.457610322580663</v>
      </c>
      <c r="G1736" s="32">
        <v>0</v>
      </c>
      <c r="H1736" s="32">
        <v>0</v>
      </c>
      <c r="I1736" s="32">
        <v>0</v>
      </c>
      <c r="J1736" s="32"/>
      <c r="K1736" s="29">
        <f>Лист4!E1734/1000</f>
        <v>1076.5929600000002</v>
      </c>
      <c r="L1736" s="33"/>
      <c r="M1736" s="33"/>
    </row>
    <row r="1737" spans="1:13" s="34" customFormat="1" ht="18.75" customHeight="1" x14ac:dyDescent="0.25">
      <c r="A1737" s="23" t="str">
        <f>Лист4!A1735</f>
        <v xml:space="preserve">Кооперативная ул. д.45А </v>
      </c>
      <c r="B1737" s="71" t="str">
        <f>Лист4!C1735</f>
        <v>г. Астрахань</v>
      </c>
      <c r="C1737" s="41">
        <f t="shared" si="54"/>
        <v>1025.0587248387094</v>
      </c>
      <c r="D1737" s="41">
        <f t="shared" si="55"/>
        <v>70.69370516129031</v>
      </c>
      <c r="E1737" s="30">
        <v>0</v>
      </c>
      <c r="F1737" s="31">
        <v>70.69370516129031</v>
      </c>
      <c r="G1737" s="32">
        <v>0</v>
      </c>
      <c r="H1737" s="32">
        <v>0</v>
      </c>
      <c r="I1737" s="32">
        <v>0</v>
      </c>
      <c r="J1737" s="32"/>
      <c r="K1737" s="29">
        <f>Лист4!E1735/1000-J1737</f>
        <v>1095.7524299999998</v>
      </c>
      <c r="L1737" s="33"/>
      <c r="M1737" s="33"/>
    </row>
    <row r="1738" spans="1:13" s="34" customFormat="1" ht="18.75" customHeight="1" x14ac:dyDescent="0.25">
      <c r="A1738" s="23" t="str">
        <f>Лист4!A1736</f>
        <v xml:space="preserve">Кооперативная ул. д.80 </v>
      </c>
      <c r="B1738" s="71" t="str">
        <f>Лист4!C1736</f>
        <v>г. Астрахань</v>
      </c>
      <c r="C1738" s="41">
        <f t="shared" si="54"/>
        <v>0</v>
      </c>
      <c r="D1738" s="41">
        <f t="shared" si="55"/>
        <v>0</v>
      </c>
      <c r="E1738" s="30">
        <v>0</v>
      </c>
      <c r="F1738" s="31">
        <v>0</v>
      </c>
      <c r="G1738" s="32">
        <v>0</v>
      </c>
      <c r="H1738" s="32">
        <v>0</v>
      </c>
      <c r="I1738" s="32">
        <v>0</v>
      </c>
      <c r="J1738" s="32"/>
      <c r="K1738" s="29">
        <f>Лист4!E1736/1000</f>
        <v>0</v>
      </c>
      <c r="L1738" s="33"/>
      <c r="M1738" s="33"/>
    </row>
    <row r="1739" spans="1:13" s="34" customFormat="1" ht="18.75" customHeight="1" x14ac:dyDescent="0.25">
      <c r="A1739" s="23" t="str">
        <f>Лист4!A1737</f>
        <v xml:space="preserve">Космическая ул. д.6 </v>
      </c>
      <c r="B1739" s="71" t="str">
        <f>Лист4!C1737</f>
        <v>г. Астрахань</v>
      </c>
      <c r="C1739" s="41">
        <f t="shared" si="54"/>
        <v>142.24626290322578</v>
      </c>
      <c r="D1739" s="41">
        <f t="shared" si="55"/>
        <v>9.8100870967741916</v>
      </c>
      <c r="E1739" s="30">
        <v>0</v>
      </c>
      <c r="F1739" s="31">
        <v>9.8100870967741916</v>
      </c>
      <c r="G1739" s="32">
        <v>0</v>
      </c>
      <c r="H1739" s="32">
        <v>0</v>
      </c>
      <c r="I1739" s="32">
        <v>0</v>
      </c>
      <c r="J1739" s="32"/>
      <c r="K1739" s="29">
        <f>Лист4!E1737/1000</f>
        <v>152.05634999999998</v>
      </c>
      <c r="L1739" s="33"/>
      <c r="M1739" s="33"/>
    </row>
    <row r="1740" spans="1:13" s="34" customFormat="1" ht="18.75" customHeight="1" x14ac:dyDescent="0.25">
      <c r="A1740" s="23" t="str">
        <f>Лист4!A1738</f>
        <v xml:space="preserve">Космонавта В. Комарова ул. д.176 </v>
      </c>
      <c r="B1740" s="71" t="str">
        <f>Лист4!C1738</f>
        <v>г. Астрахань</v>
      </c>
      <c r="C1740" s="41">
        <f t="shared" si="54"/>
        <v>205.13121935483872</v>
      </c>
      <c r="D1740" s="41">
        <f t="shared" si="55"/>
        <v>14.146980645161291</v>
      </c>
      <c r="E1740" s="30">
        <v>0</v>
      </c>
      <c r="F1740" s="31">
        <v>14.146980645161291</v>
      </c>
      <c r="G1740" s="32">
        <v>0</v>
      </c>
      <c r="H1740" s="32">
        <v>0</v>
      </c>
      <c r="I1740" s="32">
        <v>0</v>
      </c>
      <c r="J1740" s="32"/>
      <c r="K1740" s="29">
        <f>Лист4!E1738/1000</f>
        <v>219.2782</v>
      </c>
      <c r="L1740" s="33"/>
      <c r="M1740" s="33"/>
    </row>
    <row r="1741" spans="1:13" s="34" customFormat="1" ht="18.75" customHeight="1" x14ac:dyDescent="0.25">
      <c r="A1741" s="23" t="str">
        <f>Лист4!A1739</f>
        <v xml:space="preserve">Красноармейская 3-я ул. д.11/12 </v>
      </c>
      <c r="B1741" s="71" t="str">
        <f>Лист4!C1739</f>
        <v>г. Астрахань</v>
      </c>
      <c r="C1741" s="41">
        <f t="shared" si="54"/>
        <v>146.76565096774195</v>
      </c>
      <c r="D1741" s="41">
        <f t="shared" si="55"/>
        <v>10.121769032258065</v>
      </c>
      <c r="E1741" s="30">
        <v>0</v>
      </c>
      <c r="F1741" s="31">
        <v>10.121769032258065</v>
      </c>
      <c r="G1741" s="32">
        <v>0</v>
      </c>
      <c r="H1741" s="32">
        <v>0</v>
      </c>
      <c r="I1741" s="32">
        <v>0</v>
      </c>
      <c r="J1741" s="32"/>
      <c r="K1741" s="29">
        <f>Лист4!E1739/1000</f>
        <v>156.88742000000002</v>
      </c>
      <c r="L1741" s="33"/>
      <c r="M1741" s="33"/>
    </row>
    <row r="1742" spans="1:13" s="34" customFormat="1" ht="18.75" customHeight="1" x14ac:dyDescent="0.25">
      <c r="A1742" s="23" t="str">
        <f>Лист4!A1740</f>
        <v xml:space="preserve">Красноармейская 3-я ул. д.4 </v>
      </c>
      <c r="B1742" s="71" t="str">
        <f>Лист4!C1740</f>
        <v>г. Астрахань</v>
      </c>
      <c r="C1742" s="41">
        <f t="shared" si="54"/>
        <v>16.548709677419357</v>
      </c>
      <c r="D1742" s="41">
        <f t="shared" si="55"/>
        <v>1.1412903225806452</v>
      </c>
      <c r="E1742" s="30">
        <v>0</v>
      </c>
      <c r="F1742" s="31">
        <v>1.1412903225806452</v>
      </c>
      <c r="G1742" s="32">
        <v>0</v>
      </c>
      <c r="H1742" s="32">
        <v>0</v>
      </c>
      <c r="I1742" s="32">
        <v>0</v>
      </c>
      <c r="J1742" s="32"/>
      <c r="K1742" s="29">
        <f>Лист4!E1740/1000</f>
        <v>17.690000000000001</v>
      </c>
      <c r="L1742" s="33"/>
      <c r="M1742" s="33"/>
    </row>
    <row r="1743" spans="1:13" s="34" customFormat="1" ht="18.75" customHeight="1" x14ac:dyDescent="0.25">
      <c r="A1743" s="23" t="str">
        <f>Лист4!A1741</f>
        <v xml:space="preserve">Красноармейская ул. д.11 </v>
      </c>
      <c r="B1743" s="71" t="str">
        <f>Лист4!C1741</f>
        <v>г. Астрахань</v>
      </c>
      <c r="C1743" s="41">
        <f t="shared" si="54"/>
        <v>229.81532709677418</v>
      </c>
      <c r="D1743" s="41">
        <f t="shared" si="55"/>
        <v>15.849332903225806</v>
      </c>
      <c r="E1743" s="30">
        <v>0</v>
      </c>
      <c r="F1743" s="31">
        <v>15.849332903225806</v>
      </c>
      <c r="G1743" s="32">
        <v>0</v>
      </c>
      <c r="H1743" s="32">
        <v>0</v>
      </c>
      <c r="I1743" s="32">
        <v>0</v>
      </c>
      <c r="J1743" s="32"/>
      <c r="K1743" s="29">
        <f>Лист4!E1741/1000</f>
        <v>245.66466</v>
      </c>
      <c r="L1743" s="33"/>
      <c r="M1743" s="33"/>
    </row>
    <row r="1744" spans="1:13" s="34" customFormat="1" ht="18.75" customHeight="1" x14ac:dyDescent="0.25">
      <c r="A1744" s="23" t="str">
        <f>Лист4!A1742</f>
        <v xml:space="preserve">Красноармейская ул. д.15 </v>
      </c>
      <c r="B1744" s="71" t="str">
        <f>Лист4!C1742</f>
        <v>г. Астрахань</v>
      </c>
      <c r="C1744" s="41">
        <f t="shared" si="54"/>
        <v>936.0577622580646</v>
      </c>
      <c r="D1744" s="41">
        <f t="shared" si="55"/>
        <v>64.555707741935493</v>
      </c>
      <c r="E1744" s="30">
        <v>0</v>
      </c>
      <c r="F1744" s="31">
        <v>64.555707741935493</v>
      </c>
      <c r="G1744" s="32">
        <v>0</v>
      </c>
      <c r="H1744" s="32">
        <v>0</v>
      </c>
      <c r="I1744" s="32">
        <v>0</v>
      </c>
      <c r="J1744" s="181">
        <v>1809.3</v>
      </c>
      <c r="K1744" s="29">
        <f>Лист4!E1742/1000-J1744</f>
        <v>-808.68652999999983</v>
      </c>
      <c r="L1744" s="33"/>
      <c r="M1744" s="33"/>
    </row>
    <row r="1745" spans="1:13" s="34" customFormat="1" ht="18.75" customHeight="1" x14ac:dyDescent="0.25">
      <c r="A1745" s="23" t="str">
        <f>Лист4!A1743</f>
        <v xml:space="preserve">Красноармейская ул. д.1А </v>
      </c>
      <c r="B1745" s="71" t="str">
        <f>Лист4!C1743</f>
        <v>г. Астрахань</v>
      </c>
      <c r="C1745" s="41">
        <f t="shared" si="54"/>
        <v>98.225993548387095</v>
      </c>
      <c r="D1745" s="41">
        <f t="shared" si="55"/>
        <v>6.774206451612903</v>
      </c>
      <c r="E1745" s="30">
        <v>0</v>
      </c>
      <c r="F1745" s="31">
        <v>6.774206451612903</v>
      </c>
      <c r="G1745" s="32">
        <v>0</v>
      </c>
      <c r="H1745" s="32">
        <v>0</v>
      </c>
      <c r="I1745" s="32">
        <v>0</v>
      </c>
      <c r="J1745" s="32"/>
      <c r="K1745" s="29">
        <f>Лист4!E1743/1000</f>
        <v>105.00019999999999</v>
      </c>
      <c r="L1745" s="33"/>
      <c r="M1745" s="33"/>
    </row>
    <row r="1746" spans="1:13" s="34" customFormat="1" ht="18.75" customHeight="1" x14ac:dyDescent="0.25">
      <c r="A1746" s="23" t="str">
        <f>Лист4!A1744</f>
        <v xml:space="preserve">Красноармейская ул. д.23 </v>
      </c>
      <c r="B1746" s="71" t="str">
        <f>Лист4!C1744</f>
        <v>г. Астрахань</v>
      </c>
      <c r="C1746" s="41">
        <f t="shared" si="54"/>
        <v>737.05890161290336</v>
      </c>
      <c r="D1746" s="41">
        <f t="shared" si="55"/>
        <v>50.83164838709677</v>
      </c>
      <c r="E1746" s="30">
        <v>0</v>
      </c>
      <c r="F1746" s="31">
        <v>50.83164838709677</v>
      </c>
      <c r="G1746" s="32">
        <v>0</v>
      </c>
      <c r="H1746" s="32">
        <v>0</v>
      </c>
      <c r="I1746" s="32">
        <v>0</v>
      </c>
      <c r="J1746" s="181">
        <v>2492.64</v>
      </c>
      <c r="K1746" s="29">
        <f>Лист4!E1744/1000-J1746</f>
        <v>-1704.7494499999998</v>
      </c>
      <c r="L1746" s="33"/>
      <c r="M1746" s="33"/>
    </row>
    <row r="1747" spans="1:13" s="34" customFormat="1" ht="18.75" customHeight="1" x14ac:dyDescent="0.25">
      <c r="A1747" s="23" t="str">
        <f>Лист4!A1745</f>
        <v xml:space="preserve">Красноармейская ул. д.23А </v>
      </c>
      <c r="B1747" s="71" t="str">
        <f>Лист4!C1745</f>
        <v>г. Астрахань</v>
      </c>
      <c r="C1747" s="41">
        <f t="shared" si="54"/>
        <v>698.47481322580666</v>
      </c>
      <c r="D1747" s="41">
        <f t="shared" si="55"/>
        <v>48.170676774193559</v>
      </c>
      <c r="E1747" s="30">
        <v>0</v>
      </c>
      <c r="F1747" s="31">
        <v>48.170676774193559</v>
      </c>
      <c r="G1747" s="32">
        <v>0</v>
      </c>
      <c r="H1747" s="32">
        <v>0</v>
      </c>
      <c r="I1747" s="32">
        <v>0</v>
      </c>
      <c r="J1747" s="32"/>
      <c r="K1747" s="29">
        <f>Лист4!E1745/1000-J1747</f>
        <v>746.64549000000022</v>
      </c>
      <c r="L1747" s="33"/>
      <c r="M1747" s="33"/>
    </row>
    <row r="1748" spans="1:13" s="34" customFormat="1" ht="18.75" customHeight="1" x14ac:dyDescent="0.25">
      <c r="A1748" s="23" t="str">
        <f>Лист4!A1746</f>
        <v xml:space="preserve">Красноармейская ул. д.25 </v>
      </c>
      <c r="B1748" s="71" t="str">
        <f>Лист4!C1746</f>
        <v>г. Астрахань</v>
      </c>
      <c r="C1748" s="41">
        <f t="shared" si="54"/>
        <v>1004.5854825806452</v>
      </c>
      <c r="D1748" s="41">
        <f t="shared" si="55"/>
        <v>69.281757419354847</v>
      </c>
      <c r="E1748" s="30">
        <v>0</v>
      </c>
      <c r="F1748" s="31">
        <v>69.281757419354847</v>
      </c>
      <c r="G1748" s="32">
        <v>0</v>
      </c>
      <c r="H1748" s="32">
        <v>0</v>
      </c>
      <c r="I1748" s="32">
        <v>0</v>
      </c>
      <c r="J1748" s="32"/>
      <c r="K1748" s="29">
        <f>Лист4!E1746/1000-J1748</f>
        <v>1073.86724</v>
      </c>
      <c r="L1748" s="33"/>
      <c r="M1748" s="33"/>
    </row>
    <row r="1749" spans="1:13" s="34" customFormat="1" ht="18.75" customHeight="1" x14ac:dyDescent="0.25">
      <c r="A1749" s="23" t="str">
        <f>Лист4!A1747</f>
        <v xml:space="preserve">Красноармейская ул. д.27 </v>
      </c>
      <c r="B1749" s="71" t="str">
        <f>Лист4!C1747</f>
        <v>г. Астрахань</v>
      </c>
      <c r="C1749" s="41">
        <f t="shared" si="54"/>
        <v>767.26346806451602</v>
      </c>
      <c r="D1749" s="41">
        <f t="shared" si="55"/>
        <v>52.914721935483861</v>
      </c>
      <c r="E1749" s="30">
        <v>0</v>
      </c>
      <c r="F1749" s="31">
        <v>52.914721935483861</v>
      </c>
      <c r="G1749" s="32">
        <v>0</v>
      </c>
      <c r="H1749" s="32">
        <v>0</v>
      </c>
      <c r="I1749" s="32">
        <v>0</v>
      </c>
      <c r="J1749" s="181">
        <v>1655.19</v>
      </c>
      <c r="K1749" s="29">
        <f>Лист4!E1747/1000-J1749</f>
        <v>-835.0118100000002</v>
      </c>
      <c r="L1749" s="33"/>
      <c r="M1749" s="33"/>
    </row>
    <row r="1750" spans="1:13" s="34" customFormat="1" ht="18.75" customHeight="1" x14ac:dyDescent="0.25">
      <c r="A1750" s="23" t="str">
        <f>Лист4!A1748</f>
        <v xml:space="preserve">Красноармейская ул. д.27А </v>
      </c>
      <c r="B1750" s="71" t="str">
        <f>Лист4!C1748</f>
        <v>г. Астрахань</v>
      </c>
      <c r="C1750" s="41">
        <f t="shared" si="54"/>
        <v>1316.6738564516136</v>
      </c>
      <c r="D1750" s="41">
        <f t="shared" si="55"/>
        <v>90.80509354838712</v>
      </c>
      <c r="E1750" s="30">
        <v>0</v>
      </c>
      <c r="F1750" s="31">
        <v>90.80509354838712</v>
      </c>
      <c r="G1750" s="32">
        <v>0</v>
      </c>
      <c r="H1750" s="32">
        <v>0</v>
      </c>
      <c r="I1750" s="32">
        <v>0</v>
      </c>
      <c r="J1750" s="181">
        <v>5246.24</v>
      </c>
      <c r="K1750" s="29">
        <f>Лист4!E1748/1000-J1750</f>
        <v>-3838.7610499999992</v>
      </c>
      <c r="L1750" s="33"/>
      <c r="M1750" s="33"/>
    </row>
    <row r="1751" spans="1:13" s="34" customFormat="1" ht="18.75" customHeight="1" x14ac:dyDescent="0.25">
      <c r="A1751" s="23" t="str">
        <f>Лист4!A1749</f>
        <v xml:space="preserve">Красноармейская ул. д.3 </v>
      </c>
      <c r="B1751" s="71" t="str">
        <f>Лист4!C1749</f>
        <v>г. Астрахань</v>
      </c>
      <c r="C1751" s="41">
        <f t="shared" si="54"/>
        <v>85.914174516129023</v>
      </c>
      <c r="D1751" s="41">
        <f t="shared" si="55"/>
        <v>5.9251154838709672</v>
      </c>
      <c r="E1751" s="30">
        <v>0</v>
      </c>
      <c r="F1751" s="31">
        <v>5.9251154838709672</v>
      </c>
      <c r="G1751" s="32">
        <v>0</v>
      </c>
      <c r="H1751" s="32">
        <v>0</v>
      </c>
      <c r="I1751" s="32">
        <v>0</v>
      </c>
      <c r="J1751" s="32"/>
      <c r="K1751" s="29">
        <f>Лист4!E1749/1000</f>
        <v>91.839289999999991</v>
      </c>
      <c r="L1751" s="33"/>
      <c r="M1751" s="33"/>
    </row>
    <row r="1752" spans="1:13" s="34" customFormat="1" ht="18.75" customHeight="1" x14ac:dyDescent="0.25">
      <c r="A1752" s="23" t="str">
        <f>Лист4!A1750</f>
        <v xml:space="preserve">Красноармейская ул. д.31 </v>
      </c>
      <c r="B1752" s="71" t="str">
        <f>Лист4!C1750</f>
        <v>г. Астрахань</v>
      </c>
      <c r="C1752" s="41">
        <f t="shared" si="54"/>
        <v>952.6697574193546</v>
      </c>
      <c r="D1752" s="41">
        <f t="shared" si="55"/>
        <v>65.701362580645153</v>
      </c>
      <c r="E1752" s="30">
        <v>0</v>
      </c>
      <c r="F1752" s="31">
        <v>65.701362580645153</v>
      </c>
      <c r="G1752" s="32">
        <v>0</v>
      </c>
      <c r="H1752" s="32">
        <v>0</v>
      </c>
      <c r="I1752" s="32">
        <v>0</v>
      </c>
      <c r="J1752" s="181">
        <v>1943.14</v>
      </c>
      <c r="K1752" s="29">
        <f>Лист4!E1750/1000-J1752</f>
        <v>-924.76888000000031</v>
      </c>
      <c r="L1752" s="33"/>
      <c r="M1752" s="33"/>
    </row>
    <row r="1753" spans="1:13" s="34" customFormat="1" ht="18.75" customHeight="1" x14ac:dyDescent="0.25">
      <c r="A1753" s="23" t="str">
        <f>Лист4!A1751</f>
        <v xml:space="preserve">Красноармейская ул. д.35 </v>
      </c>
      <c r="B1753" s="71" t="str">
        <f>Лист4!C1751</f>
        <v>г. Астрахань</v>
      </c>
      <c r="C1753" s="41">
        <f t="shared" si="54"/>
        <v>1213.1848399999999</v>
      </c>
      <c r="D1753" s="41">
        <f t="shared" si="55"/>
        <v>83.667919999999995</v>
      </c>
      <c r="E1753" s="30">
        <v>0</v>
      </c>
      <c r="F1753" s="31">
        <v>83.667919999999995</v>
      </c>
      <c r="G1753" s="32">
        <v>0</v>
      </c>
      <c r="H1753" s="32">
        <v>0</v>
      </c>
      <c r="I1753" s="32">
        <v>0</v>
      </c>
      <c r="J1753" s="32"/>
      <c r="K1753" s="29">
        <f>Лист4!E1751/1000</f>
        <v>1296.85276</v>
      </c>
      <c r="L1753" s="33"/>
      <c r="M1753" s="33"/>
    </row>
    <row r="1754" spans="1:13" s="34" customFormat="1" ht="18.75" customHeight="1" x14ac:dyDescent="0.25">
      <c r="A1754" s="23" t="str">
        <f>Лист4!A1752</f>
        <v xml:space="preserve">Красноармейская ул. д.37 </v>
      </c>
      <c r="B1754" s="71" t="str">
        <f>Лист4!C1752</f>
        <v>г. Астрахань</v>
      </c>
      <c r="C1754" s="41">
        <f t="shared" si="54"/>
        <v>757.08588999999984</v>
      </c>
      <c r="D1754" s="41">
        <f t="shared" si="55"/>
        <v>52.212819999999986</v>
      </c>
      <c r="E1754" s="30">
        <v>0</v>
      </c>
      <c r="F1754" s="31">
        <v>52.212819999999986</v>
      </c>
      <c r="G1754" s="32">
        <v>0</v>
      </c>
      <c r="H1754" s="32">
        <v>0</v>
      </c>
      <c r="I1754" s="32">
        <v>0</v>
      </c>
      <c r="J1754" s="32"/>
      <c r="K1754" s="29">
        <f>Лист4!E1752/1000</f>
        <v>809.2987099999998</v>
      </c>
      <c r="L1754" s="33"/>
      <c r="M1754" s="33"/>
    </row>
    <row r="1755" spans="1:13" s="34" customFormat="1" ht="17.25" customHeight="1" x14ac:dyDescent="0.25">
      <c r="A1755" s="23" t="str">
        <f>Лист4!A1753</f>
        <v xml:space="preserve">Красноармейская ул. д.9 </v>
      </c>
      <c r="B1755" s="71" t="str">
        <f>Лист4!C1753</f>
        <v>г. Астрахань</v>
      </c>
      <c r="C1755" s="41">
        <f t="shared" si="54"/>
        <v>341.82069870967734</v>
      </c>
      <c r="D1755" s="41">
        <f t="shared" si="55"/>
        <v>23.573841290322573</v>
      </c>
      <c r="E1755" s="30">
        <v>0</v>
      </c>
      <c r="F1755" s="31">
        <v>23.573841290322573</v>
      </c>
      <c r="G1755" s="32">
        <v>0</v>
      </c>
      <c r="H1755" s="32">
        <v>0</v>
      </c>
      <c r="I1755" s="32">
        <v>0</v>
      </c>
      <c r="J1755" s="32"/>
      <c r="K1755" s="29">
        <f>Лист4!E1753/1000-J1755</f>
        <v>365.39453999999989</v>
      </c>
      <c r="L1755" s="33"/>
      <c r="M1755" s="33"/>
    </row>
    <row r="1756" spans="1:13" s="34" customFormat="1" ht="17.25" customHeight="1" x14ac:dyDescent="0.25">
      <c r="A1756" s="23" t="str">
        <f>Лист4!A1754</f>
        <v xml:space="preserve">Краснопитерская ул. д.115 </v>
      </c>
      <c r="B1756" s="71" t="str">
        <f>Лист4!C1754</f>
        <v>г. Астрахань</v>
      </c>
      <c r="C1756" s="41">
        <f t="shared" si="54"/>
        <v>1144.1082432258067</v>
      </c>
      <c r="D1756" s="41">
        <f t="shared" si="55"/>
        <v>78.904016774193565</v>
      </c>
      <c r="E1756" s="30">
        <v>0</v>
      </c>
      <c r="F1756" s="31">
        <v>78.904016774193565</v>
      </c>
      <c r="G1756" s="32">
        <v>0</v>
      </c>
      <c r="H1756" s="32">
        <v>0</v>
      </c>
      <c r="I1756" s="32">
        <v>0</v>
      </c>
      <c r="J1756" s="32"/>
      <c r="K1756" s="29">
        <f>Лист4!E1754/1000</f>
        <v>1223.0122600000002</v>
      </c>
      <c r="L1756" s="33"/>
      <c r="M1756" s="33"/>
    </row>
    <row r="1757" spans="1:13" s="34" customFormat="1" ht="17.25" customHeight="1" x14ac:dyDescent="0.25">
      <c r="A1757" s="23" t="str">
        <f>Лист4!A1755</f>
        <v xml:space="preserve">Краснопитерская ул. д.57 </v>
      </c>
      <c r="B1757" s="71" t="str">
        <f>Лист4!C1755</f>
        <v>г. Астрахань</v>
      </c>
      <c r="C1757" s="41">
        <f t="shared" si="54"/>
        <v>46.93238387096774</v>
      </c>
      <c r="D1757" s="41">
        <f t="shared" si="55"/>
        <v>3.2367161290322581</v>
      </c>
      <c r="E1757" s="30">
        <v>0</v>
      </c>
      <c r="F1757" s="31">
        <v>3.2367161290322581</v>
      </c>
      <c r="G1757" s="32">
        <v>0</v>
      </c>
      <c r="H1757" s="32">
        <v>0</v>
      </c>
      <c r="I1757" s="32">
        <v>0</v>
      </c>
      <c r="J1757" s="32"/>
      <c r="K1757" s="29">
        <f>Лист4!E1755/1000-J1757</f>
        <v>50.1691</v>
      </c>
      <c r="L1757" s="33"/>
      <c r="M1757" s="33"/>
    </row>
    <row r="1758" spans="1:13" s="34" customFormat="1" ht="17.25" customHeight="1" x14ac:dyDescent="0.25">
      <c r="A1758" s="23" t="str">
        <f>Лист4!A1756</f>
        <v xml:space="preserve">Краснопитерская ул. д.89 </v>
      </c>
      <c r="B1758" s="71" t="str">
        <f>Лист4!C1756</f>
        <v>г. Астрахань</v>
      </c>
      <c r="C1758" s="41">
        <f t="shared" si="54"/>
        <v>6.8509974193548393</v>
      </c>
      <c r="D1758" s="41">
        <f t="shared" si="55"/>
        <v>0.47248258064516135</v>
      </c>
      <c r="E1758" s="30">
        <v>0</v>
      </c>
      <c r="F1758" s="31">
        <v>0.47248258064516135</v>
      </c>
      <c r="G1758" s="32">
        <v>0</v>
      </c>
      <c r="H1758" s="32">
        <v>0</v>
      </c>
      <c r="I1758" s="32">
        <v>0</v>
      </c>
      <c r="J1758" s="32"/>
      <c r="K1758" s="29">
        <f>Лист4!E1756/1000</f>
        <v>7.3234800000000009</v>
      </c>
      <c r="L1758" s="33"/>
      <c r="M1758" s="33"/>
    </row>
    <row r="1759" spans="1:13" s="34" customFormat="1" ht="17.25" customHeight="1" x14ac:dyDescent="0.25">
      <c r="A1759" s="23" t="str">
        <f>Лист4!A1757</f>
        <v xml:space="preserve">Красный Рыбак ул. д.39 </v>
      </c>
      <c r="B1759" s="71" t="str">
        <f>Лист4!C1757</f>
        <v>г. Астрахань</v>
      </c>
      <c r="C1759" s="41">
        <f t="shared" si="54"/>
        <v>9.3290193548387101</v>
      </c>
      <c r="D1759" s="41">
        <f t="shared" si="55"/>
        <v>0.64338064516129034</v>
      </c>
      <c r="E1759" s="30">
        <v>0</v>
      </c>
      <c r="F1759" s="31">
        <v>0.64338064516129034</v>
      </c>
      <c r="G1759" s="32">
        <v>0</v>
      </c>
      <c r="H1759" s="32">
        <v>0</v>
      </c>
      <c r="I1759" s="32">
        <v>0</v>
      </c>
      <c r="J1759" s="32"/>
      <c r="K1759" s="29">
        <f>Лист4!E1757/1000-J1759</f>
        <v>9.9724000000000004</v>
      </c>
      <c r="L1759" s="33"/>
      <c r="M1759" s="33"/>
    </row>
    <row r="1760" spans="1:13" s="34" customFormat="1" ht="17.25" customHeight="1" x14ac:dyDescent="0.25">
      <c r="A1760" s="23" t="str">
        <f>Лист4!A1758</f>
        <v xml:space="preserve">Красный Рыбак ул. д.41 </v>
      </c>
      <c r="B1760" s="71" t="str">
        <f>Лист4!C1758</f>
        <v>г. Астрахань</v>
      </c>
      <c r="C1760" s="41">
        <f t="shared" si="54"/>
        <v>47.825022580645161</v>
      </c>
      <c r="D1760" s="41">
        <f t="shared" si="55"/>
        <v>3.2982774193548385</v>
      </c>
      <c r="E1760" s="30">
        <v>0</v>
      </c>
      <c r="F1760" s="31">
        <v>3.2982774193548385</v>
      </c>
      <c r="G1760" s="32">
        <v>0</v>
      </c>
      <c r="H1760" s="32">
        <v>0</v>
      </c>
      <c r="I1760" s="32">
        <v>0</v>
      </c>
      <c r="J1760" s="32"/>
      <c r="K1760" s="29">
        <f>Лист4!E1758/1000-J1760</f>
        <v>51.1233</v>
      </c>
      <c r="L1760" s="33"/>
      <c r="M1760" s="33"/>
    </row>
    <row r="1761" spans="1:13" s="34" customFormat="1" ht="17.25" customHeight="1" x14ac:dyDescent="0.25">
      <c r="A1761" s="23" t="str">
        <f>Лист4!A1759</f>
        <v xml:space="preserve">Куйбышева ул. д.27 </v>
      </c>
      <c r="B1761" s="71" t="str">
        <f>Лист4!C1759</f>
        <v>г. Астрахань</v>
      </c>
      <c r="C1761" s="41">
        <f t="shared" si="54"/>
        <v>17.840238709677418</v>
      </c>
      <c r="D1761" s="41">
        <f t="shared" si="55"/>
        <v>1.2303612903225807</v>
      </c>
      <c r="E1761" s="30">
        <v>0</v>
      </c>
      <c r="F1761" s="31">
        <v>1.2303612903225807</v>
      </c>
      <c r="G1761" s="32">
        <v>0</v>
      </c>
      <c r="H1761" s="32">
        <v>0</v>
      </c>
      <c r="I1761" s="32">
        <v>0</v>
      </c>
      <c r="J1761" s="32"/>
      <c r="K1761" s="29">
        <f>Лист4!E1759/1000-J1761</f>
        <v>19.070599999999999</v>
      </c>
      <c r="L1761" s="33"/>
      <c r="M1761" s="33"/>
    </row>
    <row r="1762" spans="1:13" s="34" customFormat="1" ht="17.25" customHeight="1" x14ac:dyDescent="0.25">
      <c r="A1762" s="23" t="str">
        <f>Лист4!A1760</f>
        <v xml:space="preserve">Куйбышева ул. д.28 </v>
      </c>
      <c r="B1762" s="71" t="str">
        <f>Лист4!C1760</f>
        <v>г. Астрахань</v>
      </c>
      <c r="C1762" s="41">
        <f t="shared" si="54"/>
        <v>14.397564516129034</v>
      </c>
      <c r="D1762" s="41">
        <f t="shared" si="55"/>
        <v>0.99293548387096786</v>
      </c>
      <c r="E1762" s="30">
        <v>0</v>
      </c>
      <c r="F1762" s="31">
        <v>0.99293548387096786</v>
      </c>
      <c r="G1762" s="32">
        <v>0</v>
      </c>
      <c r="H1762" s="32">
        <v>0</v>
      </c>
      <c r="I1762" s="32">
        <v>0</v>
      </c>
      <c r="J1762" s="32"/>
      <c r="K1762" s="29">
        <f>Лист4!E1760/1000-J1762</f>
        <v>15.390500000000001</v>
      </c>
      <c r="L1762" s="33"/>
      <c r="M1762" s="33"/>
    </row>
    <row r="1763" spans="1:13" s="34" customFormat="1" ht="17.25" customHeight="1" x14ac:dyDescent="0.25">
      <c r="A1763" s="23" t="str">
        <f>Лист4!A1761</f>
        <v xml:space="preserve">Куйбышева ул. д.30 </v>
      </c>
      <c r="B1763" s="71" t="str">
        <f>Лист4!C1761</f>
        <v>г. Астрахань</v>
      </c>
      <c r="C1763" s="41">
        <f t="shared" si="54"/>
        <v>26.682525806451615</v>
      </c>
      <c r="D1763" s="41">
        <f t="shared" si="55"/>
        <v>1.8401741935483871</v>
      </c>
      <c r="E1763" s="30">
        <v>0</v>
      </c>
      <c r="F1763" s="31">
        <v>1.8401741935483871</v>
      </c>
      <c r="G1763" s="32">
        <v>0</v>
      </c>
      <c r="H1763" s="32">
        <v>0</v>
      </c>
      <c r="I1763" s="32">
        <v>0</v>
      </c>
      <c r="J1763" s="32"/>
      <c r="K1763" s="29">
        <f>Лист4!E1761/1000-J1763</f>
        <v>28.5227</v>
      </c>
      <c r="L1763" s="33"/>
      <c r="M1763" s="33"/>
    </row>
    <row r="1764" spans="1:13" s="34" customFormat="1" ht="17.25" customHeight="1" x14ac:dyDescent="0.25">
      <c r="A1764" s="23" t="str">
        <f>Лист4!A1762</f>
        <v xml:space="preserve">Куйбышева ул. д.32 </v>
      </c>
      <c r="B1764" s="71" t="str">
        <f>Лист4!C1762</f>
        <v>г. Астрахань</v>
      </c>
      <c r="C1764" s="41">
        <f t="shared" si="54"/>
        <v>10.697258064516129</v>
      </c>
      <c r="D1764" s="41">
        <f t="shared" si="55"/>
        <v>0.73774193548387101</v>
      </c>
      <c r="E1764" s="30">
        <v>0</v>
      </c>
      <c r="F1764" s="31">
        <v>0.73774193548387101</v>
      </c>
      <c r="G1764" s="32">
        <v>0</v>
      </c>
      <c r="H1764" s="32">
        <v>0</v>
      </c>
      <c r="I1764" s="32">
        <v>0</v>
      </c>
      <c r="J1764" s="32"/>
      <c r="K1764" s="29">
        <f>Лист4!E1762/1000</f>
        <v>11.435</v>
      </c>
      <c r="L1764" s="33"/>
      <c r="M1764" s="33"/>
    </row>
    <row r="1765" spans="1:13" s="34" customFormat="1" ht="17.25" customHeight="1" x14ac:dyDescent="0.25">
      <c r="A1765" s="23" t="str">
        <f>Лист4!A1763</f>
        <v xml:space="preserve">Куйбышева ул. д.33 </v>
      </c>
      <c r="B1765" s="71" t="str">
        <f>Лист4!C1763</f>
        <v>г. Астрахань</v>
      </c>
      <c r="C1765" s="41">
        <f t="shared" si="54"/>
        <v>46.479329032258065</v>
      </c>
      <c r="D1765" s="41">
        <f t="shared" si="55"/>
        <v>3.2054709677419355</v>
      </c>
      <c r="E1765" s="30">
        <v>0</v>
      </c>
      <c r="F1765" s="31">
        <v>3.2054709677419355</v>
      </c>
      <c r="G1765" s="32">
        <v>0</v>
      </c>
      <c r="H1765" s="32">
        <v>0</v>
      </c>
      <c r="I1765" s="32">
        <v>0</v>
      </c>
      <c r="J1765" s="32"/>
      <c r="K1765" s="29">
        <f>Лист4!E1763/1000</f>
        <v>49.684800000000003</v>
      </c>
      <c r="L1765" s="33"/>
      <c r="M1765" s="33"/>
    </row>
    <row r="1766" spans="1:13" s="34" customFormat="1" ht="17.25" customHeight="1" x14ac:dyDescent="0.25">
      <c r="A1766" s="23" t="str">
        <f>Лист4!A1764</f>
        <v xml:space="preserve">Куйбышева ул. д.35 </v>
      </c>
      <c r="B1766" s="71" t="str">
        <f>Лист4!C1764</f>
        <v>г. Астрахань</v>
      </c>
      <c r="C1766" s="41">
        <f t="shared" si="54"/>
        <v>48.310585483870966</v>
      </c>
      <c r="D1766" s="41">
        <f t="shared" si="55"/>
        <v>3.3317645161290321</v>
      </c>
      <c r="E1766" s="30">
        <v>0</v>
      </c>
      <c r="F1766" s="31">
        <v>3.3317645161290321</v>
      </c>
      <c r="G1766" s="32">
        <v>0</v>
      </c>
      <c r="H1766" s="32">
        <v>0</v>
      </c>
      <c r="I1766" s="32">
        <v>0</v>
      </c>
      <c r="J1766" s="32"/>
      <c r="K1766" s="29">
        <f>Лист4!E1764/1000</f>
        <v>51.64235</v>
      </c>
      <c r="L1766" s="33"/>
      <c r="M1766" s="33"/>
    </row>
    <row r="1767" spans="1:13" s="34" customFormat="1" ht="17.25" customHeight="1" x14ac:dyDescent="0.25">
      <c r="A1767" s="23" t="str">
        <f>Лист4!A1765</f>
        <v xml:space="preserve">Куйбышева ул. д.36 </v>
      </c>
      <c r="B1767" s="71" t="str">
        <f>Лист4!C1765</f>
        <v>г. Астрахань</v>
      </c>
      <c r="C1767" s="41">
        <f t="shared" si="54"/>
        <v>30.200225806451613</v>
      </c>
      <c r="D1767" s="41">
        <f t="shared" si="55"/>
        <v>2.0827741935483872</v>
      </c>
      <c r="E1767" s="30">
        <v>0</v>
      </c>
      <c r="F1767" s="31">
        <v>2.0827741935483872</v>
      </c>
      <c r="G1767" s="32">
        <v>0</v>
      </c>
      <c r="H1767" s="32">
        <v>0</v>
      </c>
      <c r="I1767" s="32">
        <v>0</v>
      </c>
      <c r="J1767" s="32"/>
      <c r="K1767" s="29">
        <f>Лист4!E1765/1000-J1767</f>
        <v>32.283000000000001</v>
      </c>
      <c r="L1767" s="33"/>
      <c r="M1767" s="33"/>
    </row>
    <row r="1768" spans="1:13" s="34" customFormat="1" ht="17.25" customHeight="1" x14ac:dyDescent="0.25">
      <c r="A1768" s="23" t="str">
        <f>Лист4!A1766</f>
        <v xml:space="preserve">Куйбышева ул. д.38 </v>
      </c>
      <c r="B1768" s="71" t="str">
        <f>Лист4!C1766</f>
        <v>г. Астрахань</v>
      </c>
      <c r="C1768" s="41">
        <f t="shared" si="54"/>
        <v>58.215956451612904</v>
      </c>
      <c r="D1768" s="41">
        <f t="shared" si="55"/>
        <v>4.0148935483870973</v>
      </c>
      <c r="E1768" s="30">
        <v>0</v>
      </c>
      <c r="F1768" s="31">
        <v>4.0148935483870973</v>
      </c>
      <c r="G1768" s="32">
        <v>0</v>
      </c>
      <c r="H1768" s="32">
        <v>0</v>
      </c>
      <c r="I1768" s="32">
        <v>0</v>
      </c>
      <c r="J1768" s="32"/>
      <c r="K1768" s="29">
        <f>Лист4!E1766/1000</f>
        <v>62.230850000000004</v>
      </c>
      <c r="L1768" s="33"/>
      <c r="M1768" s="33"/>
    </row>
    <row r="1769" spans="1:13" s="34" customFormat="1" ht="17.25" customHeight="1" x14ac:dyDescent="0.25">
      <c r="A1769" s="23" t="str">
        <f>Лист4!A1767</f>
        <v xml:space="preserve">Куйбышева ул. д.39 </v>
      </c>
      <c r="B1769" s="71" t="str">
        <f>Лист4!C1767</f>
        <v>г. Астрахань</v>
      </c>
      <c r="C1769" s="41">
        <f t="shared" si="54"/>
        <v>39.856458709677419</v>
      </c>
      <c r="D1769" s="41">
        <f t="shared" si="55"/>
        <v>2.7487212903225804</v>
      </c>
      <c r="E1769" s="30">
        <v>0</v>
      </c>
      <c r="F1769" s="31">
        <v>2.7487212903225804</v>
      </c>
      <c r="G1769" s="32">
        <v>0</v>
      </c>
      <c r="H1769" s="32">
        <v>0</v>
      </c>
      <c r="I1769" s="32">
        <v>0</v>
      </c>
      <c r="J1769" s="32"/>
      <c r="K1769" s="29">
        <f>Лист4!E1767/1000</f>
        <v>42.605179999999997</v>
      </c>
      <c r="L1769" s="33"/>
      <c r="M1769" s="33"/>
    </row>
    <row r="1770" spans="1:13" s="34" customFormat="1" ht="17.25" customHeight="1" x14ac:dyDescent="0.25">
      <c r="A1770" s="23" t="str">
        <f>Лист4!A1768</f>
        <v xml:space="preserve">Куйбышева ул. д.40 </v>
      </c>
      <c r="B1770" s="71" t="str">
        <f>Лист4!C1768</f>
        <v>г. Астрахань</v>
      </c>
      <c r="C1770" s="41">
        <f t="shared" si="54"/>
        <v>15.3409064516129</v>
      </c>
      <c r="D1770" s="41">
        <f t="shared" si="55"/>
        <v>1.0579935483870966</v>
      </c>
      <c r="E1770" s="30">
        <v>0</v>
      </c>
      <c r="F1770" s="31">
        <v>1.0579935483870966</v>
      </c>
      <c r="G1770" s="32">
        <v>0</v>
      </c>
      <c r="H1770" s="32">
        <v>0</v>
      </c>
      <c r="I1770" s="32">
        <v>0</v>
      </c>
      <c r="J1770" s="32"/>
      <c r="K1770" s="29">
        <f>Лист4!E1768/1000</f>
        <v>16.398899999999998</v>
      </c>
      <c r="L1770" s="33"/>
      <c r="M1770" s="33"/>
    </row>
    <row r="1771" spans="1:13" s="34" customFormat="1" ht="17.25" customHeight="1" x14ac:dyDescent="0.25">
      <c r="A1771" s="23" t="str">
        <f>Лист4!A1769</f>
        <v xml:space="preserve">Куйбышева ул. д.41 </v>
      </c>
      <c r="B1771" s="71" t="str">
        <f>Лист4!C1769</f>
        <v>г. Астрахань</v>
      </c>
      <c r="C1771" s="41">
        <f t="shared" si="54"/>
        <v>15.006283870967742</v>
      </c>
      <c r="D1771" s="41">
        <f t="shared" si="55"/>
        <v>1.0349161290322582</v>
      </c>
      <c r="E1771" s="30">
        <v>0</v>
      </c>
      <c r="F1771" s="31">
        <v>1.0349161290322582</v>
      </c>
      <c r="G1771" s="32">
        <v>0</v>
      </c>
      <c r="H1771" s="32">
        <v>0</v>
      </c>
      <c r="I1771" s="32">
        <v>0</v>
      </c>
      <c r="J1771" s="32"/>
      <c r="K1771" s="29">
        <f>Лист4!E1769/1000</f>
        <v>16.0412</v>
      </c>
      <c r="L1771" s="33"/>
      <c r="M1771" s="33"/>
    </row>
    <row r="1772" spans="1:13" s="34" customFormat="1" ht="17.25" customHeight="1" x14ac:dyDescent="0.25">
      <c r="A1772" s="23" t="str">
        <f>Лист4!A1770</f>
        <v xml:space="preserve">Куйбышева ул. д.42 </v>
      </c>
      <c r="B1772" s="71" t="str">
        <f>Лист4!C1770</f>
        <v>г. Астрахань</v>
      </c>
      <c r="C1772" s="41">
        <f t="shared" si="54"/>
        <v>1.5723612903225805</v>
      </c>
      <c r="D1772" s="41">
        <f t="shared" si="55"/>
        <v>0.10843870967741935</v>
      </c>
      <c r="E1772" s="30">
        <v>0</v>
      </c>
      <c r="F1772" s="31">
        <v>0.10843870967741935</v>
      </c>
      <c r="G1772" s="32">
        <v>0</v>
      </c>
      <c r="H1772" s="32">
        <v>0</v>
      </c>
      <c r="I1772" s="32">
        <v>0</v>
      </c>
      <c r="J1772" s="32"/>
      <c r="K1772" s="29">
        <f>Лист4!E1770/1000</f>
        <v>1.6807999999999998</v>
      </c>
      <c r="L1772" s="33"/>
      <c r="M1772" s="33"/>
    </row>
    <row r="1773" spans="1:13" s="34" customFormat="1" ht="17.25" customHeight="1" x14ac:dyDescent="0.25">
      <c r="A1773" s="23" t="str">
        <f>Лист4!A1771</f>
        <v xml:space="preserve">Куйбышева ул. д.49 </v>
      </c>
      <c r="B1773" s="71" t="str">
        <f>Лист4!C1771</f>
        <v>г. Астрахань</v>
      </c>
      <c r="C1773" s="41">
        <f t="shared" si="54"/>
        <v>0</v>
      </c>
      <c r="D1773" s="41">
        <f t="shared" si="55"/>
        <v>0</v>
      </c>
      <c r="E1773" s="30">
        <v>0</v>
      </c>
      <c r="F1773" s="31">
        <v>0</v>
      </c>
      <c r="G1773" s="32">
        <v>0</v>
      </c>
      <c r="H1773" s="32">
        <v>0</v>
      </c>
      <c r="I1773" s="32">
        <v>0</v>
      </c>
      <c r="J1773" s="32"/>
      <c r="K1773" s="29">
        <f>Лист4!E1771/1000</f>
        <v>0</v>
      </c>
      <c r="L1773" s="33"/>
      <c r="M1773" s="33"/>
    </row>
    <row r="1774" spans="1:13" s="34" customFormat="1" ht="17.25" customHeight="1" x14ac:dyDescent="0.25">
      <c r="A1774" s="23" t="str">
        <f>Лист4!A1772</f>
        <v xml:space="preserve">Куйбышева ул. д.51 </v>
      </c>
      <c r="B1774" s="71" t="str">
        <f>Лист4!C1772</f>
        <v>г. Астрахань</v>
      </c>
      <c r="C1774" s="41">
        <f t="shared" si="54"/>
        <v>0.67279999999999995</v>
      </c>
      <c r="D1774" s="41">
        <f t="shared" si="55"/>
        <v>4.6399999999999997E-2</v>
      </c>
      <c r="E1774" s="30">
        <v>0</v>
      </c>
      <c r="F1774" s="31">
        <v>4.6399999999999997E-2</v>
      </c>
      <c r="G1774" s="32">
        <v>0</v>
      </c>
      <c r="H1774" s="32">
        <v>0</v>
      </c>
      <c r="I1774" s="32">
        <v>0</v>
      </c>
      <c r="J1774" s="32"/>
      <c r="K1774" s="29">
        <f>Лист4!E1772/1000</f>
        <v>0.71919999999999995</v>
      </c>
      <c r="L1774" s="33"/>
      <c r="M1774" s="33"/>
    </row>
    <row r="1775" spans="1:13" s="34" customFormat="1" ht="17.25" customHeight="1" x14ac:dyDescent="0.25">
      <c r="A1775" s="23" t="str">
        <f>Лист4!A1773</f>
        <v xml:space="preserve">Куйбышева ул. д.58 </v>
      </c>
      <c r="B1775" s="71" t="str">
        <f>Лист4!C1773</f>
        <v>г. Астрахань</v>
      </c>
      <c r="C1775" s="41">
        <f t="shared" si="54"/>
        <v>5.5822193548387098</v>
      </c>
      <c r="D1775" s="41">
        <f t="shared" si="55"/>
        <v>0.38498064516129032</v>
      </c>
      <c r="E1775" s="30">
        <v>0</v>
      </c>
      <c r="F1775" s="31">
        <v>0.38498064516129032</v>
      </c>
      <c r="G1775" s="32">
        <v>0</v>
      </c>
      <c r="H1775" s="32">
        <v>0</v>
      </c>
      <c r="I1775" s="32">
        <v>0</v>
      </c>
      <c r="J1775" s="32"/>
      <c r="K1775" s="29">
        <f>Лист4!E1773/1000</f>
        <v>5.9672000000000001</v>
      </c>
      <c r="L1775" s="33"/>
      <c r="M1775" s="33"/>
    </row>
    <row r="1776" spans="1:13" s="34" customFormat="1" ht="17.25" customHeight="1" x14ac:dyDescent="0.25">
      <c r="A1776" s="23" t="str">
        <f>Лист4!A1774</f>
        <v xml:space="preserve">Куйбышева ул. д.61 </v>
      </c>
      <c r="B1776" s="71" t="str">
        <f>Лист4!C1774</f>
        <v>г. Астрахань</v>
      </c>
      <c r="C1776" s="41">
        <f t="shared" si="54"/>
        <v>52.759700000000002</v>
      </c>
      <c r="D1776" s="41">
        <f t="shared" si="55"/>
        <v>3.6385999999999998</v>
      </c>
      <c r="E1776" s="30">
        <v>0</v>
      </c>
      <c r="F1776" s="31">
        <v>3.6385999999999998</v>
      </c>
      <c r="G1776" s="32">
        <v>0</v>
      </c>
      <c r="H1776" s="32">
        <v>0</v>
      </c>
      <c r="I1776" s="32">
        <v>0</v>
      </c>
      <c r="J1776" s="32"/>
      <c r="K1776" s="29">
        <f>Лист4!E1774/1000</f>
        <v>56.398299999999999</v>
      </c>
      <c r="L1776" s="33"/>
      <c r="M1776" s="33"/>
    </row>
    <row r="1777" spans="1:13" s="34" customFormat="1" ht="17.25" customHeight="1" x14ac:dyDescent="0.25">
      <c r="A1777" s="23" t="str">
        <f>Лист4!A1775</f>
        <v xml:space="preserve">Куйбышева ул. д.62 </v>
      </c>
      <c r="B1777" s="71" t="str">
        <f>Лист4!C1775</f>
        <v>г. Астрахань</v>
      </c>
      <c r="C1777" s="41">
        <f t="shared" si="54"/>
        <v>0</v>
      </c>
      <c r="D1777" s="41">
        <f t="shared" si="55"/>
        <v>0</v>
      </c>
      <c r="E1777" s="30">
        <v>0</v>
      </c>
      <c r="F1777" s="31">
        <v>0</v>
      </c>
      <c r="G1777" s="32">
        <v>0</v>
      </c>
      <c r="H1777" s="32">
        <v>0</v>
      </c>
      <c r="I1777" s="32">
        <v>0</v>
      </c>
      <c r="J1777" s="32"/>
      <c r="K1777" s="29">
        <f>Лист4!E1775/1000</f>
        <v>0</v>
      </c>
      <c r="L1777" s="33"/>
      <c r="M1777" s="33"/>
    </row>
    <row r="1778" spans="1:13" s="34" customFormat="1" ht="17.25" customHeight="1" x14ac:dyDescent="0.25">
      <c r="A1778" s="23" t="str">
        <f>Лист4!A1776</f>
        <v xml:space="preserve">Куйбышева ул. д.62В </v>
      </c>
      <c r="B1778" s="71" t="str">
        <f>Лист4!C1776</f>
        <v>г. Астрахань</v>
      </c>
      <c r="C1778" s="41">
        <f t="shared" si="54"/>
        <v>0</v>
      </c>
      <c r="D1778" s="41">
        <f t="shared" si="55"/>
        <v>0</v>
      </c>
      <c r="E1778" s="30">
        <v>0</v>
      </c>
      <c r="F1778" s="31">
        <v>0</v>
      </c>
      <c r="G1778" s="32">
        <v>0</v>
      </c>
      <c r="H1778" s="32">
        <v>0</v>
      </c>
      <c r="I1778" s="32">
        <v>0</v>
      </c>
      <c r="J1778" s="32"/>
      <c r="K1778" s="29">
        <f>Лист4!E1776/1000</f>
        <v>0</v>
      </c>
      <c r="L1778" s="33"/>
      <c r="M1778" s="33"/>
    </row>
    <row r="1779" spans="1:13" s="34" customFormat="1" ht="17.25" customHeight="1" x14ac:dyDescent="0.25">
      <c r="A1779" s="23" t="str">
        <f>Лист4!A1777</f>
        <v xml:space="preserve">Куйбышева ул. д.63 </v>
      </c>
      <c r="B1779" s="71" t="str">
        <f>Лист4!C1777</f>
        <v>г. Астрахань</v>
      </c>
      <c r="C1779" s="41">
        <f t="shared" si="54"/>
        <v>57.116435483870973</v>
      </c>
      <c r="D1779" s="41">
        <f t="shared" si="55"/>
        <v>3.9390645161290325</v>
      </c>
      <c r="E1779" s="30">
        <v>0</v>
      </c>
      <c r="F1779" s="31">
        <v>3.9390645161290325</v>
      </c>
      <c r="G1779" s="32">
        <v>0</v>
      </c>
      <c r="H1779" s="32">
        <v>0</v>
      </c>
      <c r="I1779" s="32">
        <v>0</v>
      </c>
      <c r="J1779" s="32"/>
      <c r="K1779" s="29">
        <f>Лист4!E1777/1000</f>
        <v>61.055500000000002</v>
      </c>
      <c r="L1779" s="33"/>
      <c r="M1779" s="33"/>
    </row>
    <row r="1780" spans="1:13" s="34" customFormat="1" ht="17.25" customHeight="1" x14ac:dyDescent="0.25">
      <c r="A1780" s="23" t="str">
        <f>Лист4!A1778</f>
        <v xml:space="preserve">Куйбышева ул. д.66 </v>
      </c>
      <c r="B1780" s="71" t="str">
        <f>Лист4!C1778</f>
        <v>г. Астрахань</v>
      </c>
      <c r="C1780" s="41">
        <f t="shared" si="54"/>
        <v>16.20370322580645</v>
      </c>
      <c r="D1780" s="41">
        <f t="shared" si="55"/>
        <v>1.1174967741935482</v>
      </c>
      <c r="E1780" s="30">
        <v>0</v>
      </c>
      <c r="F1780" s="31">
        <v>1.1174967741935482</v>
      </c>
      <c r="G1780" s="32">
        <v>0</v>
      </c>
      <c r="H1780" s="32">
        <v>0</v>
      </c>
      <c r="I1780" s="32">
        <v>0</v>
      </c>
      <c r="J1780" s="32"/>
      <c r="K1780" s="29">
        <f>Лист4!E1778/1000</f>
        <v>17.321199999999997</v>
      </c>
      <c r="L1780" s="33"/>
      <c r="M1780" s="33"/>
    </row>
    <row r="1781" spans="1:13" s="34" customFormat="1" ht="17.25" customHeight="1" x14ac:dyDescent="0.25">
      <c r="A1781" s="23" t="str">
        <f>Лист4!A1779</f>
        <v xml:space="preserve">Куйбышева ул. д.68 </v>
      </c>
      <c r="B1781" s="71" t="str">
        <f>Лист4!C1779</f>
        <v>г. Астрахань</v>
      </c>
      <c r="C1781" s="41">
        <f t="shared" si="54"/>
        <v>32.166238709677415</v>
      </c>
      <c r="D1781" s="41">
        <f t="shared" si="55"/>
        <v>2.2183612903225804</v>
      </c>
      <c r="E1781" s="30">
        <v>0</v>
      </c>
      <c r="F1781" s="31">
        <v>2.2183612903225804</v>
      </c>
      <c r="G1781" s="32">
        <v>0</v>
      </c>
      <c r="H1781" s="32">
        <v>0</v>
      </c>
      <c r="I1781" s="32">
        <v>0</v>
      </c>
      <c r="J1781" s="32"/>
      <c r="K1781" s="29">
        <f>Лист4!E1779/1000</f>
        <v>34.384599999999999</v>
      </c>
      <c r="L1781" s="33"/>
      <c r="M1781" s="33"/>
    </row>
    <row r="1782" spans="1:13" s="34" customFormat="1" ht="17.25" customHeight="1" x14ac:dyDescent="0.25">
      <c r="A1782" s="23" t="str">
        <f>Лист4!A1780</f>
        <v xml:space="preserve">Куйбышева ул. д.74 </v>
      </c>
      <c r="B1782" s="71" t="str">
        <f>Лист4!C1780</f>
        <v>г. Астрахань</v>
      </c>
      <c r="C1782" s="41">
        <f t="shared" si="54"/>
        <v>15.178880645161289</v>
      </c>
      <c r="D1782" s="41">
        <f t="shared" si="55"/>
        <v>1.0468193548387097</v>
      </c>
      <c r="E1782" s="30">
        <v>0</v>
      </c>
      <c r="F1782" s="31">
        <v>1.0468193548387097</v>
      </c>
      <c r="G1782" s="32">
        <v>0</v>
      </c>
      <c r="H1782" s="32">
        <v>0</v>
      </c>
      <c r="I1782" s="32">
        <v>0</v>
      </c>
      <c r="J1782" s="32"/>
      <c r="K1782" s="29">
        <f>Лист4!E1780/1000</f>
        <v>16.2257</v>
      </c>
      <c r="L1782" s="33"/>
      <c r="M1782" s="33"/>
    </row>
    <row r="1783" spans="1:13" s="34" customFormat="1" ht="17.25" customHeight="1" x14ac:dyDescent="0.25">
      <c r="A1783" s="23" t="str">
        <f>Лист4!A1781</f>
        <v xml:space="preserve">Куйбышева ул. д.82 </v>
      </c>
      <c r="B1783" s="71" t="str">
        <f>Лист4!C1781</f>
        <v>г. Астрахань</v>
      </c>
      <c r="C1783" s="41">
        <f t="shared" si="54"/>
        <v>10.525877419354838</v>
      </c>
      <c r="D1783" s="41">
        <f t="shared" si="55"/>
        <v>0.72592258064516124</v>
      </c>
      <c r="E1783" s="30">
        <v>0</v>
      </c>
      <c r="F1783" s="31">
        <v>0.72592258064516124</v>
      </c>
      <c r="G1783" s="32">
        <v>0</v>
      </c>
      <c r="H1783" s="32">
        <v>0</v>
      </c>
      <c r="I1783" s="32">
        <v>0</v>
      </c>
      <c r="J1783" s="32"/>
      <c r="K1783" s="29">
        <f>Лист4!E1781/1000</f>
        <v>11.251799999999999</v>
      </c>
      <c r="L1783" s="33"/>
      <c r="M1783" s="33"/>
    </row>
    <row r="1784" spans="1:13" s="34" customFormat="1" ht="17.25" customHeight="1" x14ac:dyDescent="0.25">
      <c r="A1784" s="23" t="str">
        <f>Лист4!A1782</f>
        <v xml:space="preserve">Куйбышева ул. д.82/1Б </v>
      </c>
      <c r="B1784" s="71" t="str">
        <f>Лист4!C1782</f>
        <v>г. Астрахань</v>
      </c>
      <c r="C1784" s="41">
        <f t="shared" si="54"/>
        <v>0</v>
      </c>
      <c r="D1784" s="41">
        <f t="shared" si="55"/>
        <v>0</v>
      </c>
      <c r="E1784" s="30">
        <v>0</v>
      </c>
      <c r="F1784" s="31">
        <v>0</v>
      </c>
      <c r="G1784" s="32">
        <v>0</v>
      </c>
      <c r="H1784" s="32">
        <v>0</v>
      </c>
      <c r="I1784" s="32">
        <v>0</v>
      </c>
      <c r="J1784" s="32"/>
      <c r="K1784" s="29">
        <f>Лист4!E1782/1000</f>
        <v>0</v>
      </c>
      <c r="L1784" s="33"/>
      <c r="M1784" s="33"/>
    </row>
    <row r="1785" spans="1:13" s="34" customFormat="1" ht="17.25" customHeight="1" x14ac:dyDescent="0.25">
      <c r="A1785" s="23" t="str">
        <f>Лист4!A1783</f>
        <v xml:space="preserve">Куйбышева ул. д.86 </v>
      </c>
      <c r="B1785" s="71" t="str">
        <f>Лист4!C1783</f>
        <v>г. Астрахань</v>
      </c>
      <c r="C1785" s="41">
        <f t="shared" si="54"/>
        <v>4.8749935483870965</v>
      </c>
      <c r="D1785" s="41">
        <f t="shared" si="55"/>
        <v>0.33620645161290319</v>
      </c>
      <c r="E1785" s="30">
        <v>0</v>
      </c>
      <c r="F1785" s="31">
        <v>0.33620645161290319</v>
      </c>
      <c r="G1785" s="32">
        <v>0</v>
      </c>
      <c r="H1785" s="32">
        <v>0</v>
      </c>
      <c r="I1785" s="32">
        <v>0</v>
      </c>
      <c r="J1785" s="32"/>
      <c r="K1785" s="29">
        <f>Лист4!E1783/1000</f>
        <v>5.2111999999999998</v>
      </c>
      <c r="L1785" s="33"/>
      <c r="M1785" s="33"/>
    </row>
    <row r="1786" spans="1:13" s="34" customFormat="1" ht="17.25" customHeight="1" x14ac:dyDescent="0.25">
      <c r="A1786" s="23" t="str">
        <f>Лист4!A1784</f>
        <v xml:space="preserve">Куйбышева ул. д.92 </v>
      </c>
      <c r="B1786" s="71" t="str">
        <f>Лист4!C1784</f>
        <v>г. Астрахань</v>
      </c>
      <c r="C1786" s="41">
        <f t="shared" si="54"/>
        <v>0</v>
      </c>
      <c r="D1786" s="41">
        <f t="shared" si="55"/>
        <v>0</v>
      </c>
      <c r="E1786" s="30">
        <v>0</v>
      </c>
      <c r="F1786" s="31">
        <v>0</v>
      </c>
      <c r="G1786" s="32">
        <v>0</v>
      </c>
      <c r="H1786" s="32">
        <v>0</v>
      </c>
      <c r="I1786" s="32">
        <v>0</v>
      </c>
      <c r="J1786" s="32"/>
      <c r="K1786" s="29">
        <f>Лист4!E1784/1000</f>
        <v>0</v>
      </c>
      <c r="L1786" s="33"/>
      <c r="M1786" s="33"/>
    </row>
    <row r="1787" spans="1:13" s="34" customFormat="1" ht="17.25" customHeight="1" x14ac:dyDescent="0.25">
      <c r="A1787" s="23" t="str">
        <f>Лист4!A1785</f>
        <v xml:space="preserve">Лабинская ул. д.8 </v>
      </c>
      <c r="B1787" s="71" t="str">
        <f>Лист4!C1785</f>
        <v>г. Астрахань</v>
      </c>
      <c r="C1787" s="41">
        <f t="shared" si="54"/>
        <v>0</v>
      </c>
      <c r="D1787" s="41">
        <f t="shared" si="55"/>
        <v>0</v>
      </c>
      <c r="E1787" s="30">
        <v>0</v>
      </c>
      <c r="F1787" s="31">
        <v>0</v>
      </c>
      <c r="G1787" s="32">
        <v>0</v>
      </c>
      <c r="H1787" s="32">
        <v>0</v>
      </c>
      <c r="I1787" s="32">
        <v>0</v>
      </c>
      <c r="J1787" s="32"/>
      <c r="K1787" s="29">
        <f>Лист4!E1785/1000</f>
        <v>0</v>
      </c>
      <c r="L1787" s="33"/>
      <c r="M1787" s="33"/>
    </row>
    <row r="1788" spans="1:13" s="34" customFormat="1" ht="17.25" customHeight="1" x14ac:dyDescent="0.25">
      <c r="A1788" s="23" t="str">
        <f>Лист4!A1786</f>
        <v xml:space="preserve">Латышева ул. д.12 </v>
      </c>
      <c r="B1788" s="71" t="str">
        <f>Лист4!C1786</f>
        <v>г. Астрахань</v>
      </c>
      <c r="C1788" s="41">
        <f t="shared" si="54"/>
        <v>16.285651612903226</v>
      </c>
      <c r="D1788" s="41">
        <f t="shared" si="55"/>
        <v>1.1231483870967742</v>
      </c>
      <c r="E1788" s="30">
        <v>0</v>
      </c>
      <c r="F1788" s="31">
        <v>1.1231483870967742</v>
      </c>
      <c r="G1788" s="32">
        <v>0</v>
      </c>
      <c r="H1788" s="32">
        <v>0</v>
      </c>
      <c r="I1788" s="32">
        <v>0</v>
      </c>
      <c r="J1788" s="32"/>
      <c r="K1788" s="29">
        <f>Лист4!E1786/1000</f>
        <v>17.408799999999999</v>
      </c>
      <c r="L1788" s="33"/>
      <c r="M1788" s="33"/>
    </row>
    <row r="1789" spans="1:13" s="34" customFormat="1" ht="17.25" customHeight="1" x14ac:dyDescent="0.25">
      <c r="A1789" s="23" t="str">
        <f>Лист4!A1787</f>
        <v xml:space="preserve">Латышева ул. д.14 </v>
      </c>
      <c r="B1789" s="71" t="str">
        <f>Лист4!C1787</f>
        <v>г. Астрахань</v>
      </c>
      <c r="C1789" s="41">
        <f t="shared" si="54"/>
        <v>18.533525806451614</v>
      </c>
      <c r="D1789" s="41">
        <f t="shared" si="55"/>
        <v>1.2781741935483872</v>
      </c>
      <c r="E1789" s="30">
        <v>0</v>
      </c>
      <c r="F1789" s="31">
        <v>1.2781741935483872</v>
      </c>
      <c r="G1789" s="32">
        <v>0</v>
      </c>
      <c r="H1789" s="32">
        <v>0</v>
      </c>
      <c r="I1789" s="32">
        <v>0</v>
      </c>
      <c r="J1789" s="32"/>
      <c r="K1789" s="29">
        <f>Лист4!E1787/1000</f>
        <v>19.811700000000002</v>
      </c>
      <c r="L1789" s="33"/>
      <c r="M1789" s="33"/>
    </row>
    <row r="1790" spans="1:13" s="34" customFormat="1" ht="17.25" customHeight="1" x14ac:dyDescent="0.25">
      <c r="A1790" s="23" t="str">
        <f>Лист4!A1788</f>
        <v xml:space="preserve">Латышева ул. д.16 </v>
      </c>
      <c r="B1790" s="71" t="str">
        <f>Лист4!C1788</f>
        <v>г. Астрахань</v>
      </c>
      <c r="C1790" s="41">
        <f t="shared" ref="C1790:C1853" si="56">K1790+J1790-F1790</f>
        <v>13.074322580645159</v>
      </c>
      <c r="D1790" s="41">
        <f t="shared" ref="D1790:D1853" si="57">F1790</f>
        <v>0.90167741935483858</v>
      </c>
      <c r="E1790" s="30">
        <v>0</v>
      </c>
      <c r="F1790" s="31">
        <v>0.90167741935483858</v>
      </c>
      <c r="G1790" s="32">
        <v>0</v>
      </c>
      <c r="H1790" s="32">
        <v>0</v>
      </c>
      <c r="I1790" s="32">
        <v>0</v>
      </c>
      <c r="J1790" s="32"/>
      <c r="K1790" s="29">
        <f>Лист4!E1788/1000-J1790</f>
        <v>13.975999999999997</v>
      </c>
      <c r="L1790" s="33"/>
      <c r="M1790" s="33"/>
    </row>
    <row r="1791" spans="1:13" s="34" customFormat="1" ht="17.25" customHeight="1" x14ac:dyDescent="0.25">
      <c r="A1791" s="23" t="str">
        <f>Лист4!A1789</f>
        <v xml:space="preserve">Латышева ул. д.18Г </v>
      </c>
      <c r="B1791" s="71" t="str">
        <f>Лист4!C1789</f>
        <v>г. Астрахань</v>
      </c>
      <c r="C1791" s="41">
        <f t="shared" si="56"/>
        <v>33.929906451612901</v>
      </c>
      <c r="D1791" s="41">
        <f t="shared" si="57"/>
        <v>2.3399935483870968</v>
      </c>
      <c r="E1791" s="30">
        <v>0</v>
      </c>
      <c r="F1791" s="31">
        <v>2.3399935483870968</v>
      </c>
      <c r="G1791" s="32">
        <v>0</v>
      </c>
      <c r="H1791" s="32">
        <v>0</v>
      </c>
      <c r="I1791" s="32">
        <v>0</v>
      </c>
      <c r="J1791" s="32"/>
      <c r="K1791" s="29">
        <f>Лист4!E1789/1000</f>
        <v>36.2699</v>
      </c>
      <c r="L1791" s="33"/>
      <c r="M1791" s="33"/>
    </row>
    <row r="1792" spans="1:13" s="34" customFormat="1" ht="17.25" customHeight="1" x14ac:dyDescent="0.25">
      <c r="A1792" s="23" t="str">
        <f>Лист4!A1790</f>
        <v xml:space="preserve">Латышева ул. д.4 </v>
      </c>
      <c r="B1792" s="71" t="str">
        <f>Лист4!C1790</f>
        <v>г. Астрахань</v>
      </c>
      <c r="C1792" s="41">
        <f t="shared" si="56"/>
        <v>613.21051935483865</v>
      </c>
      <c r="D1792" s="41">
        <f t="shared" si="57"/>
        <v>42.290380645161292</v>
      </c>
      <c r="E1792" s="30">
        <v>0</v>
      </c>
      <c r="F1792" s="31">
        <v>42.290380645161292</v>
      </c>
      <c r="G1792" s="32">
        <v>0</v>
      </c>
      <c r="H1792" s="32">
        <v>0</v>
      </c>
      <c r="I1792" s="32">
        <v>0</v>
      </c>
      <c r="J1792" s="32"/>
      <c r="K1792" s="29">
        <f>Лист4!E1790/1000</f>
        <v>655.5009</v>
      </c>
      <c r="L1792" s="33"/>
      <c r="M1792" s="33"/>
    </row>
    <row r="1793" spans="1:13" s="34" customFormat="1" ht="17.25" customHeight="1" x14ac:dyDescent="0.25">
      <c r="A1793" s="23" t="str">
        <f>Лист4!A1791</f>
        <v xml:space="preserve">Латышева ул. д.6Б </v>
      </c>
      <c r="B1793" s="71" t="str">
        <f>Лист4!C1791</f>
        <v>г. Астрахань</v>
      </c>
      <c r="C1793" s="41">
        <f t="shared" si="56"/>
        <v>382.92685161290314</v>
      </c>
      <c r="D1793" s="41">
        <f t="shared" si="57"/>
        <v>26.408748387096775</v>
      </c>
      <c r="E1793" s="30">
        <v>0</v>
      </c>
      <c r="F1793" s="31">
        <v>26.408748387096775</v>
      </c>
      <c r="G1793" s="32">
        <v>0</v>
      </c>
      <c r="H1793" s="32">
        <v>0</v>
      </c>
      <c r="I1793" s="32">
        <v>0</v>
      </c>
      <c r="J1793" s="181">
        <v>2542.73</v>
      </c>
      <c r="K1793" s="29">
        <f>Лист4!E1791/1000-J1793</f>
        <v>-2133.3944000000001</v>
      </c>
      <c r="L1793" s="33"/>
      <c r="M1793" s="33"/>
    </row>
    <row r="1794" spans="1:13" s="34" customFormat="1" ht="17.25" customHeight="1" x14ac:dyDescent="0.25">
      <c r="A1794" s="23" t="str">
        <f>Лист4!A1792</f>
        <v xml:space="preserve">Ляхова ул. д.3 </v>
      </c>
      <c r="B1794" s="71" t="str">
        <f>Лист4!C1792</f>
        <v>г. Астрахань</v>
      </c>
      <c r="C1794" s="41">
        <f t="shared" si="56"/>
        <v>946.05841225806455</v>
      </c>
      <c r="D1794" s="41">
        <f t="shared" si="57"/>
        <v>65.245407741935495</v>
      </c>
      <c r="E1794" s="30">
        <v>0</v>
      </c>
      <c r="F1794" s="31">
        <v>65.245407741935495</v>
      </c>
      <c r="G1794" s="32">
        <v>0</v>
      </c>
      <c r="H1794" s="32">
        <v>0</v>
      </c>
      <c r="I1794" s="32">
        <v>0</v>
      </c>
      <c r="J1794" s="32"/>
      <c r="K1794" s="29">
        <f>Лист4!E1792/1000</f>
        <v>1011.3038200000001</v>
      </c>
      <c r="L1794" s="33"/>
      <c r="M1794" s="33"/>
    </row>
    <row r="1795" spans="1:13" s="34" customFormat="1" ht="17.25" customHeight="1" x14ac:dyDescent="0.25">
      <c r="A1795" s="23" t="str">
        <f>Лист4!A1793</f>
        <v xml:space="preserve">Ляхова ул. д.6 </v>
      </c>
      <c r="B1795" s="71" t="str">
        <f>Лист4!C1793</f>
        <v>г. Астрахань</v>
      </c>
      <c r="C1795" s="41">
        <f t="shared" si="56"/>
        <v>227.38060870967743</v>
      </c>
      <c r="D1795" s="41">
        <f t="shared" si="57"/>
        <v>15.681421290322582</v>
      </c>
      <c r="E1795" s="30">
        <v>0</v>
      </c>
      <c r="F1795" s="31">
        <v>15.681421290322582</v>
      </c>
      <c r="G1795" s="32">
        <v>0</v>
      </c>
      <c r="H1795" s="32">
        <v>0</v>
      </c>
      <c r="I1795" s="32">
        <v>0</v>
      </c>
      <c r="J1795" s="32"/>
      <c r="K1795" s="29">
        <f>Лист4!E1793/1000</f>
        <v>243.06203000000002</v>
      </c>
      <c r="L1795" s="33"/>
      <c r="M1795" s="33"/>
    </row>
    <row r="1796" spans="1:13" s="34" customFormat="1" ht="17.25" customHeight="1" x14ac:dyDescent="0.25">
      <c r="A1796" s="23" t="str">
        <f>Лист4!A1794</f>
        <v xml:space="preserve">Ляхова ул. д.8 </v>
      </c>
      <c r="B1796" s="71" t="str">
        <f>Лист4!C1794</f>
        <v>г. Астрахань</v>
      </c>
      <c r="C1796" s="41">
        <f t="shared" si="56"/>
        <v>140.54162419354842</v>
      </c>
      <c r="D1796" s="41">
        <f t="shared" si="57"/>
        <v>9.6925258064516147</v>
      </c>
      <c r="E1796" s="30">
        <v>0</v>
      </c>
      <c r="F1796" s="31">
        <v>9.6925258064516147</v>
      </c>
      <c r="G1796" s="32">
        <v>0</v>
      </c>
      <c r="H1796" s="32">
        <v>0</v>
      </c>
      <c r="I1796" s="32">
        <v>0</v>
      </c>
      <c r="J1796" s="32"/>
      <c r="K1796" s="29">
        <f>Лист4!E1794/1000</f>
        <v>150.23415000000003</v>
      </c>
      <c r="L1796" s="33"/>
      <c r="M1796" s="33"/>
    </row>
    <row r="1797" spans="1:13" s="34" customFormat="1" ht="17.25" customHeight="1" x14ac:dyDescent="0.25">
      <c r="A1797" s="23" t="str">
        <f>Лист4!A1795</f>
        <v xml:space="preserve">Ляхова ул. д.9 </v>
      </c>
      <c r="B1797" s="71" t="str">
        <f>Лист4!C1795</f>
        <v>г. Астрахань</v>
      </c>
      <c r="C1797" s="41">
        <f t="shared" si="56"/>
        <v>628.36900645161302</v>
      </c>
      <c r="D1797" s="41">
        <f t="shared" si="57"/>
        <v>43.335793548387102</v>
      </c>
      <c r="E1797" s="30">
        <v>0</v>
      </c>
      <c r="F1797" s="31">
        <v>43.335793548387102</v>
      </c>
      <c r="G1797" s="32">
        <v>0</v>
      </c>
      <c r="H1797" s="32">
        <v>0</v>
      </c>
      <c r="I1797" s="32">
        <v>0</v>
      </c>
      <c r="J1797" s="32"/>
      <c r="K1797" s="29">
        <f>Лист4!E1795/1000</f>
        <v>671.70480000000009</v>
      </c>
      <c r="L1797" s="33"/>
      <c r="M1797" s="33"/>
    </row>
    <row r="1798" spans="1:13" s="34" customFormat="1" ht="17.25" customHeight="1" x14ac:dyDescent="0.25">
      <c r="A1798" s="23" t="str">
        <f>Лист4!A1796</f>
        <v xml:space="preserve">Марии Максаковой ул. д.12А </v>
      </c>
      <c r="B1798" s="71" t="str">
        <f>Лист4!C1796</f>
        <v>г. Астрахань</v>
      </c>
      <c r="C1798" s="41">
        <f t="shared" si="56"/>
        <v>1747.8268567741934</v>
      </c>
      <c r="D1798" s="41">
        <f t="shared" si="57"/>
        <v>120.53978322580645</v>
      </c>
      <c r="E1798" s="30">
        <v>0</v>
      </c>
      <c r="F1798" s="31">
        <v>120.53978322580645</v>
      </c>
      <c r="G1798" s="32">
        <v>0</v>
      </c>
      <c r="H1798" s="32">
        <v>0</v>
      </c>
      <c r="I1798" s="32">
        <v>0</v>
      </c>
      <c r="J1798" s="32"/>
      <c r="K1798" s="29">
        <f>Лист4!E1796/1000</f>
        <v>1868.36664</v>
      </c>
      <c r="L1798" s="33"/>
      <c r="M1798" s="33"/>
    </row>
    <row r="1799" spans="1:13" s="34" customFormat="1" ht="17.25" customHeight="1" x14ac:dyDescent="0.25">
      <c r="A1799" s="23" t="str">
        <f>Лист4!A1797</f>
        <v xml:space="preserve">Марии Максаковой ул. д.19 </v>
      </c>
      <c r="B1799" s="71" t="str">
        <f>Лист4!C1797</f>
        <v>г. Астрахань</v>
      </c>
      <c r="C1799" s="41">
        <f t="shared" si="56"/>
        <v>66.916611290322564</v>
      </c>
      <c r="D1799" s="41">
        <f t="shared" si="57"/>
        <v>4.6149387096774186</v>
      </c>
      <c r="E1799" s="30">
        <v>0</v>
      </c>
      <c r="F1799" s="31">
        <v>4.6149387096774186</v>
      </c>
      <c r="G1799" s="32">
        <v>0</v>
      </c>
      <c r="H1799" s="32">
        <v>0</v>
      </c>
      <c r="I1799" s="32">
        <v>0</v>
      </c>
      <c r="J1799" s="32"/>
      <c r="K1799" s="29">
        <f>Лист4!E1797/1000</f>
        <v>71.531549999999982</v>
      </c>
      <c r="L1799" s="33"/>
      <c r="M1799" s="33"/>
    </row>
    <row r="1800" spans="1:13" s="34" customFormat="1" ht="17.25" customHeight="1" x14ac:dyDescent="0.25">
      <c r="A1800" s="23" t="str">
        <f>Лист4!A1798</f>
        <v xml:space="preserve">Марии Максаковой ул. д.21 </v>
      </c>
      <c r="B1800" s="71" t="str">
        <f>Лист4!C1798</f>
        <v>г. Астрахань</v>
      </c>
      <c r="C1800" s="41">
        <f t="shared" si="56"/>
        <v>26.662225806451609</v>
      </c>
      <c r="D1800" s="41">
        <f t="shared" si="57"/>
        <v>1.838774193548387</v>
      </c>
      <c r="E1800" s="30">
        <v>0</v>
      </c>
      <c r="F1800" s="31">
        <v>1.838774193548387</v>
      </c>
      <c r="G1800" s="32">
        <v>0</v>
      </c>
      <c r="H1800" s="32">
        <v>0</v>
      </c>
      <c r="I1800" s="32">
        <v>0</v>
      </c>
      <c r="J1800" s="32"/>
      <c r="K1800" s="29">
        <f>Лист4!E1798/1000</f>
        <v>28.500999999999998</v>
      </c>
      <c r="L1800" s="33"/>
      <c r="M1800" s="33"/>
    </row>
    <row r="1801" spans="1:13" s="34" customFormat="1" ht="17.25" customHeight="1" x14ac:dyDescent="0.25">
      <c r="A1801" s="23" t="str">
        <f>Лист4!A1799</f>
        <v xml:space="preserve">Марии Максаковой ул. д.35 </v>
      </c>
      <c r="B1801" s="71" t="str">
        <f>Лист4!C1799</f>
        <v>г. Астрахань</v>
      </c>
      <c r="C1801" s="41">
        <f t="shared" si="56"/>
        <v>10.193874193548389</v>
      </c>
      <c r="D1801" s="41">
        <f t="shared" si="57"/>
        <v>0.70302580645161306</v>
      </c>
      <c r="E1801" s="30">
        <v>0</v>
      </c>
      <c r="F1801" s="31">
        <v>0.70302580645161306</v>
      </c>
      <c r="G1801" s="32">
        <v>0</v>
      </c>
      <c r="H1801" s="32">
        <v>0</v>
      </c>
      <c r="I1801" s="32">
        <v>0</v>
      </c>
      <c r="J1801" s="32"/>
      <c r="K1801" s="29">
        <f>Лист4!E1799/1000</f>
        <v>10.896900000000002</v>
      </c>
      <c r="L1801" s="33"/>
      <c r="M1801" s="33"/>
    </row>
    <row r="1802" spans="1:13" s="34" customFormat="1" ht="17.25" customHeight="1" x14ac:dyDescent="0.25">
      <c r="A1802" s="23" t="str">
        <f>Лист4!A1800</f>
        <v xml:space="preserve">Марии Максаковой ул. д.39/10 </v>
      </c>
      <c r="B1802" s="71" t="str">
        <f>Лист4!C1800</f>
        <v>г. Астрахань</v>
      </c>
      <c r="C1802" s="41">
        <f t="shared" si="56"/>
        <v>2776.6572187096795</v>
      </c>
      <c r="D1802" s="41">
        <f t="shared" si="57"/>
        <v>191.49360129032272</v>
      </c>
      <c r="E1802" s="30">
        <v>0</v>
      </c>
      <c r="F1802" s="31">
        <v>191.49360129032272</v>
      </c>
      <c r="G1802" s="32">
        <v>0</v>
      </c>
      <c r="H1802" s="32">
        <v>0</v>
      </c>
      <c r="I1802" s="32">
        <v>0</v>
      </c>
      <c r="J1802" s="32"/>
      <c r="K1802" s="29">
        <f>Лист4!E1800/1000</f>
        <v>2968.1508200000021</v>
      </c>
      <c r="L1802" s="33"/>
      <c r="M1802" s="33"/>
    </row>
    <row r="1803" spans="1:13" s="34" customFormat="1" ht="17.25" customHeight="1" x14ac:dyDescent="0.25">
      <c r="A1803" s="23" t="str">
        <f>Лист4!A1801</f>
        <v xml:space="preserve">Марии Максаковой ул. д.61 </v>
      </c>
      <c r="B1803" s="71" t="str">
        <f>Лист4!C1801</f>
        <v>г. Астрахань</v>
      </c>
      <c r="C1803" s="41">
        <f t="shared" si="56"/>
        <v>0</v>
      </c>
      <c r="D1803" s="41">
        <f t="shared" si="57"/>
        <v>0</v>
      </c>
      <c r="E1803" s="30">
        <v>0</v>
      </c>
      <c r="F1803" s="31">
        <v>0</v>
      </c>
      <c r="G1803" s="32">
        <v>0</v>
      </c>
      <c r="H1803" s="32">
        <v>0</v>
      </c>
      <c r="I1803" s="32">
        <v>0</v>
      </c>
      <c r="J1803" s="32"/>
      <c r="K1803" s="29">
        <f>Лист4!E1801/1000</f>
        <v>0</v>
      </c>
      <c r="L1803" s="33"/>
      <c r="M1803" s="33"/>
    </row>
    <row r="1804" spans="1:13" s="34" customFormat="1" ht="17.25" customHeight="1" x14ac:dyDescent="0.25">
      <c r="A1804" s="23" t="str">
        <f>Лист4!A1802</f>
        <v xml:space="preserve">Марии Максаковой ул. д.65 </v>
      </c>
      <c r="B1804" s="71" t="str">
        <f>Лист4!C1802</f>
        <v>г. Астрахань</v>
      </c>
      <c r="C1804" s="41">
        <f t="shared" si="56"/>
        <v>25.543387096774193</v>
      </c>
      <c r="D1804" s="41">
        <f t="shared" si="57"/>
        <v>1.7616129032258063</v>
      </c>
      <c r="E1804" s="30">
        <v>0</v>
      </c>
      <c r="F1804" s="31">
        <v>1.7616129032258063</v>
      </c>
      <c r="G1804" s="32">
        <v>0</v>
      </c>
      <c r="H1804" s="32">
        <v>0</v>
      </c>
      <c r="I1804" s="32">
        <v>0</v>
      </c>
      <c r="J1804" s="32"/>
      <c r="K1804" s="29">
        <f>Лист4!E1802/1000</f>
        <v>27.305</v>
      </c>
      <c r="L1804" s="33"/>
      <c r="M1804" s="33"/>
    </row>
    <row r="1805" spans="1:13" s="34" customFormat="1" ht="17.25" customHeight="1" x14ac:dyDescent="0.25">
      <c r="A1805" s="23" t="str">
        <f>Лист4!A1803</f>
        <v xml:space="preserve">Маркина ул. д.100 </v>
      </c>
      <c r="B1805" s="71" t="str">
        <f>Лист4!C1803</f>
        <v>г. Астрахань</v>
      </c>
      <c r="C1805" s="41">
        <f t="shared" si="56"/>
        <v>1063.505269032258</v>
      </c>
      <c r="D1805" s="41">
        <f t="shared" si="57"/>
        <v>73.345190967741928</v>
      </c>
      <c r="E1805" s="30">
        <v>0</v>
      </c>
      <c r="F1805" s="31">
        <v>73.345190967741928</v>
      </c>
      <c r="G1805" s="32">
        <v>0</v>
      </c>
      <c r="H1805" s="32">
        <v>0</v>
      </c>
      <c r="I1805" s="32">
        <v>0</v>
      </c>
      <c r="J1805" s="181">
        <v>295.86</v>
      </c>
      <c r="K1805" s="29">
        <f>Лист4!E1803/1000-J1805</f>
        <v>840.99045999999987</v>
      </c>
      <c r="L1805" s="33"/>
      <c r="M1805" s="33"/>
    </row>
    <row r="1806" spans="1:13" s="34" customFormat="1" ht="17.25" customHeight="1" x14ac:dyDescent="0.25">
      <c r="A1806" s="23" t="str">
        <f>Лист4!A1804</f>
        <v xml:space="preserve">Маркина ул. д.102 </v>
      </c>
      <c r="B1806" s="71" t="str">
        <f>Лист4!C1804</f>
        <v>г. Астрахань</v>
      </c>
      <c r="C1806" s="41">
        <f t="shared" si="56"/>
        <v>940.08837870967716</v>
      </c>
      <c r="D1806" s="41">
        <f t="shared" si="57"/>
        <v>64.833681290322559</v>
      </c>
      <c r="E1806" s="30">
        <v>0</v>
      </c>
      <c r="F1806" s="31">
        <v>64.833681290322559</v>
      </c>
      <c r="G1806" s="32">
        <v>0</v>
      </c>
      <c r="H1806" s="32">
        <v>0</v>
      </c>
      <c r="I1806" s="32">
        <v>0</v>
      </c>
      <c r="J1806" s="32"/>
      <c r="K1806" s="29">
        <f>Лист4!E1804/1000</f>
        <v>1004.9220599999998</v>
      </c>
      <c r="L1806" s="33"/>
      <c r="M1806" s="33"/>
    </row>
    <row r="1807" spans="1:13" s="34" customFormat="1" ht="17.25" customHeight="1" x14ac:dyDescent="0.25">
      <c r="A1807" s="23" t="str">
        <f>Лист4!A1805</f>
        <v xml:space="preserve">Маркина ул. д.104 - корп. 1 </v>
      </c>
      <c r="B1807" s="71" t="str">
        <f>Лист4!C1805</f>
        <v>г. Астрахань</v>
      </c>
      <c r="C1807" s="41">
        <f t="shared" si="56"/>
        <v>1138.3729319354841</v>
      </c>
      <c r="D1807" s="41">
        <f t="shared" si="57"/>
        <v>78.50847806451614</v>
      </c>
      <c r="E1807" s="30">
        <v>0</v>
      </c>
      <c r="F1807" s="31">
        <v>78.50847806451614</v>
      </c>
      <c r="G1807" s="32">
        <v>0</v>
      </c>
      <c r="H1807" s="32">
        <v>0</v>
      </c>
      <c r="I1807" s="32">
        <v>0</v>
      </c>
      <c r="J1807" s="32"/>
      <c r="K1807" s="29">
        <f>Лист4!E1805/1000</f>
        <v>1216.8814100000002</v>
      </c>
      <c r="L1807" s="33"/>
      <c r="M1807" s="33"/>
    </row>
    <row r="1808" spans="1:13" s="34" customFormat="1" ht="17.25" customHeight="1" x14ac:dyDescent="0.25">
      <c r="A1808" s="23" t="str">
        <f>Лист4!A1806</f>
        <v xml:space="preserve">Маркина ул. д.98 </v>
      </c>
      <c r="B1808" s="71" t="str">
        <f>Лист4!C1806</f>
        <v>г. Астрахань</v>
      </c>
      <c r="C1808" s="41">
        <f t="shared" si="56"/>
        <v>976.18229322580646</v>
      </c>
      <c r="D1808" s="41">
        <f t="shared" si="57"/>
        <v>67.322916774193544</v>
      </c>
      <c r="E1808" s="30">
        <v>0</v>
      </c>
      <c r="F1808" s="31">
        <v>67.322916774193544</v>
      </c>
      <c r="G1808" s="32">
        <v>0</v>
      </c>
      <c r="H1808" s="32">
        <v>0</v>
      </c>
      <c r="I1808" s="32">
        <v>0</v>
      </c>
      <c r="J1808" s="32"/>
      <c r="K1808" s="29">
        <f>Лист4!E1806/1000-J1808</f>
        <v>1043.50521</v>
      </c>
      <c r="L1808" s="33"/>
      <c r="M1808" s="33"/>
    </row>
    <row r="1809" spans="1:13" s="34" customFormat="1" ht="17.25" customHeight="1" x14ac:dyDescent="0.25">
      <c r="A1809" s="23" t="str">
        <f>Лист4!A1807</f>
        <v xml:space="preserve">Медиков ул. д.1 </v>
      </c>
      <c r="B1809" s="71" t="str">
        <f>Лист4!C1807</f>
        <v>г. Астрахань</v>
      </c>
      <c r="C1809" s="41">
        <f t="shared" si="56"/>
        <v>332.2719716129032</v>
      </c>
      <c r="D1809" s="41">
        <f t="shared" si="57"/>
        <v>22.915308387096772</v>
      </c>
      <c r="E1809" s="30">
        <v>0</v>
      </c>
      <c r="F1809" s="31">
        <v>22.915308387096772</v>
      </c>
      <c r="G1809" s="32">
        <v>0</v>
      </c>
      <c r="H1809" s="32">
        <v>0</v>
      </c>
      <c r="I1809" s="32">
        <v>0</v>
      </c>
      <c r="J1809" s="32"/>
      <c r="K1809" s="29">
        <f>Лист4!E1807/1000</f>
        <v>355.18727999999999</v>
      </c>
      <c r="L1809" s="33"/>
      <c r="M1809" s="33"/>
    </row>
    <row r="1810" spans="1:13" s="34" customFormat="1" ht="17.25" customHeight="1" x14ac:dyDescent="0.25">
      <c r="A1810" s="23" t="str">
        <f>Лист4!A1808</f>
        <v xml:space="preserve">Медиков ул. д.3 - корп. 2 </v>
      </c>
      <c r="B1810" s="71" t="str">
        <f>Лист4!C1808</f>
        <v>г. Астрахань</v>
      </c>
      <c r="C1810" s="41">
        <f t="shared" si="56"/>
        <v>1024.3707419354839</v>
      </c>
      <c r="D1810" s="41">
        <f t="shared" si="57"/>
        <v>70.646258064516132</v>
      </c>
      <c r="E1810" s="30">
        <v>0</v>
      </c>
      <c r="F1810" s="31">
        <v>70.646258064516132</v>
      </c>
      <c r="G1810" s="32">
        <v>0</v>
      </c>
      <c r="H1810" s="32">
        <v>0</v>
      </c>
      <c r="I1810" s="32">
        <v>0</v>
      </c>
      <c r="J1810" s="32"/>
      <c r="K1810" s="29">
        <f>Лист4!E1808/1000</f>
        <v>1095.0170000000001</v>
      </c>
      <c r="L1810" s="33"/>
      <c r="M1810" s="33"/>
    </row>
    <row r="1811" spans="1:13" s="34" customFormat="1" ht="17.25" customHeight="1" x14ac:dyDescent="0.25">
      <c r="A1811" s="23" t="str">
        <f>Лист4!A1809</f>
        <v xml:space="preserve">Медиков ул. д.5 </v>
      </c>
      <c r="B1811" s="71" t="str">
        <f>Лист4!C1809</f>
        <v>г. Астрахань</v>
      </c>
      <c r="C1811" s="41">
        <f t="shared" si="56"/>
        <v>1223.350406451613</v>
      </c>
      <c r="D1811" s="41">
        <f t="shared" si="57"/>
        <v>84.36899354838711</v>
      </c>
      <c r="E1811" s="30">
        <v>0</v>
      </c>
      <c r="F1811" s="31">
        <v>84.36899354838711</v>
      </c>
      <c r="G1811" s="32">
        <v>0</v>
      </c>
      <c r="H1811" s="32">
        <v>0</v>
      </c>
      <c r="I1811" s="32">
        <v>0</v>
      </c>
      <c r="J1811" s="32"/>
      <c r="K1811" s="29">
        <f>Лист4!E1809/1000</f>
        <v>1307.7194000000002</v>
      </c>
      <c r="L1811" s="33"/>
      <c r="M1811" s="33"/>
    </row>
    <row r="1812" spans="1:13" s="34" customFormat="1" ht="17.25" customHeight="1" x14ac:dyDescent="0.25">
      <c r="A1812" s="23" t="str">
        <f>Лист4!A1810</f>
        <v xml:space="preserve">Мелитопольская 2-я ул. д.14 </v>
      </c>
      <c r="B1812" s="71" t="str">
        <f>Лист4!C1810</f>
        <v>г. Астрахань</v>
      </c>
      <c r="C1812" s="41">
        <f t="shared" si="56"/>
        <v>0</v>
      </c>
      <c r="D1812" s="41">
        <f t="shared" si="57"/>
        <v>0</v>
      </c>
      <c r="E1812" s="30">
        <v>0</v>
      </c>
      <c r="F1812" s="31">
        <v>0</v>
      </c>
      <c r="G1812" s="32">
        <v>0</v>
      </c>
      <c r="H1812" s="32">
        <v>0</v>
      </c>
      <c r="I1812" s="32">
        <v>0</v>
      </c>
      <c r="J1812" s="32"/>
      <c r="K1812" s="29">
        <f>Лист4!E1810/1000</f>
        <v>0</v>
      </c>
      <c r="L1812" s="33"/>
      <c r="M1812" s="33"/>
    </row>
    <row r="1813" spans="1:13" s="34" customFormat="1" ht="17.25" customHeight="1" x14ac:dyDescent="0.25">
      <c r="A1813" s="23" t="str">
        <f>Лист4!A1811</f>
        <v xml:space="preserve">Московская ул. д.101 </v>
      </c>
      <c r="B1813" s="71" t="str">
        <f>Лист4!C1811</f>
        <v>г. Астрахань</v>
      </c>
      <c r="C1813" s="41">
        <f t="shared" si="56"/>
        <v>7.1876967741935482</v>
      </c>
      <c r="D1813" s="41">
        <f t="shared" si="57"/>
        <v>0.4957032258064516</v>
      </c>
      <c r="E1813" s="30">
        <v>0</v>
      </c>
      <c r="F1813" s="31">
        <v>0.4957032258064516</v>
      </c>
      <c r="G1813" s="32">
        <v>0</v>
      </c>
      <c r="H1813" s="32">
        <v>0</v>
      </c>
      <c r="I1813" s="32">
        <v>0</v>
      </c>
      <c r="J1813" s="32"/>
      <c r="K1813" s="29">
        <f>Лист4!E1811/1000</f>
        <v>7.6833999999999998</v>
      </c>
      <c r="L1813" s="33"/>
      <c r="M1813" s="33"/>
    </row>
    <row r="1814" spans="1:13" s="34" customFormat="1" ht="17.25" customHeight="1" x14ac:dyDescent="0.25">
      <c r="A1814" s="23" t="str">
        <f>Лист4!A1812</f>
        <v xml:space="preserve">Московская ул. д.117 </v>
      </c>
      <c r="B1814" s="71" t="str">
        <f>Лист4!C1812</f>
        <v>г. Астрахань</v>
      </c>
      <c r="C1814" s="41">
        <f t="shared" si="56"/>
        <v>0.34612903225806452</v>
      </c>
      <c r="D1814" s="41">
        <f t="shared" si="57"/>
        <v>2.3870967741935485E-2</v>
      </c>
      <c r="E1814" s="30">
        <v>0</v>
      </c>
      <c r="F1814" s="31">
        <v>2.3870967741935485E-2</v>
      </c>
      <c r="G1814" s="32">
        <v>0</v>
      </c>
      <c r="H1814" s="32">
        <v>0</v>
      </c>
      <c r="I1814" s="32">
        <v>0</v>
      </c>
      <c r="J1814" s="32"/>
      <c r="K1814" s="29">
        <f>Лист4!E1812/1000</f>
        <v>0.37</v>
      </c>
      <c r="L1814" s="33"/>
      <c r="M1814" s="33"/>
    </row>
    <row r="1815" spans="1:13" s="34" customFormat="1" ht="17.25" customHeight="1" x14ac:dyDescent="0.25">
      <c r="A1815" s="23" t="str">
        <f>Лист4!A1813</f>
        <v xml:space="preserve">Московская ул. д.119 </v>
      </c>
      <c r="B1815" s="71" t="str">
        <f>Лист4!C1813</f>
        <v>г. Астрахань</v>
      </c>
      <c r="C1815" s="41">
        <f t="shared" si="56"/>
        <v>0</v>
      </c>
      <c r="D1815" s="41">
        <f t="shared" si="57"/>
        <v>0</v>
      </c>
      <c r="E1815" s="30">
        <v>0</v>
      </c>
      <c r="F1815" s="31">
        <v>0</v>
      </c>
      <c r="G1815" s="32">
        <v>0</v>
      </c>
      <c r="H1815" s="32">
        <v>0</v>
      </c>
      <c r="I1815" s="32">
        <v>0</v>
      </c>
      <c r="J1815" s="32"/>
      <c r="K1815" s="29">
        <f>Лист4!E1813/1000</f>
        <v>0</v>
      </c>
      <c r="L1815" s="33"/>
      <c r="M1815" s="33"/>
    </row>
    <row r="1816" spans="1:13" s="34" customFormat="1" ht="17.25" customHeight="1" x14ac:dyDescent="0.25">
      <c r="A1816" s="23" t="str">
        <f>Лист4!A1814</f>
        <v xml:space="preserve">Московская ул. д.12 </v>
      </c>
      <c r="B1816" s="71" t="str">
        <f>Лист4!C1814</f>
        <v>г. Астрахань</v>
      </c>
      <c r="C1816" s="41">
        <f t="shared" si="56"/>
        <v>0</v>
      </c>
      <c r="D1816" s="41">
        <f t="shared" si="57"/>
        <v>0</v>
      </c>
      <c r="E1816" s="30">
        <v>0</v>
      </c>
      <c r="F1816" s="31">
        <v>0</v>
      </c>
      <c r="G1816" s="32">
        <v>0</v>
      </c>
      <c r="H1816" s="32">
        <v>0</v>
      </c>
      <c r="I1816" s="32">
        <v>0</v>
      </c>
      <c r="J1816" s="32"/>
      <c r="K1816" s="29">
        <f>Лист4!E1814/1000</f>
        <v>0</v>
      </c>
      <c r="L1816" s="33"/>
      <c r="M1816" s="33"/>
    </row>
    <row r="1817" spans="1:13" s="34" customFormat="1" ht="17.25" customHeight="1" x14ac:dyDescent="0.25">
      <c r="A1817" s="23" t="str">
        <f>Лист4!A1815</f>
        <v xml:space="preserve">Московская ул. д.29 </v>
      </c>
      <c r="B1817" s="71" t="str">
        <f>Лист4!C1815</f>
        <v>г. Астрахань</v>
      </c>
      <c r="C1817" s="41">
        <f t="shared" si="56"/>
        <v>50.812677419354841</v>
      </c>
      <c r="D1817" s="41">
        <f t="shared" si="57"/>
        <v>3.5043225806451614</v>
      </c>
      <c r="E1817" s="30">
        <v>0</v>
      </c>
      <c r="F1817" s="31">
        <v>3.5043225806451614</v>
      </c>
      <c r="G1817" s="32">
        <v>0</v>
      </c>
      <c r="H1817" s="32">
        <v>0</v>
      </c>
      <c r="I1817" s="32">
        <v>0</v>
      </c>
      <c r="J1817" s="32"/>
      <c r="K1817" s="29">
        <f>Лист4!E1815/1000</f>
        <v>54.317</v>
      </c>
      <c r="L1817" s="33"/>
      <c r="M1817" s="33"/>
    </row>
    <row r="1818" spans="1:13" s="34" customFormat="1" ht="17.25" customHeight="1" x14ac:dyDescent="0.25">
      <c r="A1818" s="23" t="str">
        <f>Лист4!A1816</f>
        <v xml:space="preserve">Московская ул. д.47 </v>
      </c>
      <c r="B1818" s="71" t="str">
        <f>Лист4!C1816</f>
        <v>г. Астрахань</v>
      </c>
      <c r="C1818" s="41">
        <f t="shared" si="56"/>
        <v>0</v>
      </c>
      <c r="D1818" s="41">
        <f t="shared" si="57"/>
        <v>0</v>
      </c>
      <c r="E1818" s="30">
        <v>0</v>
      </c>
      <c r="F1818" s="31">
        <v>0</v>
      </c>
      <c r="G1818" s="32">
        <v>0</v>
      </c>
      <c r="H1818" s="32">
        <v>0</v>
      </c>
      <c r="I1818" s="32">
        <v>0</v>
      </c>
      <c r="J1818" s="32"/>
      <c r="K1818" s="29">
        <f>Лист4!E1816/1000</f>
        <v>0</v>
      </c>
      <c r="L1818" s="33"/>
      <c r="M1818" s="33"/>
    </row>
    <row r="1819" spans="1:13" s="34" customFormat="1" ht="17.25" customHeight="1" x14ac:dyDescent="0.25">
      <c r="A1819" s="23" t="str">
        <f>Лист4!A1817</f>
        <v xml:space="preserve">Московская ул. д.53 </v>
      </c>
      <c r="B1819" s="71" t="str">
        <f>Лист4!C1817</f>
        <v>г. Астрахань</v>
      </c>
      <c r="C1819" s="41">
        <f t="shared" si="56"/>
        <v>9.6444645161290321</v>
      </c>
      <c r="D1819" s="41">
        <f t="shared" si="57"/>
        <v>0.66513548387096777</v>
      </c>
      <c r="E1819" s="30">
        <v>0</v>
      </c>
      <c r="F1819" s="31">
        <v>0.66513548387096777</v>
      </c>
      <c r="G1819" s="32">
        <v>0</v>
      </c>
      <c r="H1819" s="32">
        <v>0</v>
      </c>
      <c r="I1819" s="32">
        <v>0</v>
      </c>
      <c r="J1819" s="32"/>
      <c r="K1819" s="29">
        <f>Лист4!E1817/1000</f>
        <v>10.3096</v>
      </c>
      <c r="L1819" s="33"/>
      <c r="M1819" s="33"/>
    </row>
    <row r="1820" spans="1:13" s="34" customFormat="1" ht="17.25" customHeight="1" x14ac:dyDescent="0.25">
      <c r="A1820" s="23" t="str">
        <f>Лист4!A1818</f>
        <v>Московская ул. д.54 пом.043</v>
      </c>
      <c r="B1820" s="71" t="str">
        <f>Лист4!C1818</f>
        <v>г. Астрахань</v>
      </c>
      <c r="C1820" s="41">
        <f t="shared" si="56"/>
        <v>250.29413548387095</v>
      </c>
      <c r="D1820" s="41">
        <f t="shared" si="57"/>
        <v>17.261664516129031</v>
      </c>
      <c r="E1820" s="30">
        <v>0</v>
      </c>
      <c r="F1820" s="31">
        <v>17.261664516129031</v>
      </c>
      <c r="G1820" s="32">
        <v>0</v>
      </c>
      <c r="H1820" s="32">
        <v>0</v>
      </c>
      <c r="I1820" s="32">
        <v>0</v>
      </c>
      <c r="J1820" s="32"/>
      <c r="K1820" s="29">
        <f>Лист4!E1818/1000</f>
        <v>267.55579999999998</v>
      </c>
      <c r="L1820" s="33"/>
      <c r="M1820" s="33"/>
    </row>
    <row r="1821" spans="1:13" s="34" customFormat="1" ht="17.25" customHeight="1" x14ac:dyDescent="0.25">
      <c r="A1821" s="23" t="str">
        <f>Лист4!A1819</f>
        <v xml:space="preserve">Московская ул. д.56 </v>
      </c>
      <c r="B1821" s="71" t="str">
        <f>Лист4!C1819</f>
        <v>г. Астрахань</v>
      </c>
      <c r="C1821" s="41">
        <f t="shared" si="56"/>
        <v>8.0908129032258067</v>
      </c>
      <c r="D1821" s="41">
        <f t="shared" si="57"/>
        <v>0.55798709677419356</v>
      </c>
      <c r="E1821" s="30">
        <v>0</v>
      </c>
      <c r="F1821" s="31">
        <v>0.55798709677419356</v>
      </c>
      <c r="G1821" s="32">
        <v>0</v>
      </c>
      <c r="H1821" s="32">
        <v>0</v>
      </c>
      <c r="I1821" s="32">
        <v>0</v>
      </c>
      <c r="J1821" s="32"/>
      <c r="K1821" s="29">
        <f>Лист4!E1819/1000-J1821</f>
        <v>8.6487999999999996</v>
      </c>
      <c r="L1821" s="33"/>
      <c r="M1821" s="33"/>
    </row>
    <row r="1822" spans="1:13" s="34" customFormat="1" ht="17.25" customHeight="1" x14ac:dyDescent="0.25">
      <c r="A1822" s="23" t="str">
        <f>Лист4!A1820</f>
        <v xml:space="preserve">Московская ул. д.63 </v>
      </c>
      <c r="B1822" s="71" t="str">
        <f>Лист4!C1820</f>
        <v>г. Астрахань</v>
      </c>
      <c r="C1822" s="41">
        <f t="shared" si="56"/>
        <v>31.970909677419357</v>
      </c>
      <c r="D1822" s="41">
        <f t="shared" si="57"/>
        <v>2.2048903225806451</v>
      </c>
      <c r="E1822" s="30">
        <v>0</v>
      </c>
      <c r="F1822" s="31">
        <v>2.2048903225806451</v>
      </c>
      <c r="G1822" s="32">
        <v>0</v>
      </c>
      <c r="H1822" s="32">
        <v>0</v>
      </c>
      <c r="I1822" s="32">
        <v>0</v>
      </c>
      <c r="J1822" s="32"/>
      <c r="K1822" s="29">
        <f>Лист4!E1820/1000</f>
        <v>34.175800000000002</v>
      </c>
      <c r="L1822" s="33"/>
      <c r="M1822" s="33"/>
    </row>
    <row r="1823" spans="1:13" s="34" customFormat="1" ht="17.25" customHeight="1" x14ac:dyDescent="0.25">
      <c r="A1823" s="23" t="str">
        <f>Лист4!A1821</f>
        <v xml:space="preserve">Московская ул. д.71 </v>
      </c>
      <c r="B1823" s="71" t="str">
        <f>Лист4!C1821</f>
        <v>г. Астрахань</v>
      </c>
      <c r="C1823" s="41">
        <f t="shared" si="56"/>
        <v>0</v>
      </c>
      <c r="D1823" s="41">
        <f t="shared" si="57"/>
        <v>0</v>
      </c>
      <c r="E1823" s="30">
        <v>0</v>
      </c>
      <c r="F1823" s="31">
        <v>0</v>
      </c>
      <c r="G1823" s="32">
        <v>0</v>
      </c>
      <c r="H1823" s="32">
        <v>0</v>
      </c>
      <c r="I1823" s="32">
        <v>0</v>
      </c>
      <c r="J1823" s="32"/>
      <c r="K1823" s="29">
        <f>Лист4!E1821/1000</f>
        <v>0</v>
      </c>
      <c r="L1823" s="33"/>
      <c r="M1823" s="33"/>
    </row>
    <row r="1824" spans="1:13" s="34" customFormat="1" ht="17.25" customHeight="1" x14ac:dyDescent="0.25">
      <c r="A1824" s="23" t="str">
        <f>Лист4!A1822</f>
        <v xml:space="preserve">Московская ул. д.91 </v>
      </c>
      <c r="B1824" s="71" t="str">
        <f>Лист4!C1822</f>
        <v>г. Астрахань</v>
      </c>
      <c r="C1824" s="41">
        <f t="shared" si="56"/>
        <v>12.716593548387097</v>
      </c>
      <c r="D1824" s="41">
        <f t="shared" si="57"/>
        <v>0.87700645161290325</v>
      </c>
      <c r="E1824" s="30">
        <v>0</v>
      </c>
      <c r="F1824" s="31">
        <v>0.87700645161290325</v>
      </c>
      <c r="G1824" s="32">
        <v>0</v>
      </c>
      <c r="H1824" s="32">
        <v>0</v>
      </c>
      <c r="I1824" s="32">
        <v>0</v>
      </c>
      <c r="J1824" s="32"/>
      <c r="K1824" s="29">
        <f>Лист4!E1822/1000</f>
        <v>13.5936</v>
      </c>
      <c r="L1824" s="33"/>
      <c r="M1824" s="33"/>
    </row>
    <row r="1825" spans="1:13" s="34" customFormat="1" ht="17.25" customHeight="1" x14ac:dyDescent="0.25">
      <c r="A1825" s="23" t="str">
        <f>Лист4!A1823</f>
        <v xml:space="preserve">Московская ул. д.94 </v>
      </c>
      <c r="B1825" s="71" t="str">
        <f>Лист4!C1823</f>
        <v>г. Астрахань</v>
      </c>
      <c r="C1825" s="41">
        <f t="shared" si="56"/>
        <v>1.4166967741935486</v>
      </c>
      <c r="D1825" s="41">
        <f t="shared" si="57"/>
        <v>9.7703225806451618E-2</v>
      </c>
      <c r="E1825" s="30">
        <v>0</v>
      </c>
      <c r="F1825" s="31">
        <v>9.7703225806451618E-2</v>
      </c>
      <c r="G1825" s="32">
        <v>0</v>
      </c>
      <c r="H1825" s="32">
        <v>0</v>
      </c>
      <c r="I1825" s="32">
        <v>0</v>
      </c>
      <c r="J1825" s="32"/>
      <c r="K1825" s="29">
        <f>Лист4!E1823/1000</f>
        <v>1.5144000000000002</v>
      </c>
      <c r="L1825" s="33"/>
      <c r="M1825" s="33"/>
    </row>
    <row r="1826" spans="1:13" s="34" customFormat="1" ht="17.25" customHeight="1" x14ac:dyDescent="0.25">
      <c r="A1826" s="23" t="str">
        <f>Лист4!A1824</f>
        <v xml:space="preserve">Московская ул. д.97 </v>
      </c>
      <c r="B1826" s="71" t="str">
        <f>Лист4!C1824</f>
        <v>г. Астрахань</v>
      </c>
      <c r="C1826" s="41">
        <f t="shared" si="56"/>
        <v>0.37325806451612903</v>
      </c>
      <c r="D1826" s="41">
        <f t="shared" si="57"/>
        <v>2.5741935483870968E-2</v>
      </c>
      <c r="E1826" s="30">
        <v>0</v>
      </c>
      <c r="F1826" s="31">
        <v>2.5741935483870968E-2</v>
      </c>
      <c r="G1826" s="32">
        <v>0</v>
      </c>
      <c r="H1826" s="32">
        <v>0</v>
      </c>
      <c r="I1826" s="32">
        <v>0</v>
      </c>
      <c r="J1826" s="32"/>
      <c r="K1826" s="29">
        <f>Лист4!E1824/1000</f>
        <v>0.39900000000000002</v>
      </c>
      <c r="L1826" s="33"/>
      <c r="M1826" s="33"/>
    </row>
    <row r="1827" spans="1:13" s="34" customFormat="1" ht="17.25" customHeight="1" x14ac:dyDescent="0.25">
      <c r="A1827" s="23" t="str">
        <f>Лист4!A1825</f>
        <v xml:space="preserve">Московская ул. д.98 </v>
      </c>
      <c r="B1827" s="71" t="str">
        <f>Лист4!C1825</f>
        <v>г. Астрахань</v>
      </c>
      <c r="C1827" s="41">
        <f t="shared" si="56"/>
        <v>0.5392503225806452</v>
      </c>
      <c r="D1827" s="41">
        <f t="shared" si="57"/>
        <v>3.718967741935484E-2</v>
      </c>
      <c r="E1827" s="30">
        <v>0</v>
      </c>
      <c r="F1827" s="31">
        <v>3.718967741935484E-2</v>
      </c>
      <c r="G1827" s="32">
        <v>0</v>
      </c>
      <c r="H1827" s="32">
        <v>0</v>
      </c>
      <c r="I1827" s="32">
        <v>0</v>
      </c>
      <c r="J1827" s="32"/>
      <c r="K1827" s="29">
        <f>Лист4!E1825/1000-J1827</f>
        <v>0.57644000000000006</v>
      </c>
      <c r="L1827" s="33"/>
      <c r="M1827" s="33"/>
    </row>
    <row r="1828" spans="1:13" s="34" customFormat="1" ht="17.25" customHeight="1" x14ac:dyDescent="0.25">
      <c r="A1828" s="23" t="str">
        <f>Лист4!A1826</f>
        <v xml:space="preserve">Московская ул. д.99 </v>
      </c>
      <c r="B1828" s="71" t="str">
        <f>Лист4!C1826</f>
        <v>г. Астрахань</v>
      </c>
      <c r="C1828" s="41">
        <f t="shared" si="56"/>
        <v>0.27915774193548387</v>
      </c>
      <c r="D1828" s="41">
        <f t="shared" si="57"/>
        <v>1.925225806451613E-2</v>
      </c>
      <c r="E1828" s="30">
        <v>0</v>
      </c>
      <c r="F1828" s="31">
        <v>1.925225806451613E-2</v>
      </c>
      <c r="G1828" s="32">
        <v>0</v>
      </c>
      <c r="H1828" s="32">
        <v>0</v>
      </c>
      <c r="I1828" s="32">
        <v>0</v>
      </c>
      <c r="J1828" s="32"/>
      <c r="K1828" s="29">
        <f>Лист4!E1826/1000</f>
        <v>0.29841000000000001</v>
      </c>
      <c r="L1828" s="33"/>
      <c r="M1828" s="33"/>
    </row>
    <row r="1829" spans="1:13" s="34" customFormat="1" ht="17.25" customHeight="1" x14ac:dyDescent="0.25">
      <c r="A1829" s="23" t="str">
        <f>Лист4!A1827</f>
        <v xml:space="preserve">Набережная Казачьего Ерика ул. д.147 </v>
      </c>
      <c r="B1829" s="71" t="str">
        <f>Лист4!C1827</f>
        <v>г. Астрахань</v>
      </c>
      <c r="C1829" s="41">
        <f t="shared" si="56"/>
        <v>875.8714429032259</v>
      </c>
      <c r="D1829" s="41">
        <f t="shared" si="57"/>
        <v>60.404927096774188</v>
      </c>
      <c r="E1829" s="30">
        <v>0</v>
      </c>
      <c r="F1829" s="31">
        <v>60.404927096774188</v>
      </c>
      <c r="G1829" s="32">
        <v>0</v>
      </c>
      <c r="H1829" s="32">
        <v>0</v>
      </c>
      <c r="I1829" s="32">
        <v>0</v>
      </c>
      <c r="J1829" s="181">
        <v>2418.1799999999998</v>
      </c>
      <c r="K1829" s="29">
        <f>Лист4!E1827/1000-J1829</f>
        <v>-1481.9036299999998</v>
      </c>
      <c r="L1829" s="33"/>
      <c r="M1829" s="33"/>
    </row>
    <row r="1830" spans="1:13" s="34" customFormat="1" ht="17.25" customHeight="1" x14ac:dyDescent="0.25">
      <c r="A1830" s="23" t="str">
        <f>Лист4!A1828</f>
        <v xml:space="preserve">Набережная Казачьего Ерика ул. д.151а </v>
      </c>
      <c r="B1830" s="71" t="str">
        <f>Лист4!C1828</f>
        <v>г. Астрахань</v>
      </c>
      <c r="C1830" s="41">
        <f t="shared" si="56"/>
        <v>1288.0543738709675</v>
      </c>
      <c r="D1830" s="41">
        <f t="shared" si="57"/>
        <v>88.831336129032238</v>
      </c>
      <c r="E1830" s="30">
        <v>0</v>
      </c>
      <c r="F1830" s="31">
        <v>88.831336129032238</v>
      </c>
      <c r="G1830" s="32">
        <v>0</v>
      </c>
      <c r="H1830" s="32">
        <v>0</v>
      </c>
      <c r="I1830" s="32">
        <v>0</v>
      </c>
      <c r="J1830" s="32"/>
      <c r="K1830" s="29">
        <f>Лист4!E1828/1000-J1830</f>
        <v>1376.8857099999998</v>
      </c>
      <c r="L1830" s="33"/>
      <c r="M1830" s="33"/>
    </row>
    <row r="1831" spans="1:13" s="34" customFormat="1" ht="17.25" customHeight="1" x14ac:dyDescent="0.25">
      <c r="A1831" s="23" t="str">
        <f>Лист4!A1829</f>
        <v xml:space="preserve">Набережная Казачьего Ерика ул. д.1А/2А </v>
      </c>
      <c r="B1831" s="71" t="str">
        <f>Лист4!C1829</f>
        <v>г. Астрахань</v>
      </c>
      <c r="C1831" s="41">
        <f t="shared" si="56"/>
        <v>31.299269677419353</v>
      </c>
      <c r="D1831" s="41">
        <f t="shared" si="57"/>
        <v>2.158570322580645</v>
      </c>
      <c r="E1831" s="30">
        <v>0</v>
      </c>
      <c r="F1831" s="31">
        <v>2.158570322580645</v>
      </c>
      <c r="G1831" s="32">
        <v>0</v>
      </c>
      <c r="H1831" s="32">
        <v>0</v>
      </c>
      <c r="I1831" s="32">
        <v>0</v>
      </c>
      <c r="J1831" s="32"/>
      <c r="K1831" s="29">
        <f>Лист4!E1829/1000</f>
        <v>33.457839999999997</v>
      </c>
      <c r="L1831" s="33"/>
      <c r="M1831" s="33"/>
    </row>
    <row r="1832" spans="1:13" s="34" customFormat="1" ht="17.25" customHeight="1" x14ac:dyDescent="0.25">
      <c r="A1832" s="23" t="str">
        <f>Лист4!A1830</f>
        <v xml:space="preserve">Набережная Казачьего Ерика ул. д.1Б </v>
      </c>
      <c r="B1832" s="71" t="str">
        <f>Лист4!C1830</f>
        <v>г. Астрахань</v>
      </c>
      <c r="C1832" s="41">
        <f t="shared" si="56"/>
        <v>48.97632258064516</v>
      </c>
      <c r="D1832" s="41">
        <f t="shared" si="57"/>
        <v>3.3776774193548387</v>
      </c>
      <c r="E1832" s="30">
        <v>0</v>
      </c>
      <c r="F1832" s="31">
        <v>3.3776774193548387</v>
      </c>
      <c r="G1832" s="32">
        <v>0</v>
      </c>
      <c r="H1832" s="32">
        <v>0</v>
      </c>
      <c r="I1832" s="32">
        <v>0</v>
      </c>
      <c r="J1832" s="32"/>
      <c r="K1832" s="29">
        <f>Лист4!E1830/1000-J1832</f>
        <v>52.353999999999999</v>
      </c>
      <c r="L1832" s="33"/>
      <c r="M1832" s="33"/>
    </row>
    <row r="1833" spans="1:13" s="34" customFormat="1" ht="17.25" customHeight="1" x14ac:dyDescent="0.25">
      <c r="A1833" s="23" t="str">
        <f>Лист4!A1831</f>
        <v xml:space="preserve">Набережная Тимирязева ул. д.66 </v>
      </c>
      <c r="B1833" s="71" t="str">
        <f>Лист4!C1831</f>
        <v>г. Астрахань</v>
      </c>
      <c r="C1833" s="41">
        <f t="shared" si="56"/>
        <v>131.88159741935476</v>
      </c>
      <c r="D1833" s="41">
        <f t="shared" si="57"/>
        <v>9.0952825806451614</v>
      </c>
      <c r="E1833" s="30">
        <v>0</v>
      </c>
      <c r="F1833" s="31">
        <v>9.0952825806451614</v>
      </c>
      <c r="G1833" s="32">
        <v>0</v>
      </c>
      <c r="H1833" s="32">
        <v>0</v>
      </c>
      <c r="I1833" s="32">
        <v>0</v>
      </c>
      <c r="J1833" s="181">
        <v>1574.55</v>
      </c>
      <c r="K1833" s="29">
        <f>Лист4!E1831/1000-J1833</f>
        <v>-1433.57312</v>
      </c>
      <c r="L1833" s="33"/>
      <c r="M1833" s="33"/>
    </row>
    <row r="1834" spans="1:13" s="34" customFormat="1" ht="17.25" customHeight="1" x14ac:dyDescent="0.25">
      <c r="A1834" s="23" t="str">
        <f>Лист4!A1832</f>
        <v xml:space="preserve">Набережная Тимирязева ул. д.68 </v>
      </c>
      <c r="B1834" s="71" t="str">
        <f>Лист4!C1832</f>
        <v>г. Астрахань</v>
      </c>
      <c r="C1834" s="41">
        <f t="shared" si="56"/>
        <v>112.13697548387097</v>
      </c>
      <c r="D1834" s="41">
        <f t="shared" si="57"/>
        <v>7.7335845161290324</v>
      </c>
      <c r="E1834" s="30">
        <v>0</v>
      </c>
      <c r="F1834" s="31">
        <v>7.7335845161290324</v>
      </c>
      <c r="G1834" s="32">
        <v>0</v>
      </c>
      <c r="H1834" s="32">
        <v>0</v>
      </c>
      <c r="I1834" s="32">
        <v>0</v>
      </c>
      <c r="J1834" s="32"/>
      <c r="K1834" s="29">
        <f>Лист4!E1832/1000-J1834</f>
        <v>119.87056</v>
      </c>
      <c r="L1834" s="33"/>
      <c r="M1834" s="33"/>
    </row>
    <row r="1835" spans="1:13" s="34" customFormat="1" ht="17.25" customHeight="1" x14ac:dyDescent="0.25">
      <c r="A1835" s="23" t="str">
        <f>Лист4!A1833</f>
        <v xml:space="preserve">Нагорная ул. д.2Б </v>
      </c>
      <c r="B1835" s="71" t="str">
        <f>Лист4!C1833</f>
        <v>г. Астрахань</v>
      </c>
      <c r="C1835" s="41">
        <f t="shared" si="56"/>
        <v>70.694796774193549</v>
      </c>
      <c r="D1835" s="41">
        <f t="shared" si="57"/>
        <v>4.8755032258064519</v>
      </c>
      <c r="E1835" s="30">
        <v>0</v>
      </c>
      <c r="F1835" s="31">
        <v>4.8755032258064519</v>
      </c>
      <c r="G1835" s="32">
        <v>0</v>
      </c>
      <c r="H1835" s="32">
        <v>0</v>
      </c>
      <c r="I1835" s="32">
        <v>0</v>
      </c>
      <c r="J1835" s="32"/>
      <c r="K1835" s="29">
        <f>Лист4!E1833/1000</f>
        <v>75.570300000000003</v>
      </c>
      <c r="L1835" s="33"/>
      <c r="M1835" s="33"/>
    </row>
    <row r="1836" spans="1:13" s="34" customFormat="1" ht="17.25" customHeight="1" x14ac:dyDescent="0.25">
      <c r="A1836" s="23" t="str">
        <f>Лист4!A1834</f>
        <v xml:space="preserve">Нагорная ул. д.2В </v>
      </c>
      <c r="B1836" s="71" t="str">
        <f>Лист4!C1834</f>
        <v>г. Астрахань</v>
      </c>
      <c r="C1836" s="41">
        <f t="shared" si="56"/>
        <v>20.052751612903226</v>
      </c>
      <c r="D1836" s="41">
        <f t="shared" si="57"/>
        <v>1.3829483870967743</v>
      </c>
      <c r="E1836" s="30">
        <v>0</v>
      </c>
      <c r="F1836" s="31">
        <v>1.3829483870967743</v>
      </c>
      <c r="G1836" s="32">
        <v>0</v>
      </c>
      <c r="H1836" s="32">
        <v>0</v>
      </c>
      <c r="I1836" s="32">
        <v>0</v>
      </c>
      <c r="J1836" s="32"/>
      <c r="K1836" s="29">
        <f>Лист4!E1834/1000</f>
        <v>21.435700000000001</v>
      </c>
      <c r="L1836" s="33"/>
      <c r="M1836" s="33"/>
    </row>
    <row r="1837" spans="1:13" s="34" customFormat="1" ht="17.25" customHeight="1" x14ac:dyDescent="0.25">
      <c r="A1837" s="23" t="str">
        <f>Лист4!A1835</f>
        <v xml:space="preserve">Нагорная ул. д.2Г </v>
      </c>
      <c r="B1837" s="71" t="str">
        <f>Лист4!C1835</f>
        <v>г. Астрахань</v>
      </c>
      <c r="C1837" s="41">
        <f t="shared" si="56"/>
        <v>33.233345161290323</v>
      </c>
      <c r="D1837" s="41">
        <f t="shared" si="57"/>
        <v>2.2919548387096773</v>
      </c>
      <c r="E1837" s="30">
        <v>0</v>
      </c>
      <c r="F1837" s="31">
        <v>2.2919548387096773</v>
      </c>
      <c r="G1837" s="32">
        <v>0</v>
      </c>
      <c r="H1837" s="32">
        <v>0</v>
      </c>
      <c r="I1837" s="32">
        <v>0</v>
      </c>
      <c r="J1837" s="32"/>
      <c r="K1837" s="29">
        <f>Лист4!E1835/1000</f>
        <v>35.525300000000001</v>
      </c>
      <c r="L1837" s="33"/>
      <c r="M1837" s="33"/>
    </row>
    <row r="1838" spans="1:13" s="34" customFormat="1" ht="17.25" customHeight="1" x14ac:dyDescent="0.25">
      <c r="A1838" s="23" t="str">
        <f>Лист4!A1836</f>
        <v xml:space="preserve">Нариманова ул. д.2Б </v>
      </c>
      <c r="B1838" s="71" t="str">
        <f>Лист4!C1836</f>
        <v>г. Астрахань</v>
      </c>
      <c r="C1838" s="41">
        <f t="shared" si="56"/>
        <v>854.58171967741953</v>
      </c>
      <c r="D1838" s="41">
        <f t="shared" si="57"/>
        <v>58.93667032258066</v>
      </c>
      <c r="E1838" s="30">
        <v>0</v>
      </c>
      <c r="F1838" s="31">
        <v>58.93667032258066</v>
      </c>
      <c r="G1838" s="32">
        <v>0</v>
      </c>
      <c r="H1838" s="32">
        <v>0</v>
      </c>
      <c r="I1838" s="32">
        <v>0</v>
      </c>
      <c r="J1838" s="181">
        <v>2210.39</v>
      </c>
      <c r="K1838" s="29">
        <f>Лист4!E1836/1000-J1838</f>
        <v>-1296.8716099999997</v>
      </c>
      <c r="L1838" s="33"/>
      <c r="M1838" s="33"/>
    </row>
    <row r="1839" spans="1:13" s="34" customFormat="1" ht="18.75" customHeight="1" x14ac:dyDescent="0.25">
      <c r="A1839" s="23" t="str">
        <f>Лист4!A1837</f>
        <v xml:space="preserve">Нефтяников 1-й пр. д.15 </v>
      </c>
      <c r="B1839" s="71" t="str">
        <f>Лист4!C1837</f>
        <v>г. Астрахань</v>
      </c>
      <c r="C1839" s="41">
        <f t="shared" si="56"/>
        <v>77.587161290322584</v>
      </c>
      <c r="D1839" s="41">
        <f t="shared" si="57"/>
        <v>5.3508387096774195</v>
      </c>
      <c r="E1839" s="30">
        <v>0</v>
      </c>
      <c r="F1839" s="31">
        <v>5.3508387096774195</v>
      </c>
      <c r="G1839" s="32">
        <v>0</v>
      </c>
      <c r="H1839" s="32">
        <v>0</v>
      </c>
      <c r="I1839" s="32">
        <v>0</v>
      </c>
      <c r="J1839" s="32"/>
      <c r="K1839" s="29">
        <f>Лист4!E1837/1000</f>
        <v>82.938000000000002</v>
      </c>
      <c r="L1839" s="33"/>
      <c r="M1839" s="33"/>
    </row>
    <row r="1840" spans="1:13" s="34" customFormat="1" ht="18.75" customHeight="1" x14ac:dyDescent="0.25">
      <c r="A1840" s="23" t="str">
        <f>Лист4!A1838</f>
        <v xml:space="preserve">Нефтяников 1-й пр. д.21 </v>
      </c>
      <c r="B1840" s="71" t="str">
        <f>Лист4!C1838</f>
        <v>г. Астрахань</v>
      </c>
      <c r="C1840" s="41">
        <f t="shared" si="56"/>
        <v>13.414370967741934</v>
      </c>
      <c r="D1840" s="41">
        <f t="shared" si="57"/>
        <v>0.92512903225806442</v>
      </c>
      <c r="E1840" s="30">
        <v>0</v>
      </c>
      <c r="F1840" s="31">
        <v>0.92512903225806442</v>
      </c>
      <c r="G1840" s="32">
        <v>0</v>
      </c>
      <c r="H1840" s="32">
        <v>0</v>
      </c>
      <c r="I1840" s="32">
        <v>0</v>
      </c>
      <c r="J1840" s="32"/>
      <c r="K1840" s="29">
        <f>Лист4!E1838/1000</f>
        <v>14.339499999999999</v>
      </c>
      <c r="L1840" s="33"/>
      <c r="M1840" s="33"/>
    </row>
    <row r="1841" spans="1:13" s="34" customFormat="1" ht="18.75" customHeight="1" x14ac:dyDescent="0.25">
      <c r="A1841" s="23" t="str">
        <f>Лист4!A1839</f>
        <v xml:space="preserve">Нефтяников 1-й пр. д.23 </v>
      </c>
      <c r="B1841" s="71" t="str">
        <f>Лист4!C1839</f>
        <v>г. Астрахань</v>
      </c>
      <c r="C1841" s="41">
        <f t="shared" si="56"/>
        <v>40.310561290322582</v>
      </c>
      <c r="D1841" s="41">
        <f t="shared" si="57"/>
        <v>2.7800387096774193</v>
      </c>
      <c r="E1841" s="30">
        <v>0</v>
      </c>
      <c r="F1841" s="31">
        <v>2.7800387096774193</v>
      </c>
      <c r="G1841" s="32">
        <v>0</v>
      </c>
      <c r="H1841" s="32">
        <v>0</v>
      </c>
      <c r="I1841" s="32">
        <v>0</v>
      </c>
      <c r="J1841" s="32"/>
      <c r="K1841" s="29">
        <f>Лист4!E1839/1000</f>
        <v>43.090600000000002</v>
      </c>
      <c r="L1841" s="33"/>
      <c r="M1841" s="33"/>
    </row>
    <row r="1842" spans="1:13" s="34" customFormat="1" ht="18.75" customHeight="1" x14ac:dyDescent="0.25">
      <c r="A1842" s="23" t="str">
        <f>Лист4!A1840</f>
        <v xml:space="preserve">Нефтяников 1-й пр. д.27 </v>
      </c>
      <c r="B1842" s="71" t="str">
        <f>Лист4!C1840</f>
        <v>г. Астрахань</v>
      </c>
      <c r="C1842" s="41">
        <f t="shared" si="56"/>
        <v>8.05011935483871</v>
      </c>
      <c r="D1842" s="41">
        <f t="shared" si="57"/>
        <v>0.55518064516129029</v>
      </c>
      <c r="E1842" s="30">
        <v>0</v>
      </c>
      <c r="F1842" s="31">
        <v>0.55518064516129029</v>
      </c>
      <c r="G1842" s="32">
        <v>0</v>
      </c>
      <c r="H1842" s="32">
        <v>0</v>
      </c>
      <c r="I1842" s="32">
        <v>0</v>
      </c>
      <c r="J1842" s="32"/>
      <c r="K1842" s="29">
        <f>Лист4!E1840/1000</f>
        <v>8.6052999999999997</v>
      </c>
      <c r="L1842" s="33"/>
      <c r="M1842" s="33"/>
    </row>
    <row r="1843" spans="1:13" s="34" customFormat="1" ht="18.75" customHeight="1" x14ac:dyDescent="0.25">
      <c r="A1843" s="23" t="str">
        <f>Лист4!A1841</f>
        <v xml:space="preserve">Нефтяников 1-й пр. д.37 </v>
      </c>
      <c r="B1843" s="71" t="str">
        <f>Лист4!C1841</f>
        <v>г. Астрахань</v>
      </c>
      <c r="C1843" s="41">
        <f t="shared" si="56"/>
        <v>95.048716129032272</v>
      </c>
      <c r="D1843" s="41">
        <f t="shared" si="57"/>
        <v>6.5550838709677421</v>
      </c>
      <c r="E1843" s="30">
        <v>0</v>
      </c>
      <c r="F1843" s="31">
        <v>6.5550838709677421</v>
      </c>
      <c r="G1843" s="32">
        <v>0</v>
      </c>
      <c r="H1843" s="32">
        <v>0</v>
      </c>
      <c r="I1843" s="32">
        <v>0</v>
      </c>
      <c r="J1843" s="32"/>
      <c r="K1843" s="29">
        <f>Лист4!E1841/1000</f>
        <v>101.60380000000001</v>
      </c>
      <c r="L1843" s="33"/>
      <c r="M1843" s="33"/>
    </row>
    <row r="1844" spans="1:13" s="34" customFormat="1" ht="18.75" customHeight="1" x14ac:dyDescent="0.25">
      <c r="A1844" s="23" t="str">
        <f>Лист4!A1842</f>
        <v xml:space="preserve">Нефтяников 2-й пр. д.22а </v>
      </c>
      <c r="B1844" s="71" t="str">
        <f>Лист4!C1842</f>
        <v>г. Астрахань</v>
      </c>
      <c r="C1844" s="41">
        <f t="shared" si="56"/>
        <v>1.2636516129032258</v>
      </c>
      <c r="D1844" s="41">
        <f t="shared" si="57"/>
        <v>8.7148387096774194E-2</v>
      </c>
      <c r="E1844" s="30">
        <v>0</v>
      </c>
      <c r="F1844" s="31">
        <v>8.7148387096774194E-2</v>
      </c>
      <c r="G1844" s="32">
        <v>0</v>
      </c>
      <c r="H1844" s="32">
        <v>0</v>
      </c>
      <c r="I1844" s="32">
        <v>0</v>
      </c>
      <c r="J1844" s="32"/>
      <c r="K1844" s="29">
        <f>Лист4!E1842/1000</f>
        <v>1.3508</v>
      </c>
      <c r="L1844" s="33"/>
      <c r="M1844" s="33"/>
    </row>
    <row r="1845" spans="1:13" s="34" customFormat="1" ht="18.75" customHeight="1" x14ac:dyDescent="0.25">
      <c r="A1845" s="23" t="str">
        <f>Лист4!A1843</f>
        <v xml:space="preserve">Нефтяников 2-й пр. д.30 </v>
      </c>
      <c r="B1845" s="71" t="str">
        <f>Лист4!C1843</f>
        <v>г. Астрахань</v>
      </c>
      <c r="C1845" s="41">
        <f t="shared" si="56"/>
        <v>7.3332580645161292</v>
      </c>
      <c r="D1845" s="41">
        <f t="shared" si="57"/>
        <v>0.50574193548387103</v>
      </c>
      <c r="E1845" s="30">
        <v>0</v>
      </c>
      <c r="F1845" s="31">
        <v>0.50574193548387103</v>
      </c>
      <c r="G1845" s="32">
        <v>0</v>
      </c>
      <c r="H1845" s="32">
        <v>0</v>
      </c>
      <c r="I1845" s="32">
        <v>0</v>
      </c>
      <c r="J1845" s="32"/>
      <c r="K1845" s="29">
        <f>Лист4!E1843/1000</f>
        <v>7.8390000000000004</v>
      </c>
      <c r="L1845" s="33"/>
      <c r="M1845" s="33"/>
    </row>
    <row r="1846" spans="1:13" s="34" customFormat="1" ht="18.75" customHeight="1" x14ac:dyDescent="0.25">
      <c r="A1846" s="23" t="str">
        <f>Лист4!A1844</f>
        <v xml:space="preserve">Нефтяников 2-й пр. д.42 </v>
      </c>
      <c r="B1846" s="71" t="str">
        <f>Лист4!C1844</f>
        <v>г. Астрахань</v>
      </c>
      <c r="C1846" s="41">
        <f t="shared" si="56"/>
        <v>22.819725806451611</v>
      </c>
      <c r="D1846" s="41">
        <f t="shared" si="57"/>
        <v>1.5737741935483871</v>
      </c>
      <c r="E1846" s="30">
        <v>0</v>
      </c>
      <c r="F1846" s="31">
        <v>1.5737741935483871</v>
      </c>
      <c r="G1846" s="32">
        <v>0</v>
      </c>
      <c r="H1846" s="32">
        <v>0</v>
      </c>
      <c r="I1846" s="32">
        <v>0</v>
      </c>
      <c r="J1846" s="32"/>
      <c r="K1846" s="29">
        <f>Лист4!E1844/1000</f>
        <v>24.3935</v>
      </c>
      <c r="L1846" s="33"/>
      <c r="M1846" s="33"/>
    </row>
    <row r="1847" spans="1:13" s="34" customFormat="1" ht="18.75" customHeight="1" x14ac:dyDescent="0.25">
      <c r="A1847" s="23" t="str">
        <f>Лист4!A1845</f>
        <v xml:space="preserve">Нефтяников 2-й пр. д.44 </v>
      </c>
      <c r="B1847" s="71" t="str">
        <f>Лист4!C1845</f>
        <v>г. Астрахань</v>
      </c>
      <c r="C1847" s="41">
        <f t="shared" si="56"/>
        <v>34.599058064516129</v>
      </c>
      <c r="D1847" s="41">
        <f t="shared" si="57"/>
        <v>2.3861419354838711</v>
      </c>
      <c r="E1847" s="30">
        <v>0</v>
      </c>
      <c r="F1847" s="31">
        <v>2.3861419354838711</v>
      </c>
      <c r="G1847" s="32">
        <v>0</v>
      </c>
      <c r="H1847" s="32">
        <v>0</v>
      </c>
      <c r="I1847" s="32">
        <v>0</v>
      </c>
      <c r="J1847" s="32"/>
      <c r="K1847" s="29">
        <f>Лист4!E1845/1000</f>
        <v>36.985199999999999</v>
      </c>
      <c r="L1847" s="33"/>
      <c r="M1847" s="33"/>
    </row>
    <row r="1848" spans="1:13" s="34" customFormat="1" ht="18.75" customHeight="1" x14ac:dyDescent="0.25">
      <c r="A1848" s="23" t="str">
        <f>Лист4!A1846</f>
        <v xml:space="preserve">Нефтяников 2-й пр. д.46 </v>
      </c>
      <c r="B1848" s="71" t="str">
        <f>Лист4!C1846</f>
        <v>г. Астрахань</v>
      </c>
      <c r="C1848" s="41">
        <f t="shared" si="56"/>
        <v>65.86199354838709</v>
      </c>
      <c r="D1848" s="41">
        <f t="shared" si="57"/>
        <v>4.5422064516129028</v>
      </c>
      <c r="E1848" s="30">
        <v>0</v>
      </c>
      <c r="F1848" s="31">
        <v>4.5422064516129028</v>
      </c>
      <c r="G1848" s="32">
        <v>0</v>
      </c>
      <c r="H1848" s="32">
        <v>0</v>
      </c>
      <c r="I1848" s="32">
        <v>0</v>
      </c>
      <c r="J1848" s="32"/>
      <c r="K1848" s="29">
        <f>Лист4!E1846/1000-J1848</f>
        <v>70.404199999999989</v>
      </c>
      <c r="L1848" s="33"/>
      <c r="M1848" s="33"/>
    </row>
    <row r="1849" spans="1:13" s="34" customFormat="1" ht="18.75" customHeight="1" x14ac:dyDescent="0.25">
      <c r="A1849" s="23" t="str">
        <f>Лист4!A1847</f>
        <v xml:space="preserve">Нефтяников 2-й пр. д.48 </v>
      </c>
      <c r="B1849" s="71" t="str">
        <f>Лист4!C1847</f>
        <v>г. Астрахань</v>
      </c>
      <c r="C1849" s="41">
        <f t="shared" si="56"/>
        <v>34.79128129032258</v>
      </c>
      <c r="D1849" s="41">
        <f t="shared" si="57"/>
        <v>2.3993987096774192</v>
      </c>
      <c r="E1849" s="30">
        <v>0</v>
      </c>
      <c r="F1849" s="31">
        <v>2.3993987096774192</v>
      </c>
      <c r="G1849" s="32">
        <v>0</v>
      </c>
      <c r="H1849" s="32">
        <v>0</v>
      </c>
      <c r="I1849" s="32">
        <v>0</v>
      </c>
      <c r="J1849" s="32"/>
      <c r="K1849" s="29">
        <f>Лист4!E1847/1000</f>
        <v>37.19068</v>
      </c>
      <c r="L1849" s="33"/>
      <c r="M1849" s="33"/>
    </row>
    <row r="1850" spans="1:13" s="34" customFormat="1" ht="18.75" customHeight="1" x14ac:dyDescent="0.25">
      <c r="A1850" s="23" t="str">
        <f>Лист4!A1848</f>
        <v xml:space="preserve">Новороссийская ул. д.12 </v>
      </c>
      <c r="B1850" s="71" t="str">
        <f>Лист4!C1848</f>
        <v>г. Астрахань</v>
      </c>
      <c r="C1850" s="41">
        <f t="shared" si="56"/>
        <v>336.04410451612898</v>
      </c>
      <c r="D1850" s="41">
        <f t="shared" si="57"/>
        <v>23.175455483870966</v>
      </c>
      <c r="E1850" s="30">
        <v>0</v>
      </c>
      <c r="F1850" s="31">
        <v>23.175455483870966</v>
      </c>
      <c r="G1850" s="32">
        <v>0</v>
      </c>
      <c r="H1850" s="32">
        <v>0</v>
      </c>
      <c r="I1850" s="32">
        <v>0</v>
      </c>
      <c r="J1850" s="32"/>
      <c r="K1850" s="29">
        <f>Лист4!E1848/1000</f>
        <v>359.21955999999994</v>
      </c>
      <c r="L1850" s="33"/>
      <c r="M1850" s="33"/>
    </row>
    <row r="1851" spans="1:13" s="34" customFormat="1" ht="18.75" customHeight="1" x14ac:dyDescent="0.25">
      <c r="A1851" s="23" t="str">
        <f>Лист4!A1849</f>
        <v>Новороссийская ул. д.6 пом 002</v>
      </c>
      <c r="B1851" s="71" t="str">
        <f>Лист4!C1849</f>
        <v>г. Астрахань</v>
      </c>
      <c r="C1851" s="41">
        <f t="shared" si="56"/>
        <v>154.80397387096775</v>
      </c>
      <c r="D1851" s="41">
        <f t="shared" si="57"/>
        <v>10.67613612903226</v>
      </c>
      <c r="E1851" s="30">
        <v>0</v>
      </c>
      <c r="F1851" s="31">
        <v>10.67613612903226</v>
      </c>
      <c r="G1851" s="32">
        <v>0</v>
      </c>
      <c r="H1851" s="32">
        <v>0</v>
      </c>
      <c r="I1851" s="32">
        <v>0</v>
      </c>
      <c r="J1851" s="32"/>
      <c r="K1851" s="29">
        <f>Лист4!E1849/1000</f>
        <v>165.48011000000002</v>
      </c>
      <c r="L1851" s="33"/>
      <c r="M1851" s="33"/>
    </row>
    <row r="1852" spans="1:13" s="34" customFormat="1" ht="18.75" customHeight="1" x14ac:dyDescent="0.25">
      <c r="A1852" s="23" t="str">
        <f>Лист4!A1850</f>
        <v xml:space="preserve">Перевозная 1-я ул. д.100 </v>
      </c>
      <c r="B1852" s="71" t="str">
        <f>Лист4!C1850</f>
        <v>г. Астрахань</v>
      </c>
      <c r="C1852" s="41">
        <f t="shared" si="56"/>
        <v>143.3539225806453</v>
      </c>
      <c r="D1852" s="41">
        <f t="shared" si="57"/>
        <v>9.8864774193548399</v>
      </c>
      <c r="E1852" s="30">
        <v>0</v>
      </c>
      <c r="F1852" s="31">
        <v>9.8864774193548399</v>
      </c>
      <c r="G1852" s="32">
        <v>0</v>
      </c>
      <c r="H1852" s="32">
        <v>0</v>
      </c>
      <c r="I1852" s="32">
        <v>0</v>
      </c>
      <c r="J1852" s="181">
        <v>1707.88</v>
      </c>
      <c r="K1852" s="29">
        <f>Лист4!E1850/1000-J1852</f>
        <v>-1554.6396</v>
      </c>
      <c r="L1852" s="33"/>
      <c r="M1852" s="33"/>
    </row>
    <row r="1853" spans="1:13" s="34" customFormat="1" ht="18.75" customHeight="1" x14ac:dyDescent="0.25">
      <c r="A1853" s="23" t="str">
        <f>Лист4!A1851</f>
        <v xml:space="preserve">Перевозная 1-я ул. д.102 </v>
      </c>
      <c r="B1853" s="71" t="str">
        <f>Лист4!C1851</f>
        <v>г. Астрахань</v>
      </c>
      <c r="C1853" s="41">
        <f t="shared" si="56"/>
        <v>161.14345806451624</v>
      </c>
      <c r="D1853" s="41">
        <f t="shared" si="57"/>
        <v>11.11334193548387</v>
      </c>
      <c r="E1853" s="30">
        <v>0</v>
      </c>
      <c r="F1853" s="31">
        <v>11.11334193548387</v>
      </c>
      <c r="G1853" s="32">
        <v>0</v>
      </c>
      <c r="H1853" s="32">
        <v>0</v>
      </c>
      <c r="I1853" s="32">
        <v>0</v>
      </c>
      <c r="J1853" s="181">
        <v>1681.98</v>
      </c>
      <c r="K1853" s="29">
        <f>Лист4!E1851/1000-J1853</f>
        <v>-1509.7231999999999</v>
      </c>
      <c r="L1853" s="33"/>
      <c r="M1853" s="33"/>
    </row>
    <row r="1854" spans="1:13" s="34" customFormat="1" ht="18.75" customHeight="1" x14ac:dyDescent="0.25">
      <c r="A1854" s="23" t="str">
        <f>Лист4!A1852</f>
        <v xml:space="preserve">Перевозная 1-я ул. д.102В </v>
      </c>
      <c r="B1854" s="71" t="str">
        <f>Лист4!C1852</f>
        <v>г. Астрахань</v>
      </c>
      <c r="C1854" s="41">
        <f t="shared" ref="C1854:C1917" si="58">K1854+J1854-F1854</f>
        <v>140.7598258064516</v>
      </c>
      <c r="D1854" s="41">
        <f t="shared" ref="D1854:D1917" si="59">F1854</f>
        <v>9.7075741935483872</v>
      </c>
      <c r="E1854" s="30">
        <v>0</v>
      </c>
      <c r="F1854" s="31">
        <v>9.7075741935483872</v>
      </c>
      <c r="G1854" s="32">
        <v>0</v>
      </c>
      <c r="H1854" s="32">
        <v>0</v>
      </c>
      <c r="I1854" s="32">
        <v>0</v>
      </c>
      <c r="J1854" s="32"/>
      <c r="K1854" s="29">
        <f>Лист4!E1852/1000</f>
        <v>150.4674</v>
      </c>
      <c r="L1854" s="33"/>
      <c r="M1854" s="33"/>
    </row>
    <row r="1855" spans="1:13" s="34" customFormat="1" ht="18.75" customHeight="1" x14ac:dyDescent="0.25">
      <c r="A1855" s="23" t="str">
        <f>Лист4!A1853</f>
        <v xml:space="preserve">Перевозная 1-я ул. д.104 </v>
      </c>
      <c r="B1855" s="71" t="str">
        <f>Лист4!C1853</f>
        <v>г. Астрахань</v>
      </c>
      <c r="C1855" s="41">
        <f t="shared" si="58"/>
        <v>116.27068225806451</v>
      </c>
      <c r="D1855" s="41">
        <f t="shared" si="59"/>
        <v>8.0186677419354844</v>
      </c>
      <c r="E1855" s="30">
        <v>0</v>
      </c>
      <c r="F1855" s="31">
        <v>8.0186677419354844</v>
      </c>
      <c r="G1855" s="32">
        <v>0</v>
      </c>
      <c r="H1855" s="32">
        <v>0</v>
      </c>
      <c r="I1855" s="32">
        <v>0</v>
      </c>
      <c r="J1855" s="32"/>
      <c r="K1855" s="29">
        <f>Лист4!E1853/1000</f>
        <v>124.28935</v>
      </c>
      <c r="L1855" s="33"/>
      <c r="M1855" s="33"/>
    </row>
    <row r="1856" spans="1:13" s="34" customFormat="1" ht="18.75" customHeight="1" x14ac:dyDescent="0.25">
      <c r="A1856" s="23" t="str">
        <f>Лист4!A1854</f>
        <v xml:space="preserve">Перевозная 1-я ул. д.104А </v>
      </c>
      <c r="B1856" s="71" t="str">
        <f>Лист4!C1854</f>
        <v>г. Астрахань</v>
      </c>
      <c r="C1856" s="41">
        <f t="shared" si="58"/>
        <v>116.33845806451612</v>
      </c>
      <c r="D1856" s="41">
        <f t="shared" si="59"/>
        <v>8.0233419354838702</v>
      </c>
      <c r="E1856" s="30">
        <v>0</v>
      </c>
      <c r="F1856" s="31">
        <v>8.0233419354838702</v>
      </c>
      <c r="G1856" s="32">
        <v>0</v>
      </c>
      <c r="H1856" s="32">
        <v>0</v>
      </c>
      <c r="I1856" s="32">
        <v>0</v>
      </c>
      <c r="J1856" s="32"/>
      <c r="K1856" s="29">
        <f>Лист4!E1854/1000</f>
        <v>124.36179999999999</v>
      </c>
      <c r="L1856" s="33"/>
      <c r="M1856" s="33"/>
    </row>
    <row r="1857" spans="1:13" s="34" customFormat="1" ht="18.75" customHeight="1" x14ac:dyDescent="0.25">
      <c r="A1857" s="23" t="str">
        <f>Лист4!A1855</f>
        <v xml:space="preserve">Перевозная 1-я ул. д.106 </v>
      </c>
      <c r="B1857" s="71" t="str">
        <f>Лист4!C1855</f>
        <v>г. Астрахань</v>
      </c>
      <c r="C1857" s="41">
        <f t="shared" si="58"/>
        <v>133.79493322580643</v>
      </c>
      <c r="D1857" s="41">
        <f t="shared" si="59"/>
        <v>9.2272367741935479</v>
      </c>
      <c r="E1857" s="30">
        <v>0</v>
      </c>
      <c r="F1857" s="31">
        <v>9.2272367741935479</v>
      </c>
      <c r="G1857" s="32">
        <v>0</v>
      </c>
      <c r="H1857" s="32">
        <v>0</v>
      </c>
      <c r="I1857" s="32">
        <v>0</v>
      </c>
      <c r="J1857" s="32"/>
      <c r="K1857" s="29">
        <f>Лист4!E1855/1000</f>
        <v>143.02216999999999</v>
      </c>
      <c r="L1857" s="33"/>
      <c r="M1857" s="33"/>
    </row>
    <row r="1858" spans="1:13" s="34" customFormat="1" ht="18.75" customHeight="1" x14ac:dyDescent="0.25">
      <c r="A1858" s="23" t="str">
        <f>Лист4!A1856</f>
        <v xml:space="preserve">Перевозная 1-я ул. д.106Б </v>
      </c>
      <c r="B1858" s="71" t="str">
        <f>Лист4!C1856</f>
        <v>г. Астрахань</v>
      </c>
      <c r="C1858" s="41">
        <f t="shared" si="58"/>
        <v>289.18510000000003</v>
      </c>
      <c r="D1858" s="41">
        <f t="shared" si="59"/>
        <v>19.943800000000003</v>
      </c>
      <c r="E1858" s="30">
        <v>0</v>
      </c>
      <c r="F1858" s="31">
        <v>19.943800000000003</v>
      </c>
      <c r="G1858" s="32">
        <v>0</v>
      </c>
      <c r="H1858" s="32">
        <v>0</v>
      </c>
      <c r="I1858" s="32">
        <v>0</v>
      </c>
      <c r="J1858" s="32"/>
      <c r="K1858" s="29">
        <f>Лист4!E1856/1000</f>
        <v>309.12890000000004</v>
      </c>
      <c r="L1858" s="33"/>
      <c r="M1858" s="33"/>
    </row>
    <row r="1859" spans="1:13" s="34" customFormat="1" ht="18.75" customHeight="1" x14ac:dyDescent="0.25">
      <c r="A1859" s="23" t="str">
        <f>Лист4!A1857</f>
        <v xml:space="preserve">Перевозная 1-я ул. д.108 </v>
      </c>
      <c r="B1859" s="71" t="str">
        <f>Лист4!C1857</f>
        <v>г. Астрахань</v>
      </c>
      <c r="C1859" s="41">
        <f t="shared" si="58"/>
        <v>138.08371516129029</v>
      </c>
      <c r="D1859" s="41">
        <f t="shared" si="59"/>
        <v>9.5230148387096758</v>
      </c>
      <c r="E1859" s="30">
        <v>0</v>
      </c>
      <c r="F1859" s="31">
        <v>9.5230148387096758</v>
      </c>
      <c r="G1859" s="32">
        <v>0</v>
      </c>
      <c r="H1859" s="32">
        <v>0</v>
      </c>
      <c r="I1859" s="32">
        <v>0</v>
      </c>
      <c r="J1859" s="32"/>
      <c r="K1859" s="29">
        <f>Лист4!E1857/1000</f>
        <v>147.60672999999997</v>
      </c>
      <c r="L1859" s="33"/>
      <c r="M1859" s="33"/>
    </row>
    <row r="1860" spans="1:13" s="34" customFormat="1" ht="18.75" customHeight="1" x14ac:dyDescent="0.25">
      <c r="A1860" s="23" t="str">
        <f>Лист4!A1858</f>
        <v xml:space="preserve">Перевозная 1-я ул. д.110 </v>
      </c>
      <c r="B1860" s="71" t="str">
        <f>Лист4!C1858</f>
        <v>г. Астрахань</v>
      </c>
      <c r="C1860" s="41">
        <f t="shared" si="58"/>
        <v>125.20662064516128</v>
      </c>
      <c r="D1860" s="41">
        <f t="shared" si="59"/>
        <v>8.6349393548387088</v>
      </c>
      <c r="E1860" s="30">
        <v>0</v>
      </c>
      <c r="F1860" s="31">
        <v>8.6349393548387088</v>
      </c>
      <c r="G1860" s="32">
        <v>0</v>
      </c>
      <c r="H1860" s="32">
        <v>0</v>
      </c>
      <c r="I1860" s="32">
        <v>0</v>
      </c>
      <c r="J1860" s="32"/>
      <c r="K1860" s="29">
        <f>Лист4!E1858/1000</f>
        <v>133.84155999999999</v>
      </c>
      <c r="L1860" s="33"/>
      <c r="M1860" s="33"/>
    </row>
    <row r="1861" spans="1:13" s="34" customFormat="1" ht="18.75" customHeight="1" x14ac:dyDescent="0.25">
      <c r="A1861" s="23" t="str">
        <f>Лист4!A1859</f>
        <v xml:space="preserve">Перевозная 1-я ул. д.112 </v>
      </c>
      <c r="B1861" s="71" t="str">
        <f>Лист4!C1859</f>
        <v>г. Астрахань</v>
      </c>
      <c r="C1861" s="41">
        <f t="shared" si="58"/>
        <v>146.21631612903224</v>
      </c>
      <c r="D1861" s="41">
        <f t="shared" si="59"/>
        <v>10.083883870967741</v>
      </c>
      <c r="E1861" s="30">
        <v>0</v>
      </c>
      <c r="F1861" s="31">
        <v>10.083883870967741</v>
      </c>
      <c r="G1861" s="32">
        <v>0</v>
      </c>
      <c r="H1861" s="32">
        <v>0</v>
      </c>
      <c r="I1861" s="32">
        <v>0</v>
      </c>
      <c r="J1861" s="32"/>
      <c r="K1861" s="29">
        <f>Лист4!E1859/1000</f>
        <v>156.30019999999999</v>
      </c>
      <c r="L1861" s="33"/>
      <c r="M1861" s="33"/>
    </row>
    <row r="1862" spans="1:13" s="34" customFormat="1" ht="18.75" customHeight="1" x14ac:dyDescent="0.25">
      <c r="A1862" s="23" t="str">
        <f>Лист4!A1860</f>
        <v xml:space="preserve">Перевозная 1-я ул. д.114 </v>
      </c>
      <c r="B1862" s="71" t="str">
        <f>Лист4!C1860</f>
        <v>г. Астрахань</v>
      </c>
      <c r="C1862" s="41">
        <f t="shared" si="58"/>
        <v>215.13631290322579</v>
      </c>
      <c r="D1862" s="41">
        <f t="shared" si="59"/>
        <v>14.836987096774191</v>
      </c>
      <c r="E1862" s="30">
        <v>0</v>
      </c>
      <c r="F1862" s="31">
        <v>14.836987096774191</v>
      </c>
      <c r="G1862" s="32">
        <v>0</v>
      </c>
      <c r="H1862" s="32">
        <v>0</v>
      </c>
      <c r="I1862" s="32">
        <v>0</v>
      </c>
      <c r="J1862" s="32"/>
      <c r="K1862" s="29">
        <f>Лист4!E1860/1000</f>
        <v>229.97329999999997</v>
      </c>
      <c r="L1862" s="33"/>
      <c r="M1862" s="33"/>
    </row>
    <row r="1863" spans="1:13" s="34" customFormat="1" ht="18.75" customHeight="1" x14ac:dyDescent="0.25">
      <c r="A1863" s="23" t="str">
        <f>Лист4!A1861</f>
        <v xml:space="preserve">Перевозная 1-я ул. д.116 </v>
      </c>
      <c r="B1863" s="71" t="str">
        <f>Лист4!C1861</f>
        <v>г. Астрахань</v>
      </c>
      <c r="C1863" s="41">
        <f t="shared" si="58"/>
        <v>594.12192419354824</v>
      </c>
      <c r="D1863" s="41">
        <f t="shared" si="59"/>
        <v>40.973925806451604</v>
      </c>
      <c r="E1863" s="30">
        <v>0</v>
      </c>
      <c r="F1863" s="31">
        <v>40.973925806451604</v>
      </c>
      <c r="G1863" s="32">
        <v>0</v>
      </c>
      <c r="H1863" s="32">
        <v>0</v>
      </c>
      <c r="I1863" s="32">
        <v>0</v>
      </c>
      <c r="J1863" s="32"/>
      <c r="K1863" s="29">
        <f>Лист4!E1861/1000</f>
        <v>635.09584999999981</v>
      </c>
      <c r="L1863" s="33"/>
      <c r="M1863" s="33"/>
    </row>
    <row r="1864" spans="1:13" s="34" customFormat="1" ht="18.75" customHeight="1" x14ac:dyDescent="0.25">
      <c r="A1864" s="23" t="str">
        <f>Лист4!A1862</f>
        <v xml:space="preserve">Перевозная 1-я ул. д.118 - корп. 2 </v>
      </c>
      <c r="B1864" s="71" t="str">
        <f>Лист4!C1862</f>
        <v>г. Астрахань</v>
      </c>
      <c r="C1864" s="41">
        <f t="shared" si="58"/>
        <v>902.57289354838724</v>
      </c>
      <c r="D1864" s="41">
        <f t="shared" si="59"/>
        <v>62.246406451612913</v>
      </c>
      <c r="E1864" s="30">
        <v>0</v>
      </c>
      <c r="F1864" s="31">
        <v>62.246406451612913</v>
      </c>
      <c r="G1864" s="32">
        <v>0</v>
      </c>
      <c r="H1864" s="32">
        <v>0</v>
      </c>
      <c r="I1864" s="32">
        <v>0</v>
      </c>
      <c r="J1864" s="181">
        <v>2651.41</v>
      </c>
      <c r="K1864" s="29">
        <f>Лист4!E1862/1000-J1864</f>
        <v>-1686.5906999999997</v>
      </c>
      <c r="L1864" s="33"/>
      <c r="M1864" s="33"/>
    </row>
    <row r="1865" spans="1:13" s="34" customFormat="1" ht="18.75" customHeight="1" x14ac:dyDescent="0.25">
      <c r="A1865" s="23" t="str">
        <f>Лист4!A1863</f>
        <v xml:space="preserve">Перевозная 1-я ул. д.129 </v>
      </c>
      <c r="B1865" s="71" t="str">
        <f>Лист4!C1863</f>
        <v>г. Астрахань</v>
      </c>
      <c r="C1865" s="41">
        <f t="shared" si="58"/>
        <v>11.796077419354839</v>
      </c>
      <c r="D1865" s="41">
        <f t="shared" si="59"/>
        <v>0.81352258064516136</v>
      </c>
      <c r="E1865" s="30">
        <v>0</v>
      </c>
      <c r="F1865" s="31">
        <v>0.81352258064516136</v>
      </c>
      <c r="G1865" s="32">
        <v>0</v>
      </c>
      <c r="H1865" s="32">
        <v>0</v>
      </c>
      <c r="I1865" s="32">
        <v>0</v>
      </c>
      <c r="J1865" s="32"/>
      <c r="K1865" s="29">
        <f>Лист4!E1863/1000-J1865</f>
        <v>12.6096</v>
      </c>
      <c r="L1865" s="33"/>
      <c r="M1865" s="33"/>
    </row>
    <row r="1866" spans="1:13" s="34" customFormat="1" ht="18.75" customHeight="1" x14ac:dyDescent="0.25">
      <c r="A1866" s="23" t="str">
        <f>Лист4!A1864</f>
        <v xml:space="preserve">Перевозная 1-я ул. д.13 </v>
      </c>
      <c r="B1866" s="71" t="str">
        <f>Лист4!C1864</f>
        <v>г. Астрахань</v>
      </c>
      <c r="C1866" s="41">
        <f t="shared" si="58"/>
        <v>6.8148129032258069</v>
      </c>
      <c r="D1866" s="41">
        <f t="shared" si="59"/>
        <v>0.46998709677419359</v>
      </c>
      <c r="E1866" s="30">
        <v>0</v>
      </c>
      <c r="F1866" s="31">
        <v>0.46998709677419359</v>
      </c>
      <c r="G1866" s="32">
        <v>0</v>
      </c>
      <c r="H1866" s="32">
        <v>0</v>
      </c>
      <c r="I1866" s="32">
        <v>0</v>
      </c>
      <c r="J1866" s="32"/>
      <c r="K1866" s="29">
        <f>Лист4!E1864/1000</f>
        <v>7.2848000000000006</v>
      </c>
      <c r="L1866" s="33"/>
      <c r="M1866" s="33"/>
    </row>
    <row r="1867" spans="1:13" s="34" customFormat="1" ht="18.75" customHeight="1" x14ac:dyDescent="0.25">
      <c r="A1867" s="23" t="str">
        <f>Лист4!A1865</f>
        <v xml:space="preserve">Перевозная 1-я ул. д.131 </v>
      </c>
      <c r="B1867" s="71" t="str">
        <f>Лист4!C1865</f>
        <v>г. Астрахань</v>
      </c>
      <c r="C1867" s="41">
        <f t="shared" si="58"/>
        <v>304.7425429032258</v>
      </c>
      <c r="D1867" s="41">
        <f t="shared" si="59"/>
        <v>21.016727096774193</v>
      </c>
      <c r="E1867" s="30">
        <v>0</v>
      </c>
      <c r="F1867" s="31">
        <v>21.016727096774193</v>
      </c>
      <c r="G1867" s="32">
        <v>0</v>
      </c>
      <c r="H1867" s="32">
        <v>0</v>
      </c>
      <c r="I1867" s="32">
        <v>0</v>
      </c>
      <c r="J1867" s="32"/>
      <c r="K1867" s="29">
        <f>Лист4!E1865/1000-J1867</f>
        <v>325.75927000000001</v>
      </c>
      <c r="L1867" s="33"/>
      <c r="M1867" s="33"/>
    </row>
    <row r="1868" spans="1:13" s="34" customFormat="1" ht="18.75" customHeight="1" x14ac:dyDescent="0.25">
      <c r="A1868" s="23" t="str">
        <f>Лист4!A1866</f>
        <v xml:space="preserve">Перевозная 1-я ул. д.4 </v>
      </c>
      <c r="B1868" s="71" t="str">
        <f>Лист4!C1866</f>
        <v>г. Астрахань</v>
      </c>
      <c r="C1868" s="41">
        <f t="shared" si="58"/>
        <v>31.238332258064514</v>
      </c>
      <c r="D1868" s="41">
        <f t="shared" si="59"/>
        <v>2.1543677419354839</v>
      </c>
      <c r="E1868" s="30">
        <v>0</v>
      </c>
      <c r="F1868" s="31">
        <v>2.1543677419354839</v>
      </c>
      <c r="G1868" s="32">
        <v>0</v>
      </c>
      <c r="H1868" s="32">
        <v>0</v>
      </c>
      <c r="I1868" s="32">
        <v>0</v>
      </c>
      <c r="J1868" s="32"/>
      <c r="K1868" s="29">
        <f>Лист4!E1866/1000-J1868</f>
        <v>33.392699999999998</v>
      </c>
      <c r="L1868" s="33"/>
      <c r="M1868" s="33"/>
    </row>
    <row r="1869" spans="1:13" s="34" customFormat="1" ht="18.75" customHeight="1" x14ac:dyDescent="0.25">
      <c r="A1869" s="23" t="str">
        <f>Лист4!A1867</f>
        <v xml:space="preserve">Перевозная 1-я ул. д.98 </v>
      </c>
      <c r="B1869" s="71" t="str">
        <f>Лист4!C1867</f>
        <v>г. Астрахань</v>
      </c>
      <c r="C1869" s="41">
        <f t="shared" si="58"/>
        <v>107.5673893548387</v>
      </c>
      <c r="D1869" s="41">
        <f t="shared" si="59"/>
        <v>7.4184406451612901</v>
      </c>
      <c r="E1869" s="30">
        <v>0</v>
      </c>
      <c r="F1869" s="31">
        <v>7.4184406451612901</v>
      </c>
      <c r="G1869" s="32">
        <v>0</v>
      </c>
      <c r="H1869" s="32">
        <v>0</v>
      </c>
      <c r="I1869" s="32">
        <v>0</v>
      </c>
      <c r="J1869" s="32"/>
      <c r="K1869" s="29">
        <f>Лист4!E1867/1000-J1869</f>
        <v>114.98582999999999</v>
      </c>
      <c r="L1869" s="33"/>
      <c r="M1869" s="33"/>
    </row>
    <row r="1870" spans="1:13" s="34" customFormat="1" ht="18.75" customHeight="1" x14ac:dyDescent="0.25">
      <c r="A1870" s="23" t="str">
        <f>Лист4!A1868</f>
        <v xml:space="preserve">Перевозная 1-я ул. д.98В </v>
      </c>
      <c r="B1870" s="71" t="str">
        <f>Лист4!C1868</f>
        <v>г. Астрахань</v>
      </c>
      <c r="C1870" s="41">
        <f t="shared" si="58"/>
        <v>330.33422903225801</v>
      </c>
      <c r="D1870" s="41">
        <f t="shared" si="59"/>
        <v>22.781670967741931</v>
      </c>
      <c r="E1870" s="30">
        <v>0</v>
      </c>
      <c r="F1870" s="31">
        <v>22.781670967741931</v>
      </c>
      <c r="G1870" s="32">
        <v>0</v>
      </c>
      <c r="H1870" s="32">
        <v>0</v>
      </c>
      <c r="I1870" s="32">
        <v>0</v>
      </c>
      <c r="J1870" s="32"/>
      <c r="K1870" s="29">
        <f>Лист4!E1868/1000-J1870</f>
        <v>353.11589999999995</v>
      </c>
      <c r="L1870" s="33"/>
      <c r="M1870" s="33"/>
    </row>
    <row r="1871" spans="1:13" s="34" customFormat="1" ht="18.75" customHeight="1" x14ac:dyDescent="0.25">
      <c r="A1871" s="23" t="str">
        <f>Лист4!A1869</f>
        <v xml:space="preserve">Политехническая ул. д.1А </v>
      </c>
      <c r="B1871" s="71" t="str">
        <f>Лист4!C1869</f>
        <v>г. Астрахань</v>
      </c>
      <c r="C1871" s="41">
        <f t="shared" si="58"/>
        <v>195.99665903225809</v>
      </c>
      <c r="D1871" s="41">
        <f t="shared" si="59"/>
        <v>13.517010967741937</v>
      </c>
      <c r="E1871" s="30">
        <v>0</v>
      </c>
      <c r="F1871" s="31">
        <v>13.517010967741937</v>
      </c>
      <c r="G1871" s="32">
        <v>0</v>
      </c>
      <c r="H1871" s="32">
        <v>0</v>
      </c>
      <c r="I1871" s="32">
        <v>0</v>
      </c>
      <c r="J1871" s="32"/>
      <c r="K1871" s="29">
        <f>Лист4!E1869/1000-J1871</f>
        <v>209.51367000000002</v>
      </c>
      <c r="L1871" s="33"/>
      <c r="M1871" s="33"/>
    </row>
    <row r="1872" spans="1:13" s="34" customFormat="1" ht="18.75" customHeight="1" x14ac:dyDescent="0.25">
      <c r="A1872" s="23" t="str">
        <f>Лист4!A1870</f>
        <v xml:space="preserve">Политехническая ул. д.3А </v>
      </c>
      <c r="B1872" s="71" t="str">
        <f>Лист4!C1870</f>
        <v>г. Астрахань</v>
      </c>
      <c r="C1872" s="41">
        <f t="shared" si="58"/>
        <v>290.72453225806453</v>
      </c>
      <c r="D1872" s="41">
        <f t="shared" si="59"/>
        <v>20.049967741935482</v>
      </c>
      <c r="E1872" s="30">
        <v>0</v>
      </c>
      <c r="F1872" s="31">
        <v>20.049967741935482</v>
      </c>
      <c r="G1872" s="32">
        <v>0</v>
      </c>
      <c r="H1872" s="32">
        <v>0</v>
      </c>
      <c r="I1872" s="32">
        <v>0</v>
      </c>
      <c r="J1872" s="32"/>
      <c r="K1872" s="29">
        <f>Лист4!E1870/1000-J1872</f>
        <v>310.77449999999999</v>
      </c>
      <c r="L1872" s="33"/>
      <c r="M1872" s="33"/>
    </row>
    <row r="1873" spans="1:13" s="34" customFormat="1" ht="18.75" customHeight="1" x14ac:dyDescent="0.25">
      <c r="A1873" s="23" t="str">
        <f>Лист4!A1871</f>
        <v xml:space="preserve">Профессиональная ул. д.44 </v>
      </c>
      <c r="B1873" s="71" t="str">
        <f>Лист4!C1871</f>
        <v>г. Астрахань</v>
      </c>
      <c r="C1873" s="41">
        <f t="shared" si="58"/>
        <v>58.525835483870978</v>
      </c>
      <c r="D1873" s="41">
        <f t="shared" si="59"/>
        <v>4.0362645161290329</v>
      </c>
      <c r="E1873" s="30">
        <v>0</v>
      </c>
      <c r="F1873" s="31">
        <v>4.0362645161290329</v>
      </c>
      <c r="G1873" s="32">
        <v>0</v>
      </c>
      <c r="H1873" s="32">
        <v>0</v>
      </c>
      <c r="I1873" s="32">
        <v>0</v>
      </c>
      <c r="J1873" s="32"/>
      <c r="K1873" s="29">
        <f>Лист4!E1871/1000-J1873</f>
        <v>62.562100000000008</v>
      </c>
      <c r="L1873" s="33"/>
      <c r="M1873" s="33"/>
    </row>
    <row r="1874" spans="1:13" s="34" customFormat="1" ht="18.75" customHeight="1" x14ac:dyDescent="0.25">
      <c r="A1874" s="23" t="str">
        <f>Лист4!A1872</f>
        <v xml:space="preserve">Профессиональная ул. д.46 </v>
      </c>
      <c r="B1874" s="71" t="str">
        <f>Лист4!C1872</f>
        <v>г. Астрахань</v>
      </c>
      <c r="C1874" s="41">
        <f t="shared" si="58"/>
        <v>7.2016354838709677</v>
      </c>
      <c r="D1874" s="41">
        <f t="shared" si="59"/>
        <v>0.49666451612903223</v>
      </c>
      <c r="E1874" s="30">
        <v>0</v>
      </c>
      <c r="F1874" s="31">
        <v>0.49666451612903223</v>
      </c>
      <c r="G1874" s="32">
        <v>0</v>
      </c>
      <c r="H1874" s="32">
        <v>0</v>
      </c>
      <c r="I1874" s="32">
        <v>0</v>
      </c>
      <c r="J1874" s="32"/>
      <c r="K1874" s="29">
        <f>Лист4!E1872/1000</f>
        <v>7.6982999999999997</v>
      </c>
      <c r="L1874" s="33"/>
      <c r="M1874" s="33"/>
    </row>
    <row r="1875" spans="1:13" s="34" customFormat="1" ht="18.75" customHeight="1" x14ac:dyDescent="0.25">
      <c r="A1875" s="23" t="str">
        <f>Лист4!A1873</f>
        <v xml:space="preserve">Профсоюзная ул. д.8 </v>
      </c>
      <c r="B1875" s="71" t="str">
        <f>Лист4!C1873</f>
        <v>г. Астрахань</v>
      </c>
      <c r="C1875" s="41">
        <f t="shared" si="58"/>
        <v>1045.111953548387</v>
      </c>
      <c r="D1875" s="41">
        <f t="shared" si="59"/>
        <v>72.0766864516129</v>
      </c>
      <c r="E1875" s="30">
        <v>0</v>
      </c>
      <c r="F1875" s="31">
        <v>72.0766864516129</v>
      </c>
      <c r="G1875" s="32">
        <v>0</v>
      </c>
      <c r="H1875" s="32">
        <v>0</v>
      </c>
      <c r="I1875" s="32">
        <v>0</v>
      </c>
      <c r="J1875" s="32"/>
      <c r="K1875" s="29">
        <f>Лист4!E1873/1000</f>
        <v>1117.1886399999999</v>
      </c>
      <c r="L1875" s="33"/>
      <c r="M1875" s="33"/>
    </row>
    <row r="1876" spans="1:13" s="34" customFormat="1" ht="18.75" customHeight="1" x14ac:dyDescent="0.25">
      <c r="A1876" s="23" t="str">
        <f>Лист4!A1874</f>
        <v xml:space="preserve">Профсоюзная ул. д.8 - корп. 2 </v>
      </c>
      <c r="B1876" s="71" t="str">
        <f>Лист4!C1874</f>
        <v>г. Астрахань</v>
      </c>
      <c r="C1876" s="41">
        <f t="shared" si="58"/>
        <v>586.29763064516135</v>
      </c>
      <c r="D1876" s="41">
        <f t="shared" si="59"/>
        <v>40.434319354838713</v>
      </c>
      <c r="E1876" s="30">
        <v>0</v>
      </c>
      <c r="F1876" s="31">
        <v>40.434319354838713</v>
      </c>
      <c r="G1876" s="32">
        <v>0</v>
      </c>
      <c r="H1876" s="32">
        <v>0</v>
      </c>
      <c r="I1876" s="32">
        <v>0</v>
      </c>
      <c r="J1876" s="32"/>
      <c r="K1876" s="29">
        <f>Лист4!E1874/1000</f>
        <v>626.7319500000001</v>
      </c>
      <c r="L1876" s="33"/>
      <c r="M1876" s="33"/>
    </row>
    <row r="1877" spans="1:13" s="34" customFormat="1" ht="18.75" customHeight="1" x14ac:dyDescent="0.25">
      <c r="A1877" s="23" t="str">
        <f>Лист4!A1875</f>
        <v xml:space="preserve">Профсоюзная ул. д.8 - корп. 3 </v>
      </c>
      <c r="B1877" s="71" t="str">
        <f>Лист4!C1875</f>
        <v>г. Астрахань</v>
      </c>
      <c r="C1877" s="41">
        <f t="shared" si="58"/>
        <v>835.1054787096773</v>
      </c>
      <c r="D1877" s="41">
        <f t="shared" si="59"/>
        <v>57.593481290322572</v>
      </c>
      <c r="E1877" s="30">
        <v>0</v>
      </c>
      <c r="F1877" s="31">
        <v>57.593481290322572</v>
      </c>
      <c r="G1877" s="32">
        <v>0</v>
      </c>
      <c r="H1877" s="32">
        <v>0</v>
      </c>
      <c r="I1877" s="32">
        <v>0</v>
      </c>
      <c r="J1877" s="32"/>
      <c r="K1877" s="29">
        <f>Лист4!E1875/1000</f>
        <v>892.69895999999983</v>
      </c>
      <c r="L1877" s="33"/>
      <c r="M1877" s="33"/>
    </row>
    <row r="1878" spans="1:13" s="34" customFormat="1" ht="18.75" customHeight="1" x14ac:dyDescent="0.25">
      <c r="A1878" s="23" t="str">
        <f>Лист4!A1876</f>
        <v xml:space="preserve">Румынская ул. д.11 - корп. 1 </v>
      </c>
      <c r="B1878" s="71" t="str">
        <f>Лист4!C1876</f>
        <v>г. Астрахань</v>
      </c>
      <c r="C1878" s="41">
        <f t="shared" si="58"/>
        <v>908.16095032258079</v>
      </c>
      <c r="D1878" s="41">
        <f t="shared" si="59"/>
        <v>62.63178967741937</v>
      </c>
      <c r="E1878" s="30">
        <v>0</v>
      </c>
      <c r="F1878" s="31">
        <v>62.63178967741937</v>
      </c>
      <c r="G1878" s="32">
        <v>0</v>
      </c>
      <c r="H1878" s="32">
        <v>0</v>
      </c>
      <c r="I1878" s="32">
        <v>0</v>
      </c>
      <c r="J1878" s="32"/>
      <c r="K1878" s="29">
        <f>Лист4!E1876/1000</f>
        <v>970.79274000000021</v>
      </c>
      <c r="L1878" s="33"/>
      <c r="M1878" s="33"/>
    </row>
    <row r="1879" spans="1:13" s="34" customFormat="1" ht="18.75" customHeight="1" x14ac:dyDescent="0.25">
      <c r="A1879" s="23" t="str">
        <f>Лист4!A1877</f>
        <v xml:space="preserve">Румынская ул. д.18 </v>
      </c>
      <c r="B1879" s="71" t="str">
        <f>Лист4!C1877</f>
        <v>г. Астрахань</v>
      </c>
      <c r="C1879" s="41">
        <f t="shared" si="58"/>
        <v>1794.9377122580647</v>
      </c>
      <c r="D1879" s="41">
        <f t="shared" si="59"/>
        <v>123.7888077419355</v>
      </c>
      <c r="E1879" s="30">
        <v>0</v>
      </c>
      <c r="F1879" s="31">
        <v>123.7888077419355</v>
      </c>
      <c r="G1879" s="32">
        <v>0</v>
      </c>
      <c r="H1879" s="32">
        <v>0</v>
      </c>
      <c r="I1879" s="32">
        <v>0</v>
      </c>
      <c r="J1879" s="181">
        <v>10038.790000000001</v>
      </c>
      <c r="K1879" s="29">
        <f>Лист4!E1877/1000-J1879</f>
        <v>-8120.0634800000007</v>
      </c>
      <c r="L1879" s="33"/>
      <c r="M1879" s="33"/>
    </row>
    <row r="1880" spans="1:13" s="34" customFormat="1" ht="18.75" customHeight="1" x14ac:dyDescent="0.25">
      <c r="A1880" s="23" t="str">
        <f>Лист4!A1878</f>
        <v xml:space="preserve">Румынская ул. д.9 - корп. 2 </v>
      </c>
      <c r="B1880" s="71" t="str">
        <f>Лист4!C1878</f>
        <v>г. Астрахань</v>
      </c>
      <c r="C1880" s="41">
        <f t="shared" si="58"/>
        <v>1852.576437741935</v>
      </c>
      <c r="D1880" s="41">
        <f t="shared" si="59"/>
        <v>127.76389225806449</v>
      </c>
      <c r="E1880" s="30">
        <v>0</v>
      </c>
      <c r="F1880" s="31">
        <v>127.76389225806449</v>
      </c>
      <c r="G1880" s="32">
        <v>0</v>
      </c>
      <c r="H1880" s="32">
        <v>0</v>
      </c>
      <c r="I1880" s="32">
        <v>0</v>
      </c>
      <c r="J1880" s="32"/>
      <c r="K1880" s="29">
        <f>Лист4!E1878/1000</f>
        <v>1980.3403299999995</v>
      </c>
      <c r="L1880" s="33"/>
      <c r="M1880" s="33"/>
    </row>
    <row r="1881" spans="1:13" s="34" customFormat="1" ht="18.75" customHeight="1" x14ac:dyDescent="0.25">
      <c r="A1881" s="23" t="str">
        <f>Лист4!A1879</f>
        <v xml:space="preserve">Савушкина ул. д.11 </v>
      </c>
      <c r="B1881" s="71" t="str">
        <f>Лист4!C1879</f>
        <v>г. Астрахань</v>
      </c>
      <c r="C1881" s="41">
        <f t="shared" si="58"/>
        <v>815.09467419354814</v>
      </c>
      <c r="D1881" s="41">
        <f t="shared" si="59"/>
        <v>56.213425806451596</v>
      </c>
      <c r="E1881" s="30">
        <v>0</v>
      </c>
      <c r="F1881" s="31">
        <v>56.213425806451596</v>
      </c>
      <c r="G1881" s="32">
        <v>0</v>
      </c>
      <c r="H1881" s="32">
        <v>0</v>
      </c>
      <c r="I1881" s="32">
        <v>0</v>
      </c>
      <c r="J1881" s="32"/>
      <c r="K1881" s="29">
        <f>Лист4!E1879/1000</f>
        <v>871.30809999999974</v>
      </c>
      <c r="L1881" s="33"/>
      <c r="M1881" s="33"/>
    </row>
    <row r="1882" spans="1:13" s="34" customFormat="1" ht="18.75" customHeight="1" x14ac:dyDescent="0.25">
      <c r="A1882" s="23" t="str">
        <f>Лист4!A1880</f>
        <v xml:space="preserve">Савушкина ул. д.13 </v>
      </c>
      <c r="B1882" s="71" t="str">
        <f>Лист4!C1880</f>
        <v>г. Астрахань</v>
      </c>
      <c r="C1882" s="41">
        <f t="shared" si="58"/>
        <v>786.47279677419328</v>
      </c>
      <c r="D1882" s="41">
        <f t="shared" si="59"/>
        <v>54.23950322580643</v>
      </c>
      <c r="E1882" s="30">
        <v>0</v>
      </c>
      <c r="F1882" s="31">
        <v>54.23950322580643</v>
      </c>
      <c r="G1882" s="32">
        <v>0</v>
      </c>
      <c r="H1882" s="32">
        <v>0</v>
      </c>
      <c r="I1882" s="32">
        <v>0</v>
      </c>
      <c r="J1882" s="32"/>
      <c r="K1882" s="29">
        <f>Лист4!E1880/1000</f>
        <v>840.71229999999969</v>
      </c>
      <c r="L1882" s="33"/>
      <c r="M1882" s="33"/>
    </row>
    <row r="1883" spans="1:13" s="34" customFormat="1" ht="18.75" customHeight="1" x14ac:dyDescent="0.25">
      <c r="A1883" s="23" t="str">
        <f>Лист4!A1881</f>
        <v xml:space="preserve">Савушкина ул. д.14 </v>
      </c>
      <c r="B1883" s="71" t="str">
        <f>Лист4!C1881</f>
        <v>г. Астрахань</v>
      </c>
      <c r="C1883" s="41">
        <f t="shared" si="58"/>
        <v>1018.049443548387</v>
      </c>
      <c r="D1883" s="41">
        <f t="shared" si="59"/>
        <v>70.210306451612894</v>
      </c>
      <c r="E1883" s="30">
        <v>0</v>
      </c>
      <c r="F1883" s="31">
        <v>70.210306451612894</v>
      </c>
      <c r="G1883" s="32">
        <v>0</v>
      </c>
      <c r="H1883" s="32">
        <v>0</v>
      </c>
      <c r="I1883" s="32">
        <v>0</v>
      </c>
      <c r="J1883" s="32"/>
      <c r="K1883" s="29">
        <f>Лист4!E1881/1000</f>
        <v>1088.2597499999999</v>
      </c>
      <c r="L1883" s="33"/>
      <c r="M1883" s="33"/>
    </row>
    <row r="1884" spans="1:13" s="34" customFormat="1" ht="18.75" customHeight="1" x14ac:dyDescent="0.25">
      <c r="A1884" s="23" t="str">
        <f>Лист4!A1882</f>
        <v xml:space="preserve">Савушкина ул. д.18/11 </v>
      </c>
      <c r="B1884" s="71" t="str">
        <f>Лист4!C1882</f>
        <v>г. Астрахань</v>
      </c>
      <c r="C1884" s="41">
        <f t="shared" si="58"/>
        <v>1095.3842019354838</v>
      </c>
      <c r="D1884" s="41">
        <f t="shared" si="59"/>
        <v>75.543738064516134</v>
      </c>
      <c r="E1884" s="30">
        <v>0</v>
      </c>
      <c r="F1884" s="31">
        <v>75.543738064516134</v>
      </c>
      <c r="G1884" s="32">
        <v>0</v>
      </c>
      <c r="H1884" s="32">
        <v>0</v>
      </c>
      <c r="I1884" s="32">
        <v>0</v>
      </c>
      <c r="J1884" s="32"/>
      <c r="K1884" s="29">
        <f>Лист4!E1882/1000</f>
        <v>1170.92794</v>
      </c>
      <c r="L1884" s="33"/>
      <c r="M1884" s="33"/>
    </row>
    <row r="1885" spans="1:13" s="34" customFormat="1" ht="18.75" customHeight="1" x14ac:dyDescent="0.25">
      <c r="A1885" s="23" t="str">
        <f>Лист4!A1883</f>
        <v xml:space="preserve">Савушкина ул. д.19 - корп. 2 </v>
      </c>
      <c r="B1885" s="71" t="str">
        <f>Лист4!C1883</f>
        <v>г. Астрахань</v>
      </c>
      <c r="C1885" s="41">
        <f t="shared" si="58"/>
        <v>835.28190161290308</v>
      </c>
      <c r="D1885" s="41">
        <f t="shared" si="59"/>
        <v>57.605648387096764</v>
      </c>
      <c r="E1885" s="30">
        <v>0</v>
      </c>
      <c r="F1885" s="31">
        <v>57.605648387096764</v>
      </c>
      <c r="G1885" s="32">
        <v>0</v>
      </c>
      <c r="H1885" s="32">
        <v>0</v>
      </c>
      <c r="I1885" s="32">
        <v>0</v>
      </c>
      <c r="J1885" s="32"/>
      <c r="K1885" s="29">
        <f>Лист4!E1883/1000</f>
        <v>892.88754999999981</v>
      </c>
      <c r="L1885" s="33"/>
      <c r="M1885" s="33"/>
    </row>
    <row r="1886" spans="1:13" s="34" customFormat="1" ht="18.75" customHeight="1" x14ac:dyDescent="0.25">
      <c r="A1886" s="23" t="str">
        <f>Лист4!A1884</f>
        <v xml:space="preserve">Савушкина ул. д.2 </v>
      </c>
      <c r="B1886" s="71" t="str">
        <f>Лист4!C1884</f>
        <v>г. Астрахань</v>
      </c>
      <c r="C1886" s="41">
        <f t="shared" si="58"/>
        <v>291.72526612903226</v>
      </c>
      <c r="D1886" s="41">
        <f t="shared" si="59"/>
        <v>20.118983870967742</v>
      </c>
      <c r="E1886" s="30">
        <v>0</v>
      </c>
      <c r="F1886" s="31">
        <v>20.118983870967742</v>
      </c>
      <c r="G1886" s="32">
        <v>0</v>
      </c>
      <c r="H1886" s="32">
        <v>0</v>
      </c>
      <c r="I1886" s="32">
        <v>0</v>
      </c>
      <c r="J1886" s="32"/>
      <c r="K1886" s="29">
        <f>Лист4!E1884/1000</f>
        <v>311.84424999999999</v>
      </c>
      <c r="L1886" s="33"/>
      <c r="M1886" s="33"/>
    </row>
    <row r="1887" spans="1:13" s="34" customFormat="1" ht="18.75" customHeight="1" x14ac:dyDescent="0.25">
      <c r="A1887" s="23" t="str">
        <f>Лист4!A1885</f>
        <v xml:space="preserve">Савушкина ул. д.20/10 </v>
      </c>
      <c r="B1887" s="71" t="str">
        <f>Лист4!C1885</f>
        <v>г. Астрахань</v>
      </c>
      <c r="C1887" s="41">
        <f t="shared" si="58"/>
        <v>1100.9031170967739</v>
      </c>
      <c r="D1887" s="41">
        <f t="shared" si="59"/>
        <v>75.924352903225795</v>
      </c>
      <c r="E1887" s="30">
        <v>0</v>
      </c>
      <c r="F1887" s="31">
        <v>75.924352903225795</v>
      </c>
      <c r="G1887" s="32">
        <v>0</v>
      </c>
      <c r="H1887" s="32">
        <v>0</v>
      </c>
      <c r="I1887" s="32">
        <v>0</v>
      </c>
      <c r="J1887" s="32"/>
      <c r="K1887" s="29">
        <f>Лист4!E1885/1000</f>
        <v>1176.8274699999997</v>
      </c>
      <c r="L1887" s="33"/>
      <c r="M1887" s="33"/>
    </row>
    <row r="1888" spans="1:13" s="34" customFormat="1" ht="18.75" customHeight="1" x14ac:dyDescent="0.25">
      <c r="A1888" s="23" t="str">
        <f>Лист4!A1886</f>
        <v xml:space="preserve">Савушкина ул. д.21 </v>
      </c>
      <c r="B1888" s="71" t="str">
        <f>Лист4!C1886</f>
        <v>г. Астрахань</v>
      </c>
      <c r="C1888" s="41">
        <f t="shared" si="58"/>
        <v>31.692939999999997</v>
      </c>
      <c r="D1888" s="41">
        <f t="shared" si="59"/>
        <v>2.1857199999999999</v>
      </c>
      <c r="E1888" s="30">
        <v>0</v>
      </c>
      <c r="F1888" s="31">
        <v>2.1857199999999999</v>
      </c>
      <c r="G1888" s="32">
        <v>0</v>
      </c>
      <c r="H1888" s="32">
        <v>0</v>
      </c>
      <c r="I1888" s="32">
        <v>0</v>
      </c>
      <c r="J1888" s="32"/>
      <c r="K1888" s="29">
        <f>Лист4!E1886/1000</f>
        <v>33.878659999999996</v>
      </c>
      <c r="L1888" s="33"/>
      <c r="M1888" s="33"/>
    </row>
    <row r="1889" spans="1:13" s="34" customFormat="1" ht="18.75" customHeight="1" x14ac:dyDescent="0.25">
      <c r="A1889" s="23" t="str">
        <f>Лист4!A1887</f>
        <v xml:space="preserve">Савушкина ул. д.23 </v>
      </c>
      <c r="B1889" s="71" t="str">
        <f>Лист4!C1887</f>
        <v>г. Астрахань</v>
      </c>
      <c r="C1889" s="41">
        <f t="shared" si="58"/>
        <v>469.80552870967739</v>
      </c>
      <c r="D1889" s="41">
        <f t="shared" si="59"/>
        <v>32.400381290322578</v>
      </c>
      <c r="E1889" s="30">
        <v>0</v>
      </c>
      <c r="F1889" s="31">
        <v>32.400381290322578</v>
      </c>
      <c r="G1889" s="32">
        <v>0</v>
      </c>
      <c r="H1889" s="32">
        <v>0</v>
      </c>
      <c r="I1889" s="32">
        <v>0</v>
      </c>
      <c r="J1889" s="32"/>
      <c r="K1889" s="29">
        <f>Лист4!E1887/1000</f>
        <v>502.20590999999996</v>
      </c>
      <c r="L1889" s="33"/>
      <c r="M1889" s="33"/>
    </row>
    <row r="1890" spans="1:13" s="34" customFormat="1" ht="18.75" customHeight="1" x14ac:dyDescent="0.25">
      <c r="A1890" s="23" t="str">
        <f>Лист4!A1888</f>
        <v xml:space="preserve">Савушкина ул. д.25 - корп. 2 </v>
      </c>
      <c r="B1890" s="71" t="str">
        <f>Лист4!C1888</f>
        <v>г. Астрахань</v>
      </c>
      <c r="C1890" s="41">
        <f t="shared" si="58"/>
        <v>821.86574387096778</v>
      </c>
      <c r="D1890" s="41">
        <f t="shared" si="59"/>
        <v>56.68039612903226</v>
      </c>
      <c r="E1890" s="30">
        <v>0</v>
      </c>
      <c r="F1890" s="31">
        <v>56.68039612903226</v>
      </c>
      <c r="G1890" s="32">
        <v>0</v>
      </c>
      <c r="H1890" s="32">
        <v>0</v>
      </c>
      <c r="I1890" s="32">
        <v>0</v>
      </c>
      <c r="J1890" s="32"/>
      <c r="K1890" s="29">
        <f>Лист4!E1888/1000</f>
        <v>878.54614000000004</v>
      </c>
      <c r="L1890" s="33"/>
      <c r="M1890" s="33"/>
    </row>
    <row r="1891" spans="1:13" s="34" customFormat="1" ht="18.75" customHeight="1" x14ac:dyDescent="0.25">
      <c r="A1891" s="23" t="str">
        <f>Лист4!A1889</f>
        <v xml:space="preserve">Савушкина ул. д.27 </v>
      </c>
      <c r="B1891" s="71" t="str">
        <f>Лист4!C1889</f>
        <v>г. Астрахань</v>
      </c>
      <c r="C1891" s="41">
        <f t="shared" si="58"/>
        <v>837.81774580645151</v>
      </c>
      <c r="D1891" s="41">
        <f t="shared" si="59"/>
        <v>57.780534193548384</v>
      </c>
      <c r="E1891" s="30">
        <v>0</v>
      </c>
      <c r="F1891" s="31">
        <v>57.780534193548384</v>
      </c>
      <c r="G1891" s="32">
        <v>0</v>
      </c>
      <c r="H1891" s="32">
        <v>0</v>
      </c>
      <c r="I1891" s="32">
        <v>0</v>
      </c>
      <c r="J1891" s="32"/>
      <c r="K1891" s="29">
        <f>Лист4!E1889/1000</f>
        <v>895.59827999999993</v>
      </c>
      <c r="L1891" s="33"/>
      <c r="M1891" s="33"/>
    </row>
    <row r="1892" spans="1:13" s="34" customFormat="1" ht="18.75" customHeight="1" x14ac:dyDescent="0.25">
      <c r="A1892" s="23" t="str">
        <f>Лист4!A1890</f>
        <v xml:space="preserve">Савушкина ул. д.3 - корп. 2 </v>
      </c>
      <c r="B1892" s="71" t="str">
        <f>Лист4!C1890</f>
        <v>г. Астрахань</v>
      </c>
      <c r="C1892" s="41">
        <f t="shared" si="58"/>
        <v>555.64177741935475</v>
      </c>
      <c r="D1892" s="41">
        <f t="shared" si="59"/>
        <v>38.320122580645155</v>
      </c>
      <c r="E1892" s="30">
        <v>0</v>
      </c>
      <c r="F1892" s="31">
        <v>38.320122580645155</v>
      </c>
      <c r="G1892" s="32">
        <v>0</v>
      </c>
      <c r="H1892" s="32">
        <v>0</v>
      </c>
      <c r="I1892" s="32">
        <v>0</v>
      </c>
      <c r="J1892" s="32"/>
      <c r="K1892" s="29">
        <f>Лист4!E1890/1000</f>
        <v>593.9618999999999</v>
      </c>
      <c r="L1892" s="33"/>
      <c r="M1892" s="33"/>
    </row>
    <row r="1893" spans="1:13" s="34" customFormat="1" ht="18.75" customHeight="1" x14ac:dyDescent="0.25">
      <c r="A1893" s="23" t="str">
        <f>Лист4!A1891</f>
        <v xml:space="preserve">Савушкина ул. д.33 - корп. 2 </v>
      </c>
      <c r="B1893" s="71" t="str">
        <f>Лист4!C1891</f>
        <v>г. Астрахань</v>
      </c>
      <c r="C1893" s="41">
        <f t="shared" si="58"/>
        <v>833.3550387096775</v>
      </c>
      <c r="D1893" s="41">
        <f t="shared" si="59"/>
        <v>57.472761290322588</v>
      </c>
      <c r="E1893" s="30">
        <v>0</v>
      </c>
      <c r="F1893" s="31">
        <v>57.472761290322588</v>
      </c>
      <c r="G1893" s="32">
        <v>0</v>
      </c>
      <c r="H1893" s="32">
        <v>0</v>
      </c>
      <c r="I1893" s="32">
        <v>0</v>
      </c>
      <c r="J1893" s="32"/>
      <c r="K1893" s="29">
        <f>Лист4!E1891/1000</f>
        <v>890.82780000000014</v>
      </c>
      <c r="L1893" s="33"/>
      <c r="M1893" s="33"/>
    </row>
    <row r="1894" spans="1:13" s="34" customFormat="1" ht="18.75" customHeight="1" x14ac:dyDescent="0.25">
      <c r="A1894" s="23" t="str">
        <f>Лист4!A1892</f>
        <v xml:space="preserve">Савушкина ул. д.37 - корп. 1 </v>
      </c>
      <c r="B1894" s="71" t="str">
        <f>Лист4!C1892</f>
        <v>г. Астрахань</v>
      </c>
      <c r="C1894" s="41">
        <f t="shared" si="58"/>
        <v>1337.9246354838708</v>
      </c>
      <c r="D1894" s="41">
        <f t="shared" si="59"/>
        <v>92.270664516129017</v>
      </c>
      <c r="E1894" s="30">
        <v>0</v>
      </c>
      <c r="F1894" s="31">
        <v>92.270664516129017</v>
      </c>
      <c r="G1894" s="32">
        <v>0</v>
      </c>
      <c r="H1894" s="32">
        <v>0</v>
      </c>
      <c r="I1894" s="32">
        <v>0</v>
      </c>
      <c r="J1894" s="32"/>
      <c r="K1894" s="29">
        <f>Лист4!E1892/1000-J1894</f>
        <v>1430.1952999999999</v>
      </c>
      <c r="L1894" s="33"/>
      <c r="M1894" s="33"/>
    </row>
    <row r="1895" spans="1:13" s="34" customFormat="1" ht="18.75" customHeight="1" x14ac:dyDescent="0.25">
      <c r="A1895" s="23" t="str">
        <f>Лист4!A1893</f>
        <v xml:space="preserve">Савушкина ул. д.37 - корп. 2 </v>
      </c>
      <c r="B1895" s="71" t="str">
        <f>Лист4!C1893</f>
        <v>г. Астрахань</v>
      </c>
      <c r="C1895" s="41">
        <f t="shared" si="58"/>
        <v>1007.0534293548387</v>
      </c>
      <c r="D1895" s="41">
        <f t="shared" si="59"/>
        <v>69.451960645161293</v>
      </c>
      <c r="E1895" s="30">
        <v>0</v>
      </c>
      <c r="F1895" s="31">
        <v>69.451960645161293</v>
      </c>
      <c r="G1895" s="32">
        <v>0</v>
      </c>
      <c r="H1895" s="32">
        <v>0</v>
      </c>
      <c r="I1895" s="32">
        <v>0</v>
      </c>
      <c r="J1895" s="181">
        <v>399.03</v>
      </c>
      <c r="K1895" s="29">
        <f>Лист4!E1893/1000-J1895</f>
        <v>677.47539000000006</v>
      </c>
      <c r="L1895" s="33"/>
      <c r="M1895" s="33"/>
    </row>
    <row r="1896" spans="1:13" s="34" customFormat="1" ht="18.75" customHeight="1" x14ac:dyDescent="0.25">
      <c r="A1896" s="23" t="str">
        <f>Лист4!A1894</f>
        <v xml:space="preserve">Савушкина ул. д.4 - корп. 1 </v>
      </c>
      <c r="B1896" s="71" t="str">
        <f>Лист4!C1894</f>
        <v>г. Астрахань</v>
      </c>
      <c r="C1896" s="41">
        <f t="shared" si="58"/>
        <v>3683.9094399999994</v>
      </c>
      <c r="D1896" s="41">
        <f t="shared" si="59"/>
        <v>254.06271999999996</v>
      </c>
      <c r="E1896" s="30">
        <v>0</v>
      </c>
      <c r="F1896" s="31">
        <v>254.06271999999996</v>
      </c>
      <c r="G1896" s="32">
        <v>0</v>
      </c>
      <c r="H1896" s="32">
        <v>0</v>
      </c>
      <c r="I1896" s="32">
        <v>0</v>
      </c>
      <c r="J1896" s="32"/>
      <c r="K1896" s="29">
        <f>Лист4!E1894/1000</f>
        <v>3937.9721599999993</v>
      </c>
      <c r="L1896" s="33"/>
      <c r="M1896" s="33"/>
    </row>
    <row r="1897" spans="1:13" s="34" customFormat="1" ht="18.75" customHeight="1" x14ac:dyDescent="0.25">
      <c r="A1897" s="23" t="str">
        <f>Лист4!A1895</f>
        <v xml:space="preserve">Савушкина ул. д.40 </v>
      </c>
      <c r="B1897" s="71" t="str">
        <f>Лист4!C1895</f>
        <v>г. Астрахань</v>
      </c>
      <c r="C1897" s="41">
        <f t="shared" si="58"/>
        <v>25.411025483870969</v>
      </c>
      <c r="D1897" s="41">
        <f t="shared" si="59"/>
        <v>1.7524845161290323</v>
      </c>
      <c r="E1897" s="30">
        <v>0</v>
      </c>
      <c r="F1897" s="31">
        <v>1.7524845161290323</v>
      </c>
      <c r="G1897" s="32">
        <v>0</v>
      </c>
      <c r="H1897" s="32">
        <v>0</v>
      </c>
      <c r="I1897" s="32">
        <v>0</v>
      </c>
      <c r="J1897" s="32"/>
      <c r="K1897" s="29">
        <f>Лист4!E1895/1000</f>
        <v>27.163510000000002</v>
      </c>
      <c r="L1897" s="33"/>
      <c r="M1897" s="33"/>
    </row>
    <row r="1898" spans="1:13" s="34" customFormat="1" ht="18.75" customHeight="1" x14ac:dyDescent="0.25">
      <c r="A1898" s="23" t="str">
        <f>Лист4!A1896</f>
        <v xml:space="preserve">Савушкина ул. д.42/4А </v>
      </c>
      <c r="B1898" s="71" t="str">
        <f>Лист4!C1896</f>
        <v>г. Астрахань</v>
      </c>
      <c r="C1898" s="41">
        <f t="shared" si="58"/>
        <v>4.2040738709677425</v>
      </c>
      <c r="D1898" s="41">
        <f t="shared" si="59"/>
        <v>0.28993612903225807</v>
      </c>
      <c r="E1898" s="30">
        <v>0</v>
      </c>
      <c r="F1898" s="31">
        <v>0.28993612903225807</v>
      </c>
      <c r="G1898" s="32">
        <v>0</v>
      </c>
      <c r="H1898" s="32">
        <v>0</v>
      </c>
      <c r="I1898" s="32">
        <v>0</v>
      </c>
      <c r="J1898" s="32"/>
      <c r="K1898" s="29">
        <f>Лист4!E1896/1000</f>
        <v>4.4940100000000003</v>
      </c>
      <c r="L1898" s="33"/>
      <c r="M1898" s="33"/>
    </row>
    <row r="1899" spans="1:13" s="34" customFormat="1" ht="18.75" customHeight="1" x14ac:dyDescent="0.25">
      <c r="A1899" s="23" t="str">
        <f>Лист4!A1897</f>
        <v xml:space="preserve">Савушкина ул. д.42/4Б </v>
      </c>
      <c r="B1899" s="71" t="str">
        <f>Лист4!C1897</f>
        <v>г. Астрахань</v>
      </c>
      <c r="C1899" s="41">
        <f t="shared" si="58"/>
        <v>9.4296774193548386E-2</v>
      </c>
      <c r="D1899" s="41">
        <f t="shared" si="59"/>
        <v>6.5032258064516126E-3</v>
      </c>
      <c r="E1899" s="30">
        <v>0</v>
      </c>
      <c r="F1899" s="31">
        <v>6.5032258064516126E-3</v>
      </c>
      <c r="G1899" s="32">
        <v>0</v>
      </c>
      <c r="H1899" s="32">
        <v>0</v>
      </c>
      <c r="I1899" s="32">
        <v>0</v>
      </c>
      <c r="J1899" s="32"/>
      <c r="K1899" s="29">
        <f>Лист4!E1897/1000</f>
        <v>0.1008</v>
      </c>
      <c r="L1899" s="33"/>
      <c r="M1899" s="33"/>
    </row>
    <row r="1900" spans="1:13" s="34" customFormat="1" ht="18.75" customHeight="1" x14ac:dyDescent="0.25">
      <c r="A1900" s="23" t="str">
        <f>Лист4!A1898</f>
        <v xml:space="preserve">Савушкина ул. д.46 </v>
      </c>
      <c r="B1900" s="71" t="str">
        <f>Лист4!C1898</f>
        <v>г. Астрахань</v>
      </c>
      <c r="C1900" s="41">
        <f t="shared" si="58"/>
        <v>2578.2028377419329</v>
      </c>
      <c r="D1900" s="41">
        <f t="shared" si="59"/>
        <v>177.80709225806439</v>
      </c>
      <c r="E1900" s="30">
        <v>0</v>
      </c>
      <c r="F1900" s="31">
        <v>177.80709225806439</v>
      </c>
      <c r="G1900" s="32">
        <v>0</v>
      </c>
      <c r="H1900" s="32">
        <v>0</v>
      </c>
      <c r="I1900" s="32">
        <v>0</v>
      </c>
      <c r="J1900" s="181">
        <v>7474.97</v>
      </c>
      <c r="K1900" s="29">
        <f>Лист4!E1898/1000-J1900</f>
        <v>-4718.9600700000028</v>
      </c>
      <c r="L1900" s="33"/>
      <c r="M1900" s="33"/>
    </row>
    <row r="1901" spans="1:13" s="34" customFormat="1" ht="18.75" customHeight="1" x14ac:dyDescent="0.25">
      <c r="A1901" s="23" t="str">
        <f>Лист4!A1899</f>
        <v xml:space="preserve">Савушкина ул. д.50 </v>
      </c>
      <c r="B1901" s="71" t="str">
        <f>Лист4!C1899</f>
        <v>г. Астрахань</v>
      </c>
      <c r="C1901" s="41">
        <f t="shared" si="58"/>
        <v>489.33779580645154</v>
      </c>
      <c r="D1901" s="41">
        <f t="shared" si="59"/>
        <v>33.747434193548379</v>
      </c>
      <c r="E1901" s="30">
        <v>0</v>
      </c>
      <c r="F1901" s="31">
        <v>33.747434193548379</v>
      </c>
      <c r="G1901" s="32">
        <v>0</v>
      </c>
      <c r="H1901" s="32">
        <v>0</v>
      </c>
      <c r="I1901" s="32">
        <v>0</v>
      </c>
      <c r="J1901" s="32"/>
      <c r="K1901" s="29">
        <f>Лист4!E1899/1000</f>
        <v>523.08522999999991</v>
      </c>
      <c r="L1901" s="33"/>
      <c r="M1901" s="33"/>
    </row>
    <row r="1902" spans="1:13" s="34" customFormat="1" ht="18.75" customHeight="1" x14ac:dyDescent="0.25">
      <c r="A1902" s="23" t="str">
        <f>Лист4!A1900</f>
        <v xml:space="preserve">Савушкина ул. д.52 </v>
      </c>
      <c r="B1902" s="71" t="str">
        <f>Лист4!C1900</f>
        <v>г. Астрахань</v>
      </c>
      <c r="C1902" s="41">
        <f t="shared" si="58"/>
        <v>582.56818387096826</v>
      </c>
      <c r="D1902" s="41">
        <f t="shared" si="59"/>
        <v>40.177116129032278</v>
      </c>
      <c r="E1902" s="30">
        <v>0</v>
      </c>
      <c r="F1902" s="31">
        <v>40.177116129032278</v>
      </c>
      <c r="G1902" s="32">
        <v>0</v>
      </c>
      <c r="H1902" s="32">
        <v>0</v>
      </c>
      <c r="I1902" s="32">
        <v>0</v>
      </c>
      <c r="J1902" s="181">
        <v>4344.3100000000004</v>
      </c>
      <c r="K1902" s="29">
        <f>Лист4!E1900/1000-J1902</f>
        <v>-3721.5646999999999</v>
      </c>
      <c r="L1902" s="33"/>
      <c r="M1902" s="33"/>
    </row>
    <row r="1903" spans="1:13" s="34" customFormat="1" ht="18.75" customHeight="1" x14ac:dyDescent="0.25">
      <c r="A1903" s="23" t="str">
        <f>Лист4!A1901</f>
        <v xml:space="preserve">Савушкина ул. д.7/2 </v>
      </c>
      <c r="B1903" s="71" t="str">
        <f>Лист4!C1901</f>
        <v>г. Астрахань</v>
      </c>
      <c r="C1903" s="41">
        <f t="shared" si="58"/>
        <v>852.44742258064514</v>
      </c>
      <c r="D1903" s="41">
        <f t="shared" si="59"/>
        <v>58.789477419354839</v>
      </c>
      <c r="E1903" s="30">
        <v>0</v>
      </c>
      <c r="F1903" s="31">
        <v>58.789477419354839</v>
      </c>
      <c r="G1903" s="32">
        <v>0</v>
      </c>
      <c r="H1903" s="32">
        <v>0</v>
      </c>
      <c r="I1903" s="32">
        <v>0</v>
      </c>
      <c r="J1903" s="181">
        <v>1160.79</v>
      </c>
      <c r="K1903" s="29">
        <f>Лист4!E1901/1000-J1903</f>
        <v>-249.55309999999997</v>
      </c>
      <c r="L1903" s="33"/>
      <c r="M1903" s="33"/>
    </row>
    <row r="1904" spans="1:13" s="34" customFormat="1" ht="18.75" customHeight="1" x14ac:dyDescent="0.25">
      <c r="A1904" s="23" t="str">
        <f>Лист4!A1902</f>
        <v xml:space="preserve">Савушкина ул. д.9 </v>
      </c>
      <c r="B1904" s="71" t="str">
        <f>Лист4!C1902</f>
        <v>г. Астрахань</v>
      </c>
      <c r="C1904" s="41">
        <f t="shared" si="58"/>
        <v>906.38844225806486</v>
      </c>
      <c r="D1904" s="41">
        <f t="shared" si="59"/>
        <v>62.509547741935499</v>
      </c>
      <c r="E1904" s="30">
        <v>0</v>
      </c>
      <c r="F1904" s="31">
        <v>62.509547741935499</v>
      </c>
      <c r="G1904" s="32">
        <v>0</v>
      </c>
      <c r="H1904" s="32">
        <v>0</v>
      </c>
      <c r="I1904" s="32">
        <v>0</v>
      </c>
      <c r="J1904" s="181">
        <v>2448.9</v>
      </c>
      <c r="K1904" s="29">
        <f>Лист4!E1902/1000-J1904</f>
        <v>-1480.0020099999997</v>
      </c>
      <c r="L1904" s="33"/>
      <c r="M1904" s="33"/>
    </row>
    <row r="1905" spans="1:13" s="34" customFormat="1" ht="18.75" customHeight="1" x14ac:dyDescent="0.25">
      <c r="A1905" s="23" t="str">
        <f>Лист4!A1903</f>
        <v xml:space="preserve">Славянская ул. д.31 </v>
      </c>
      <c r="B1905" s="71" t="str">
        <f>Лист4!C1903</f>
        <v>г. Астрахань</v>
      </c>
      <c r="C1905" s="41">
        <f t="shared" si="58"/>
        <v>0</v>
      </c>
      <c r="D1905" s="41">
        <f t="shared" si="59"/>
        <v>0</v>
      </c>
      <c r="E1905" s="30">
        <v>0</v>
      </c>
      <c r="F1905" s="31">
        <v>0</v>
      </c>
      <c r="G1905" s="32">
        <v>0</v>
      </c>
      <c r="H1905" s="32">
        <v>0</v>
      </c>
      <c r="I1905" s="32">
        <v>0</v>
      </c>
      <c r="J1905" s="32"/>
      <c r="K1905" s="29">
        <f>Лист4!E1903/1000</f>
        <v>0</v>
      </c>
      <c r="L1905" s="33"/>
      <c r="M1905" s="33"/>
    </row>
    <row r="1906" spans="1:13" s="34" customFormat="1" ht="18.75" customHeight="1" x14ac:dyDescent="0.25">
      <c r="A1906" s="23" t="str">
        <f>Лист4!A1904</f>
        <v xml:space="preserve">Славянская ул. д.7 </v>
      </c>
      <c r="B1906" s="71" t="str">
        <f>Лист4!C1904</f>
        <v>г. Астрахань</v>
      </c>
      <c r="C1906" s="41">
        <f t="shared" si="58"/>
        <v>0</v>
      </c>
      <c r="D1906" s="41">
        <f t="shared" si="59"/>
        <v>0</v>
      </c>
      <c r="E1906" s="30">
        <v>0</v>
      </c>
      <c r="F1906" s="31">
        <v>0</v>
      </c>
      <c r="G1906" s="32">
        <v>0</v>
      </c>
      <c r="H1906" s="32">
        <v>0</v>
      </c>
      <c r="I1906" s="32">
        <v>0</v>
      </c>
      <c r="J1906" s="32"/>
      <c r="K1906" s="29">
        <f>Лист4!E1904/1000-J1906</f>
        <v>0</v>
      </c>
      <c r="L1906" s="33"/>
      <c r="M1906" s="33"/>
    </row>
    <row r="1907" spans="1:13" s="34" customFormat="1" ht="18.75" customHeight="1" x14ac:dyDescent="0.25">
      <c r="A1907" s="23" t="str">
        <f>Лист4!A1905</f>
        <v xml:space="preserve">Смоляной пер. д.6 </v>
      </c>
      <c r="B1907" s="71" t="str">
        <f>Лист4!C1905</f>
        <v>г. Астрахань</v>
      </c>
      <c r="C1907" s="41">
        <f t="shared" si="58"/>
        <v>711.98576354838724</v>
      </c>
      <c r="D1907" s="41">
        <f t="shared" si="59"/>
        <v>49.102466451612912</v>
      </c>
      <c r="E1907" s="30">
        <v>0</v>
      </c>
      <c r="F1907" s="31">
        <v>49.102466451612912</v>
      </c>
      <c r="G1907" s="32">
        <v>0</v>
      </c>
      <c r="H1907" s="32">
        <v>0</v>
      </c>
      <c r="I1907" s="32">
        <v>0</v>
      </c>
      <c r="J1907" s="32"/>
      <c r="K1907" s="29">
        <f>Лист4!E1905/1000</f>
        <v>761.08823000000018</v>
      </c>
      <c r="L1907" s="33"/>
      <c r="M1907" s="33"/>
    </row>
    <row r="1908" spans="1:13" s="34" customFormat="1" ht="18.75" customHeight="1" x14ac:dyDescent="0.25">
      <c r="A1908" s="23" t="str">
        <f>Лист4!A1906</f>
        <v xml:space="preserve">Социалистическая ул. д.2 </v>
      </c>
      <c r="B1908" s="71" t="str">
        <f>Лист4!C1906</f>
        <v>г. Астрахань</v>
      </c>
      <c r="C1908" s="41">
        <f t="shared" si="58"/>
        <v>0.11712258064516129</v>
      </c>
      <c r="D1908" s="41">
        <f t="shared" si="59"/>
        <v>8.0774193548387094E-3</v>
      </c>
      <c r="E1908" s="30">
        <v>0</v>
      </c>
      <c r="F1908" s="31">
        <v>8.0774193548387094E-3</v>
      </c>
      <c r="G1908" s="32">
        <v>0</v>
      </c>
      <c r="H1908" s="32">
        <v>0</v>
      </c>
      <c r="I1908" s="32">
        <v>0</v>
      </c>
      <c r="J1908" s="32"/>
      <c r="K1908" s="29">
        <f>Лист4!E1906/1000</f>
        <v>0.12520000000000001</v>
      </c>
      <c r="L1908" s="33"/>
      <c r="M1908" s="33"/>
    </row>
    <row r="1909" spans="1:13" s="34" customFormat="1" ht="18.75" customHeight="1" x14ac:dyDescent="0.25">
      <c r="A1909" s="23" t="str">
        <f>Лист4!A1907</f>
        <v xml:space="preserve">Спортивная ул. д.41 </v>
      </c>
      <c r="B1909" s="71" t="str">
        <f>Лист4!C1907</f>
        <v>г. Астрахань</v>
      </c>
      <c r="C1909" s="41">
        <f t="shared" si="58"/>
        <v>845.59501258064552</v>
      </c>
      <c r="D1909" s="41">
        <f t="shared" si="59"/>
        <v>58.316897419354866</v>
      </c>
      <c r="E1909" s="30">
        <v>0</v>
      </c>
      <c r="F1909" s="31">
        <v>58.316897419354866</v>
      </c>
      <c r="G1909" s="32">
        <v>0</v>
      </c>
      <c r="H1909" s="32">
        <v>0</v>
      </c>
      <c r="I1909" s="32">
        <v>0</v>
      </c>
      <c r="J1909" s="32"/>
      <c r="K1909" s="29">
        <f>Лист4!E1907/1000</f>
        <v>903.91191000000038</v>
      </c>
      <c r="L1909" s="33"/>
      <c r="M1909" s="33"/>
    </row>
    <row r="1910" spans="1:13" s="34" customFormat="1" ht="18.75" customHeight="1" x14ac:dyDescent="0.25">
      <c r="A1910" s="23" t="str">
        <f>Лист4!A1908</f>
        <v xml:space="preserve">Спортивная ул. д.41Б </v>
      </c>
      <c r="B1910" s="71" t="str">
        <f>Лист4!C1908</f>
        <v>г. Астрахань</v>
      </c>
      <c r="C1910" s="41">
        <f t="shared" si="58"/>
        <v>579.86897612903226</v>
      </c>
      <c r="D1910" s="41">
        <f t="shared" si="59"/>
        <v>39.990963870967747</v>
      </c>
      <c r="E1910" s="30">
        <v>0</v>
      </c>
      <c r="F1910" s="31">
        <v>39.990963870967747</v>
      </c>
      <c r="G1910" s="32">
        <v>0</v>
      </c>
      <c r="H1910" s="32">
        <v>0</v>
      </c>
      <c r="I1910" s="32">
        <v>0</v>
      </c>
      <c r="J1910" s="32"/>
      <c r="K1910" s="29">
        <f>Лист4!E1908/1000</f>
        <v>619.85994000000005</v>
      </c>
      <c r="L1910" s="33"/>
      <c r="M1910" s="33"/>
    </row>
    <row r="1911" spans="1:13" s="34" customFormat="1" ht="18.75" customHeight="1" x14ac:dyDescent="0.25">
      <c r="A1911" s="23" t="str">
        <f>Лист4!A1909</f>
        <v xml:space="preserve">Спортивная ул. д.42 </v>
      </c>
      <c r="B1911" s="71" t="str">
        <f>Лист4!C1909</f>
        <v>г. Астрахань</v>
      </c>
      <c r="C1911" s="41">
        <f t="shared" si="58"/>
        <v>896.76348258064525</v>
      </c>
      <c r="D1911" s="41">
        <f t="shared" si="59"/>
        <v>61.845757419354847</v>
      </c>
      <c r="E1911" s="30">
        <v>0</v>
      </c>
      <c r="F1911" s="31">
        <v>61.845757419354847</v>
      </c>
      <c r="G1911" s="32">
        <v>0</v>
      </c>
      <c r="H1911" s="32">
        <v>0</v>
      </c>
      <c r="I1911" s="32">
        <v>0</v>
      </c>
      <c r="J1911" s="32"/>
      <c r="K1911" s="29">
        <f>Лист4!E1909/1000</f>
        <v>958.60924000000011</v>
      </c>
      <c r="L1911" s="33"/>
      <c r="M1911" s="33"/>
    </row>
    <row r="1912" spans="1:13" s="34" customFormat="1" ht="18.75" customHeight="1" x14ac:dyDescent="0.25">
      <c r="A1912" s="23" t="str">
        <f>Лист4!A1910</f>
        <v xml:space="preserve">Степана Здоровцева ул. д.10 </v>
      </c>
      <c r="B1912" s="71" t="str">
        <f>Лист4!C1910</f>
        <v>г. Астрахань</v>
      </c>
      <c r="C1912" s="41">
        <f t="shared" si="58"/>
        <v>691.28609677419365</v>
      </c>
      <c r="D1912" s="41">
        <f t="shared" si="59"/>
        <v>47.67490322580646</v>
      </c>
      <c r="E1912" s="30">
        <v>0</v>
      </c>
      <c r="F1912" s="31">
        <v>47.67490322580646</v>
      </c>
      <c r="G1912" s="32">
        <v>0</v>
      </c>
      <c r="H1912" s="32">
        <v>0</v>
      </c>
      <c r="I1912" s="32">
        <v>0</v>
      </c>
      <c r="J1912" s="32"/>
      <c r="K1912" s="29">
        <f>Лист4!E1910/1000</f>
        <v>738.96100000000013</v>
      </c>
      <c r="L1912" s="33"/>
      <c r="M1912" s="33"/>
    </row>
    <row r="1913" spans="1:13" s="34" customFormat="1" ht="18.75" customHeight="1" x14ac:dyDescent="0.25">
      <c r="A1913" s="23" t="str">
        <f>Лист4!A1911</f>
        <v xml:space="preserve">Степана Здоровцева ул. д.2/37 </v>
      </c>
      <c r="B1913" s="71" t="str">
        <f>Лист4!C1911</f>
        <v>г. Астрахань</v>
      </c>
      <c r="C1913" s="41">
        <f t="shared" si="58"/>
        <v>353.31159322580658</v>
      </c>
      <c r="D1913" s="41">
        <f t="shared" si="59"/>
        <v>24.366316774193557</v>
      </c>
      <c r="E1913" s="30">
        <v>0</v>
      </c>
      <c r="F1913" s="31">
        <v>24.366316774193557</v>
      </c>
      <c r="G1913" s="32">
        <v>0</v>
      </c>
      <c r="H1913" s="32">
        <v>0</v>
      </c>
      <c r="I1913" s="32">
        <v>0</v>
      </c>
      <c r="J1913" s="32"/>
      <c r="K1913" s="29">
        <f>Лист4!E1911/1000</f>
        <v>377.67791000000011</v>
      </c>
      <c r="L1913" s="33"/>
      <c r="M1913" s="33"/>
    </row>
    <row r="1914" spans="1:13" s="34" customFormat="1" ht="18.75" customHeight="1" x14ac:dyDescent="0.25">
      <c r="A1914" s="23" t="str">
        <f>Лист4!A1912</f>
        <v xml:space="preserve">Степана Здоровцева ул. д.3 </v>
      </c>
      <c r="B1914" s="71" t="str">
        <f>Лист4!C1912</f>
        <v>г. Астрахань</v>
      </c>
      <c r="C1914" s="41">
        <f t="shared" si="58"/>
        <v>372.39596000000006</v>
      </c>
      <c r="D1914" s="41">
        <f t="shared" si="59"/>
        <v>25.682480000000005</v>
      </c>
      <c r="E1914" s="30">
        <v>0</v>
      </c>
      <c r="F1914" s="31">
        <v>25.682480000000005</v>
      </c>
      <c r="G1914" s="32">
        <v>0</v>
      </c>
      <c r="H1914" s="32">
        <v>0</v>
      </c>
      <c r="I1914" s="32">
        <v>0</v>
      </c>
      <c r="J1914" s="32"/>
      <c r="K1914" s="29">
        <f>Лист4!E1912/1000</f>
        <v>398.07844000000006</v>
      </c>
      <c r="L1914" s="33"/>
      <c r="M1914" s="33"/>
    </row>
    <row r="1915" spans="1:13" s="34" customFormat="1" ht="18.75" customHeight="1" x14ac:dyDescent="0.25">
      <c r="A1915" s="23" t="str">
        <f>Лист4!A1913</f>
        <v xml:space="preserve">Степана Здоровцева ул. д.4 </v>
      </c>
      <c r="B1915" s="71" t="str">
        <f>Лист4!C1913</f>
        <v>г. Астрахань</v>
      </c>
      <c r="C1915" s="41">
        <f t="shared" si="58"/>
        <v>466.16873225806449</v>
      </c>
      <c r="D1915" s="41">
        <f t="shared" si="59"/>
        <v>32.149567741935485</v>
      </c>
      <c r="E1915" s="30">
        <v>0</v>
      </c>
      <c r="F1915" s="31">
        <v>32.149567741935485</v>
      </c>
      <c r="G1915" s="32">
        <v>0</v>
      </c>
      <c r="H1915" s="32">
        <v>0</v>
      </c>
      <c r="I1915" s="32">
        <v>0</v>
      </c>
      <c r="J1915" s="32"/>
      <c r="K1915" s="29">
        <f>Лист4!E1913/1000-J1915</f>
        <v>498.31829999999997</v>
      </c>
      <c r="L1915" s="33"/>
      <c r="M1915" s="33"/>
    </row>
    <row r="1916" spans="1:13" s="34" customFormat="1" ht="18.75" customHeight="1" x14ac:dyDescent="0.25">
      <c r="A1916" s="23" t="str">
        <f>Лист4!A1914</f>
        <v xml:space="preserve">Степана Здоровцева ул. д.5 </v>
      </c>
      <c r="B1916" s="71" t="str">
        <f>Лист4!C1914</f>
        <v>г. Астрахань</v>
      </c>
      <c r="C1916" s="41">
        <f t="shared" si="58"/>
        <v>562.37398709677427</v>
      </c>
      <c r="D1916" s="41">
        <f t="shared" si="59"/>
        <v>38.784412903225807</v>
      </c>
      <c r="E1916" s="30">
        <v>0</v>
      </c>
      <c r="F1916" s="31">
        <v>38.784412903225807</v>
      </c>
      <c r="G1916" s="32">
        <v>0</v>
      </c>
      <c r="H1916" s="32">
        <v>0</v>
      </c>
      <c r="I1916" s="32">
        <v>0</v>
      </c>
      <c r="J1916" s="32"/>
      <c r="K1916" s="29">
        <f>Лист4!E1914/1000</f>
        <v>601.15840000000003</v>
      </c>
      <c r="L1916" s="33"/>
      <c r="M1916" s="33"/>
    </row>
    <row r="1917" spans="1:13" s="34" customFormat="1" ht="18.75" customHeight="1" x14ac:dyDescent="0.25">
      <c r="A1917" s="23" t="str">
        <f>Лист4!A1915</f>
        <v xml:space="preserve">Степана Здоровцева ул. д.6 </v>
      </c>
      <c r="B1917" s="71" t="str">
        <f>Лист4!C1915</f>
        <v>г. Астрахань</v>
      </c>
      <c r="C1917" s="41">
        <f t="shared" si="58"/>
        <v>709.98976838709689</v>
      </c>
      <c r="D1917" s="41">
        <f t="shared" si="59"/>
        <v>48.964811612903233</v>
      </c>
      <c r="E1917" s="30">
        <v>0</v>
      </c>
      <c r="F1917" s="31">
        <v>48.964811612903233</v>
      </c>
      <c r="G1917" s="32">
        <v>0</v>
      </c>
      <c r="H1917" s="32">
        <v>0</v>
      </c>
      <c r="I1917" s="32">
        <v>0</v>
      </c>
      <c r="J1917" s="181">
        <v>3945.06</v>
      </c>
      <c r="K1917" s="29">
        <f>Лист4!E1915/1000-J1917</f>
        <v>-3186.1054199999999</v>
      </c>
      <c r="L1917" s="33"/>
      <c r="M1917" s="33"/>
    </row>
    <row r="1918" spans="1:13" s="34" customFormat="1" ht="18.75" customHeight="1" x14ac:dyDescent="0.25">
      <c r="A1918" s="23" t="str">
        <f>Лист4!A1916</f>
        <v xml:space="preserve">Степана Здоровцева ул. д.6А </v>
      </c>
      <c r="B1918" s="71" t="str">
        <f>Лист4!C1916</f>
        <v>г. Астрахань</v>
      </c>
      <c r="C1918" s="41">
        <f t="shared" ref="C1918:C1981" si="60">K1918+J1918-F1918</f>
        <v>690.6044096774192</v>
      </c>
      <c r="D1918" s="41">
        <f t="shared" ref="D1918:D1981" si="61">F1918</f>
        <v>47.62789032258064</v>
      </c>
      <c r="E1918" s="30">
        <v>0</v>
      </c>
      <c r="F1918" s="31">
        <v>47.62789032258064</v>
      </c>
      <c r="G1918" s="32">
        <v>0</v>
      </c>
      <c r="H1918" s="32">
        <v>0</v>
      </c>
      <c r="I1918" s="32">
        <v>0</v>
      </c>
      <c r="J1918" s="181">
        <v>693.28</v>
      </c>
      <c r="K1918" s="29">
        <f>Лист4!E1916/1000-J1918</f>
        <v>44.952299999999923</v>
      </c>
      <c r="L1918" s="33"/>
      <c r="M1918" s="33"/>
    </row>
    <row r="1919" spans="1:13" s="34" customFormat="1" ht="18.75" customHeight="1" x14ac:dyDescent="0.25">
      <c r="A1919" s="23" t="str">
        <f>Лист4!A1917</f>
        <v xml:space="preserve">Степана Здоровцева ул. д.8 </v>
      </c>
      <c r="B1919" s="71" t="str">
        <f>Лист4!C1917</f>
        <v>г. Астрахань</v>
      </c>
      <c r="C1919" s="41">
        <f t="shared" si="60"/>
        <v>315.18394612903228</v>
      </c>
      <c r="D1919" s="41">
        <f t="shared" si="61"/>
        <v>21.736823870967743</v>
      </c>
      <c r="E1919" s="30">
        <v>0</v>
      </c>
      <c r="F1919" s="31">
        <v>21.736823870967743</v>
      </c>
      <c r="G1919" s="32">
        <v>0</v>
      </c>
      <c r="H1919" s="32">
        <v>0</v>
      </c>
      <c r="I1919" s="32">
        <v>0</v>
      </c>
      <c r="J1919" s="32"/>
      <c r="K1919" s="29">
        <f>Лист4!E1917/1000-J1919</f>
        <v>336.92077</v>
      </c>
      <c r="L1919" s="33"/>
      <c r="M1919" s="33"/>
    </row>
    <row r="1920" spans="1:13" s="34" customFormat="1" ht="18.75" customHeight="1" x14ac:dyDescent="0.25">
      <c r="A1920" s="23" t="str">
        <f>Лист4!A1918</f>
        <v xml:space="preserve">Степана Разина ул. д.17 </v>
      </c>
      <c r="B1920" s="71" t="str">
        <f>Лист4!C1918</f>
        <v>г. Астрахань</v>
      </c>
      <c r="C1920" s="41">
        <f t="shared" si="60"/>
        <v>116.5070322580645</v>
      </c>
      <c r="D1920" s="41">
        <f t="shared" si="61"/>
        <v>8.0349677419354837</v>
      </c>
      <c r="E1920" s="30">
        <v>0</v>
      </c>
      <c r="F1920" s="31">
        <v>8.0349677419354837</v>
      </c>
      <c r="G1920" s="32">
        <v>0</v>
      </c>
      <c r="H1920" s="32">
        <v>0</v>
      </c>
      <c r="I1920" s="32">
        <v>0</v>
      </c>
      <c r="J1920" s="32"/>
      <c r="K1920" s="29">
        <f>Лист4!E1918/1000</f>
        <v>124.54199999999999</v>
      </c>
      <c r="L1920" s="33"/>
      <c r="M1920" s="33"/>
    </row>
    <row r="1921" spans="1:13" s="34" customFormat="1" ht="18.75" customHeight="1" x14ac:dyDescent="0.25">
      <c r="A1921" s="23" t="str">
        <f>Лист4!A1919</f>
        <v xml:space="preserve">Степана Разина ул. д.20 </v>
      </c>
      <c r="B1921" s="71" t="str">
        <f>Лист4!C1919</f>
        <v>г. Астрахань</v>
      </c>
      <c r="C1921" s="41">
        <f t="shared" si="60"/>
        <v>52.76252516129032</v>
      </c>
      <c r="D1921" s="41">
        <f t="shared" si="61"/>
        <v>3.6387948387096771</v>
      </c>
      <c r="E1921" s="30">
        <v>0</v>
      </c>
      <c r="F1921" s="31">
        <v>3.6387948387096771</v>
      </c>
      <c r="G1921" s="32">
        <v>0</v>
      </c>
      <c r="H1921" s="32">
        <v>0</v>
      </c>
      <c r="I1921" s="32">
        <v>0</v>
      </c>
      <c r="J1921" s="32"/>
      <c r="K1921" s="29">
        <f>Лист4!E1919/1000-J1921</f>
        <v>56.401319999999998</v>
      </c>
      <c r="L1921" s="33"/>
      <c r="M1921" s="33"/>
    </row>
    <row r="1922" spans="1:13" s="34" customFormat="1" ht="18.75" customHeight="1" x14ac:dyDescent="0.25">
      <c r="A1922" s="23" t="str">
        <f>Лист4!A1920</f>
        <v xml:space="preserve">Сун-Ят-Сена ул. д.2А </v>
      </c>
      <c r="B1922" s="71" t="str">
        <f>Лист4!C1920</f>
        <v>г. Астрахань</v>
      </c>
      <c r="C1922" s="41">
        <f t="shared" si="60"/>
        <v>730.34373645161293</v>
      </c>
      <c r="D1922" s="41">
        <f t="shared" si="61"/>
        <v>50.368533548387099</v>
      </c>
      <c r="E1922" s="30">
        <v>0</v>
      </c>
      <c r="F1922" s="31">
        <v>50.368533548387099</v>
      </c>
      <c r="G1922" s="32">
        <v>0</v>
      </c>
      <c r="H1922" s="32">
        <v>0</v>
      </c>
      <c r="I1922" s="32">
        <v>0</v>
      </c>
      <c r="J1922" s="32"/>
      <c r="K1922" s="29">
        <f>Лист4!E1920/1000</f>
        <v>780.71226999999999</v>
      </c>
      <c r="L1922" s="33"/>
      <c r="M1922" s="33"/>
    </row>
    <row r="1923" spans="1:13" s="34" customFormat="1" ht="18.75" customHeight="1" x14ac:dyDescent="0.25">
      <c r="A1923" s="23" t="str">
        <f>Лист4!A1921</f>
        <v xml:space="preserve">Сун-Ят-Сена ул. д.2Б </v>
      </c>
      <c r="B1923" s="71" t="str">
        <f>Лист4!C1921</f>
        <v>г. Астрахань</v>
      </c>
      <c r="C1923" s="41">
        <f t="shared" si="60"/>
        <v>771.35060645161298</v>
      </c>
      <c r="D1923" s="41">
        <f t="shared" si="61"/>
        <v>53.196593548387099</v>
      </c>
      <c r="E1923" s="30">
        <v>0</v>
      </c>
      <c r="F1923" s="31">
        <v>53.196593548387099</v>
      </c>
      <c r="G1923" s="32">
        <v>0</v>
      </c>
      <c r="H1923" s="32">
        <v>0</v>
      </c>
      <c r="I1923" s="32">
        <v>0</v>
      </c>
      <c r="J1923" s="32"/>
      <c r="K1923" s="29">
        <f>Лист4!E1921/1000-J1923</f>
        <v>824.54720000000009</v>
      </c>
      <c r="L1923" s="33"/>
      <c r="M1923" s="33"/>
    </row>
    <row r="1924" spans="1:13" s="34" customFormat="1" ht="18.75" customHeight="1" x14ac:dyDescent="0.25">
      <c r="A1924" s="23" t="str">
        <f>Лист4!A1922</f>
        <v xml:space="preserve">Сун-Ят-Сена ул. д.41А,Б </v>
      </c>
      <c r="B1924" s="71" t="str">
        <f>Лист4!C1922</f>
        <v>г. Астрахань</v>
      </c>
      <c r="C1924" s="41">
        <f t="shared" si="60"/>
        <v>79.888367419354836</v>
      </c>
      <c r="D1924" s="41">
        <f t="shared" si="61"/>
        <v>5.509542580645161</v>
      </c>
      <c r="E1924" s="30">
        <v>0</v>
      </c>
      <c r="F1924" s="31">
        <v>5.509542580645161</v>
      </c>
      <c r="G1924" s="32">
        <v>0</v>
      </c>
      <c r="H1924" s="32">
        <v>0</v>
      </c>
      <c r="I1924" s="32">
        <v>0</v>
      </c>
      <c r="J1924" s="32"/>
      <c r="K1924" s="29">
        <f>Лист4!E1922/1000</f>
        <v>85.397909999999996</v>
      </c>
      <c r="L1924" s="33"/>
      <c r="M1924" s="33"/>
    </row>
    <row r="1925" spans="1:13" s="34" customFormat="1" ht="18.75" customHeight="1" x14ac:dyDescent="0.25">
      <c r="A1925" s="23" t="str">
        <f>Лист4!A1923</f>
        <v xml:space="preserve">Сун-Ят-Сена ул. д.43А </v>
      </c>
      <c r="B1925" s="71" t="str">
        <f>Лист4!C1923</f>
        <v>г. Астрахань</v>
      </c>
      <c r="C1925" s="41">
        <f t="shared" si="60"/>
        <v>486.3834629032259</v>
      </c>
      <c r="D1925" s="41">
        <f t="shared" si="61"/>
        <v>33.5436870967742</v>
      </c>
      <c r="E1925" s="30">
        <v>0</v>
      </c>
      <c r="F1925" s="31">
        <v>33.5436870967742</v>
      </c>
      <c r="G1925" s="32">
        <v>0</v>
      </c>
      <c r="H1925" s="32">
        <v>0</v>
      </c>
      <c r="I1925" s="32">
        <v>0</v>
      </c>
      <c r="J1925" s="32"/>
      <c r="K1925" s="29">
        <f>Лист4!E1923/1000</f>
        <v>519.9271500000001</v>
      </c>
      <c r="L1925" s="33"/>
      <c r="M1925" s="33"/>
    </row>
    <row r="1926" spans="1:13" s="34" customFormat="1" ht="18.75" customHeight="1" x14ac:dyDescent="0.25">
      <c r="A1926" s="23" t="str">
        <f>Лист4!A1924</f>
        <v xml:space="preserve">Татищева ул. д.0 - корп. 10 </v>
      </c>
      <c r="B1926" s="71" t="str">
        <f>Лист4!C1924</f>
        <v>г. Астрахань</v>
      </c>
      <c r="C1926" s="41">
        <f t="shared" si="60"/>
        <v>788.45156032258069</v>
      </c>
      <c r="D1926" s="41">
        <f t="shared" si="61"/>
        <v>54.375969677419356</v>
      </c>
      <c r="E1926" s="30">
        <v>0</v>
      </c>
      <c r="F1926" s="31">
        <v>54.375969677419356</v>
      </c>
      <c r="G1926" s="32">
        <v>0</v>
      </c>
      <c r="H1926" s="32">
        <v>0</v>
      </c>
      <c r="I1926" s="32">
        <v>0</v>
      </c>
      <c r="J1926" s="32"/>
      <c r="K1926" s="29">
        <f>Лист4!E1924/1000-J1926</f>
        <v>842.82753000000002</v>
      </c>
      <c r="L1926" s="33"/>
      <c r="M1926" s="33"/>
    </row>
    <row r="1927" spans="1:13" s="34" customFormat="1" ht="18.75" customHeight="1" x14ac:dyDescent="0.25">
      <c r="A1927" s="23" t="str">
        <f>Лист4!A1925</f>
        <v xml:space="preserve">Татищева ул. д.0 - корп. 11а </v>
      </c>
      <c r="B1927" s="71" t="str">
        <f>Лист4!C1925</f>
        <v>г. Астрахань</v>
      </c>
      <c r="C1927" s="41">
        <f t="shared" si="60"/>
        <v>803.43789032258064</v>
      </c>
      <c r="D1927" s="41">
        <f t="shared" si="61"/>
        <v>55.409509677419358</v>
      </c>
      <c r="E1927" s="30">
        <v>0</v>
      </c>
      <c r="F1927" s="31">
        <v>55.409509677419358</v>
      </c>
      <c r="G1927" s="32">
        <v>0</v>
      </c>
      <c r="H1927" s="32">
        <v>0</v>
      </c>
      <c r="I1927" s="32">
        <v>0</v>
      </c>
      <c r="J1927" s="181">
        <v>1665.85</v>
      </c>
      <c r="K1927" s="29">
        <f>Лист4!E1925/1000-J1927</f>
        <v>-807.00259999999992</v>
      </c>
      <c r="L1927" s="33"/>
      <c r="M1927" s="33"/>
    </row>
    <row r="1928" spans="1:13" s="34" customFormat="1" ht="18.75" customHeight="1" x14ac:dyDescent="0.25">
      <c r="A1928" s="23" t="str">
        <f>Лист4!A1926</f>
        <v xml:space="preserve">Татищева ул. д.0 - корп. 12 </v>
      </c>
      <c r="B1928" s="71" t="str">
        <f>Лист4!C1926</f>
        <v>г. Астрахань</v>
      </c>
      <c r="C1928" s="41">
        <f t="shared" si="60"/>
        <v>474.47745677419363</v>
      </c>
      <c r="D1928" s="41">
        <f t="shared" si="61"/>
        <v>32.722583225806453</v>
      </c>
      <c r="E1928" s="30">
        <v>0</v>
      </c>
      <c r="F1928" s="31">
        <v>32.722583225806453</v>
      </c>
      <c r="G1928" s="32">
        <v>0</v>
      </c>
      <c r="H1928" s="32">
        <v>0</v>
      </c>
      <c r="I1928" s="32">
        <v>0</v>
      </c>
      <c r="J1928" s="32"/>
      <c r="K1928" s="29">
        <f>Лист4!E1926/1000-J1928</f>
        <v>507.20004000000006</v>
      </c>
      <c r="L1928" s="33"/>
      <c r="M1928" s="33"/>
    </row>
    <row r="1929" spans="1:13" s="34" customFormat="1" ht="18.75" customHeight="1" x14ac:dyDescent="0.25">
      <c r="A1929" s="23" t="str">
        <f>Лист4!A1927</f>
        <v xml:space="preserve">Татищева ул. д.0 - корп. 14 </v>
      </c>
      <c r="B1929" s="71" t="str">
        <f>Лист4!C1927</f>
        <v>г. Астрахань</v>
      </c>
      <c r="C1929" s="41">
        <f t="shared" si="60"/>
        <v>607.39396129032252</v>
      </c>
      <c r="D1929" s="41">
        <f t="shared" si="61"/>
        <v>41.889238709677414</v>
      </c>
      <c r="E1929" s="30">
        <v>0</v>
      </c>
      <c r="F1929" s="31">
        <v>41.889238709677414</v>
      </c>
      <c r="G1929" s="32">
        <v>0</v>
      </c>
      <c r="H1929" s="32">
        <v>0</v>
      </c>
      <c r="I1929" s="32">
        <v>0</v>
      </c>
      <c r="J1929" s="181">
        <v>1375.86</v>
      </c>
      <c r="K1929" s="29">
        <f>Лист4!E1927/1000-J1929</f>
        <v>-726.57679999999993</v>
      </c>
      <c r="L1929" s="33"/>
      <c r="M1929" s="33"/>
    </row>
    <row r="1930" spans="1:13" s="34" customFormat="1" ht="18.75" customHeight="1" x14ac:dyDescent="0.25">
      <c r="A1930" s="23" t="str">
        <f>Лист4!A1928</f>
        <v xml:space="preserve">Татищева ул. д.0 - корп. 15 </v>
      </c>
      <c r="B1930" s="71" t="str">
        <f>Лист4!C1928</f>
        <v>г. Астрахань</v>
      </c>
      <c r="C1930" s="41">
        <f t="shared" si="60"/>
        <v>292.27846451612908</v>
      </c>
      <c r="D1930" s="41">
        <f t="shared" si="61"/>
        <v>20.15713548387097</v>
      </c>
      <c r="E1930" s="30">
        <v>0</v>
      </c>
      <c r="F1930" s="31">
        <v>20.15713548387097</v>
      </c>
      <c r="G1930" s="32">
        <v>0</v>
      </c>
      <c r="H1930" s="32">
        <v>0</v>
      </c>
      <c r="I1930" s="32">
        <v>0</v>
      </c>
      <c r="J1930" s="32"/>
      <c r="K1930" s="29">
        <f>Лист4!E1928/1000</f>
        <v>312.43560000000002</v>
      </c>
      <c r="L1930" s="33"/>
      <c r="M1930" s="33"/>
    </row>
    <row r="1931" spans="1:13" s="34" customFormat="1" ht="18.75" customHeight="1" x14ac:dyDescent="0.25">
      <c r="A1931" s="23" t="str">
        <f>Лист4!A1929</f>
        <v xml:space="preserve">Татищева ул. д.0 - корп. 15а </v>
      </c>
      <c r="B1931" s="71" t="str">
        <f>Лист4!C1929</f>
        <v>г. Астрахань</v>
      </c>
      <c r="C1931" s="41">
        <f t="shared" si="60"/>
        <v>499.02790258064516</v>
      </c>
      <c r="D1931" s="41">
        <f t="shared" si="61"/>
        <v>34.415717419354841</v>
      </c>
      <c r="E1931" s="30">
        <v>0</v>
      </c>
      <c r="F1931" s="31">
        <v>34.415717419354841</v>
      </c>
      <c r="G1931" s="32">
        <v>0</v>
      </c>
      <c r="H1931" s="32">
        <v>0</v>
      </c>
      <c r="I1931" s="32">
        <v>0</v>
      </c>
      <c r="J1931" s="32"/>
      <c r="K1931" s="29">
        <f>Лист4!E1929/1000</f>
        <v>533.44362000000001</v>
      </c>
      <c r="L1931" s="33"/>
      <c r="M1931" s="33"/>
    </row>
    <row r="1932" spans="1:13" s="34" customFormat="1" ht="18.75" customHeight="1" x14ac:dyDescent="0.25">
      <c r="A1932" s="23" t="str">
        <f>Лист4!A1930</f>
        <v xml:space="preserve">Татищева ул. д.0 - корп. 17 </v>
      </c>
      <c r="B1932" s="71" t="str">
        <f>Лист4!C1930</f>
        <v>г. Астрахань</v>
      </c>
      <c r="C1932" s="41">
        <f t="shared" si="60"/>
        <v>751.07287096774178</v>
      </c>
      <c r="D1932" s="41">
        <f t="shared" si="61"/>
        <v>51.798129032258053</v>
      </c>
      <c r="E1932" s="30">
        <v>0</v>
      </c>
      <c r="F1932" s="31">
        <v>51.798129032258053</v>
      </c>
      <c r="G1932" s="32">
        <v>0</v>
      </c>
      <c r="H1932" s="32">
        <v>0</v>
      </c>
      <c r="I1932" s="32">
        <v>0</v>
      </c>
      <c r="J1932" s="32"/>
      <c r="K1932" s="29">
        <f>Лист4!E1930/1000-J1932</f>
        <v>802.87099999999987</v>
      </c>
      <c r="L1932" s="33"/>
      <c r="M1932" s="33"/>
    </row>
    <row r="1933" spans="1:13" s="34" customFormat="1" ht="18.75" customHeight="1" x14ac:dyDescent="0.25">
      <c r="A1933" s="23" t="str">
        <f>Лист4!A1931</f>
        <v xml:space="preserve">Татищева ул. д.0 - корп. 17а </v>
      </c>
      <c r="B1933" s="71" t="str">
        <f>Лист4!C1931</f>
        <v>г. Астрахань</v>
      </c>
      <c r="C1933" s="41">
        <f t="shared" si="60"/>
        <v>571.04984225806459</v>
      </c>
      <c r="D1933" s="41">
        <f t="shared" si="61"/>
        <v>39.382747741935489</v>
      </c>
      <c r="E1933" s="30">
        <v>0</v>
      </c>
      <c r="F1933" s="31">
        <v>39.382747741935489</v>
      </c>
      <c r="G1933" s="32">
        <v>0</v>
      </c>
      <c r="H1933" s="32">
        <v>0</v>
      </c>
      <c r="I1933" s="32">
        <v>0</v>
      </c>
      <c r="J1933" s="32"/>
      <c r="K1933" s="29">
        <f>Лист4!E1931/1000-J1933</f>
        <v>610.43259000000012</v>
      </c>
      <c r="L1933" s="33"/>
      <c r="M1933" s="33"/>
    </row>
    <row r="1934" spans="1:13" s="34" customFormat="1" ht="18.75" customHeight="1" x14ac:dyDescent="0.25">
      <c r="A1934" s="23" t="str">
        <f>Лист4!A1932</f>
        <v xml:space="preserve">Татищева ул. д.0 - корп. 19 </v>
      </c>
      <c r="B1934" s="71" t="str">
        <f>Лист4!C1932</f>
        <v>г. Астрахань</v>
      </c>
      <c r="C1934" s="41">
        <f t="shared" si="60"/>
        <v>844.60778709677447</v>
      </c>
      <c r="D1934" s="41">
        <f t="shared" si="61"/>
        <v>58.248812903225826</v>
      </c>
      <c r="E1934" s="30">
        <v>0</v>
      </c>
      <c r="F1934" s="31">
        <v>58.248812903225826</v>
      </c>
      <c r="G1934" s="32">
        <v>0</v>
      </c>
      <c r="H1934" s="32">
        <v>0</v>
      </c>
      <c r="I1934" s="32">
        <v>0</v>
      </c>
      <c r="J1934" s="32"/>
      <c r="K1934" s="29">
        <f>Лист4!E1932/1000</f>
        <v>902.8566000000003</v>
      </c>
      <c r="L1934" s="33"/>
      <c r="M1934" s="33"/>
    </row>
    <row r="1935" spans="1:13" s="34" customFormat="1" ht="18.75" customHeight="1" x14ac:dyDescent="0.25">
      <c r="A1935" s="23" t="str">
        <f>Лист4!A1933</f>
        <v xml:space="preserve">Татищева ул. д.0 - корп. 21 </v>
      </c>
      <c r="B1935" s="71" t="str">
        <f>Лист4!C1933</f>
        <v>г. Астрахань</v>
      </c>
      <c r="C1935" s="41">
        <f t="shared" si="60"/>
        <v>842.44090709677437</v>
      </c>
      <c r="D1935" s="41">
        <f t="shared" si="61"/>
        <v>58.09937290322582</v>
      </c>
      <c r="E1935" s="30">
        <v>0</v>
      </c>
      <c r="F1935" s="31">
        <v>58.09937290322582</v>
      </c>
      <c r="G1935" s="32">
        <v>0</v>
      </c>
      <c r="H1935" s="32">
        <v>0</v>
      </c>
      <c r="I1935" s="32">
        <v>0</v>
      </c>
      <c r="J1935" s="181">
        <v>1286.6600000000001</v>
      </c>
      <c r="K1935" s="29">
        <f>Лист4!E1933/1000-J1935</f>
        <v>-386.11971999999992</v>
      </c>
      <c r="L1935" s="33"/>
      <c r="M1935" s="33"/>
    </row>
    <row r="1936" spans="1:13" s="34" customFormat="1" ht="18.75" customHeight="1" x14ac:dyDescent="0.25">
      <c r="A1936" s="23" t="str">
        <f>Лист4!A1934</f>
        <v xml:space="preserve">Татищева ул. д.0 - корп. 22 </v>
      </c>
      <c r="B1936" s="71" t="str">
        <f>Лист4!C1934</f>
        <v>г. Астрахань</v>
      </c>
      <c r="C1936" s="41">
        <f t="shared" si="60"/>
        <v>798.84635774193544</v>
      </c>
      <c r="D1936" s="41">
        <f t="shared" si="61"/>
        <v>55.092852258064511</v>
      </c>
      <c r="E1936" s="30">
        <v>0</v>
      </c>
      <c r="F1936" s="31">
        <v>55.092852258064511</v>
      </c>
      <c r="G1936" s="32">
        <v>0</v>
      </c>
      <c r="H1936" s="32">
        <v>0</v>
      </c>
      <c r="I1936" s="32">
        <v>0</v>
      </c>
      <c r="J1936" s="32"/>
      <c r="K1936" s="29">
        <f>Лист4!E1934/1000</f>
        <v>853.93920999999989</v>
      </c>
      <c r="L1936" s="33"/>
      <c r="M1936" s="33"/>
    </row>
    <row r="1937" spans="1:13" s="34" customFormat="1" ht="18.75" customHeight="1" x14ac:dyDescent="0.25">
      <c r="A1937" s="23" t="str">
        <f>Лист4!A1935</f>
        <v xml:space="preserve">Татищева ул. д.0 - корп. 24 </v>
      </c>
      <c r="B1937" s="71" t="str">
        <f>Лист4!C1935</f>
        <v>г. Астрахань</v>
      </c>
      <c r="C1937" s="41">
        <f t="shared" si="60"/>
        <v>735.70605161290325</v>
      </c>
      <c r="D1937" s="41">
        <f t="shared" si="61"/>
        <v>50.738348387096771</v>
      </c>
      <c r="E1937" s="30">
        <v>0</v>
      </c>
      <c r="F1937" s="31">
        <v>50.738348387096771</v>
      </c>
      <c r="G1937" s="32">
        <v>0</v>
      </c>
      <c r="H1937" s="32">
        <v>0</v>
      </c>
      <c r="I1937" s="32">
        <v>0</v>
      </c>
      <c r="J1937" s="32"/>
      <c r="K1937" s="29">
        <f>Лист4!E1935/1000</f>
        <v>786.44439999999997</v>
      </c>
      <c r="L1937" s="33"/>
      <c r="M1937" s="33"/>
    </row>
    <row r="1938" spans="1:13" s="34" customFormat="1" ht="18.75" customHeight="1" x14ac:dyDescent="0.25">
      <c r="A1938" s="23" t="str">
        <f>Лист4!A1936</f>
        <v xml:space="preserve">Татищева ул. д.0 - корп. 25 </v>
      </c>
      <c r="B1938" s="71" t="str">
        <f>Лист4!C1936</f>
        <v>г. Астрахань</v>
      </c>
      <c r="C1938" s="41">
        <f t="shared" si="60"/>
        <v>807.00418870967724</v>
      </c>
      <c r="D1938" s="41">
        <f t="shared" si="61"/>
        <v>55.65546129032257</v>
      </c>
      <c r="E1938" s="30">
        <v>0</v>
      </c>
      <c r="F1938" s="31">
        <v>55.65546129032257</v>
      </c>
      <c r="G1938" s="32">
        <v>0</v>
      </c>
      <c r="H1938" s="32">
        <v>0</v>
      </c>
      <c r="I1938" s="32">
        <v>0</v>
      </c>
      <c r="J1938" s="32"/>
      <c r="K1938" s="29">
        <f>Лист4!E1936/1000-J1938</f>
        <v>862.65964999999983</v>
      </c>
      <c r="L1938" s="33"/>
      <c r="M1938" s="33"/>
    </row>
    <row r="1939" spans="1:13" s="34" customFormat="1" ht="18.75" customHeight="1" x14ac:dyDescent="0.25">
      <c r="A1939" s="23" t="str">
        <f>Лист4!A1937</f>
        <v xml:space="preserve">Татищева ул. д.0 - корп. 27 </v>
      </c>
      <c r="B1939" s="71" t="str">
        <f>Лист4!C1937</f>
        <v>г. Астрахань</v>
      </c>
      <c r="C1939" s="41">
        <f t="shared" si="60"/>
        <v>778.99362193548404</v>
      </c>
      <c r="D1939" s="41">
        <f t="shared" si="61"/>
        <v>53.723698064516135</v>
      </c>
      <c r="E1939" s="30">
        <v>0</v>
      </c>
      <c r="F1939" s="31">
        <v>53.723698064516135</v>
      </c>
      <c r="G1939" s="32">
        <v>0</v>
      </c>
      <c r="H1939" s="32">
        <v>0</v>
      </c>
      <c r="I1939" s="32">
        <v>0</v>
      </c>
      <c r="J1939" s="181">
        <v>3145.79</v>
      </c>
      <c r="K1939" s="29">
        <f>Лист4!E1937/1000-J1939</f>
        <v>-2313.0726799999998</v>
      </c>
      <c r="L1939" s="33"/>
      <c r="M1939" s="33"/>
    </row>
    <row r="1940" spans="1:13" s="34" customFormat="1" ht="18.75" customHeight="1" x14ac:dyDescent="0.25">
      <c r="A1940" s="23" t="str">
        <f>Лист4!A1938</f>
        <v xml:space="preserve">Татищева ул. д.0 - корп. 29 </v>
      </c>
      <c r="B1940" s="71" t="str">
        <f>Лист4!C1938</f>
        <v>г. Астрахань</v>
      </c>
      <c r="C1940" s="41">
        <f t="shared" si="60"/>
        <v>771.00605838709691</v>
      </c>
      <c r="D1940" s="41">
        <f t="shared" si="61"/>
        <v>53.172831612903238</v>
      </c>
      <c r="E1940" s="30">
        <v>0</v>
      </c>
      <c r="F1940" s="31">
        <v>53.172831612903238</v>
      </c>
      <c r="G1940" s="32">
        <v>0</v>
      </c>
      <c r="H1940" s="32">
        <v>0</v>
      </c>
      <c r="I1940" s="32">
        <v>0</v>
      </c>
      <c r="J1940" s="32"/>
      <c r="K1940" s="29">
        <f>Лист4!E1938/1000</f>
        <v>824.17889000000014</v>
      </c>
      <c r="L1940" s="33"/>
      <c r="M1940" s="33"/>
    </row>
    <row r="1941" spans="1:13" s="34" customFormat="1" ht="18.75" customHeight="1" x14ac:dyDescent="0.25">
      <c r="A1941" s="23" t="str">
        <f>Лист4!A1939</f>
        <v xml:space="preserve">Татищева ул. д.0 - корп. 32 </v>
      </c>
      <c r="B1941" s="71" t="str">
        <f>Лист4!C1939</f>
        <v>г. Астрахань</v>
      </c>
      <c r="C1941" s="41">
        <f t="shared" si="60"/>
        <v>723.90717709677426</v>
      </c>
      <c r="D1941" s="41">
        <f t="shared" si="61"/>
        <v>49.924632903225806</v>
      </c>
      <c r="E1941" s="30">
        <v>0</v>
      </c>
      <c r="F1941" s="31">
        <v>49.924632903225806</v>
      </c>
      <c r="G1941" s="32">
        <v>0</v>
      </c>
      <c r="H1941" s="32">
        <v>0</v>
      </c>
      <c r="I1941" s="32">
        <v>0</v>
      </c>
      <c r="J1941" s="32"/>
      <c r="K1941" s="29">
        <f>Лист4!E1939/1000</f>
        <v>773.83181000000002</v>
      </c>
      <c r="L1941" s="33"/>
      <c r="M1941" s="33"/>
    </row>
    <row r="1942" spans="1:13" s="34" customFormat="1" ht="18.75" customHeight="1" x14ac:dyDescent="0.25">
      <c r="A1942" s="23" t="str">
        <f>Лист4!A1940</f>
        <v xml:space="preserve">Татищева ул. д.0 - корп. 42 </v>
      </c>
      <c r="B1942" s="71" t="str">
        <f>Лист4!C1940</f>
        <v>г. Астрахань</v>
      </c>
      <c r="C1942" s="41">
        <f t="shared" si="60"/>
        <v>852.63979548387101</v>
      </c>
      <c r="D1942" s="41">
        <f t="shared" si="61"/>
        <v>58.802744516129032</v>
      </c>
      <c r="E1942" s="30">
        <v>0</v>
      </c>
      <c r="F1942" s="31">
        <v>58.802744516129032</v>
      </c>
      <c r="G1942" s="32">
        <v>0</v>
      </c>
      <c r="H1942" s="32">
        <v>0</v>
      </c>
      <c r="I1942" s="32">
        <v>0</v>
      </c>
      <c r="J1942" s="32"/>
      <c r="K1942" s="29">
        <f>Лист4!E1940/1000</f>
        <v>911.44254000000001</v>
      </c>
      <c r="L1942" s="33"/>
      <c r="M1942" s="33"/>
    </row>
    <row r="1943" spans="1:13" s="34" customFormat="1" ht="18.75" customHeight="1" x14ac:dyDescent="0.25">
      <c r="A1943" s="23" t="str">
        <f>Лист4!A1941</f>
        <v xml:space="preserve">Татищева ул. д.0 - корп. 43 </v>
      </c>
      <c r="B1943" s="71" t="str">
        <f>Лист4!C1941</f>
        <v>г. Астрахань</v>
      </c>
      <c r="C1943" s="41">
        <f t="shared" si="60"/>
        <v>813.00861064516118</v>
      </c>
      <c r="D1943" s="41">
        <f t="shared" si="61"/>
        <v>56.069559354838702</v>
      </c>
      <c r="E1943" s="30">
        <v>0</v>
      </c>
      <c r="F1943" s="31">
        <v>56.069559354838702</v>
      </c>
      <c r="G1943" s="32">
        <v>0</v>
      </c>
      <c r="H1943" s="32">
        <v>0</v>
      </c>
      <c r="I1943" s="32">
        <v>0</v>
      </c>
      <c r="J1943" s="32"/>
      <c r="K1943" s="29">
        <f>Лист4!E1941/1000</f>
        <v>869.07816999999989</v>
      </c>
      <c r="L1943" s="33"/>
      <c r="M1943" s="33"/>
    </row>
    <row r="1944" spans="1:13" s="34" customFormat="1" ht="18.75" customHeight="1" x14ac:dyDescent="0.25">
      <c r="A1944" s="23" t="str">
        <f>Лист4!A1942</f>
        <v xml:space="preserve">Татищева ул. д.0 - корп. 56б </v>
      </c>
      <c r="B1944" s="71" t="str">
        <f>Лист4!C1942</f>
        <v>г. Астрахань</v>
      </c>
      <c r="C1944" s="41">
        <f t="shared" si="60"/>
        <v>602.84920290322577</v>
      </c>
      <c r="D1944" s="41">
        <f t="shared" si="61"/>
        <v>41.575807096774192</v>
      </c>
      <c r="E1944" s="30">
        <v>0</v>
      </c>
      <c r="F1944" s="31">
        <v>41.575807096774192</v>
      </c>
      <c r="G1944" s="32">
        <v>0</v>
      </c>
      <c r="H1944" s="32">
        <v>0</v>
      </c>
      <c r="I1944" s="32">
        <v>0</v>
      </c>
      <c r="J1944" s="32"/>
      <c r="K1944" s="29">
        <f>Лист4!E1942/1000-J1944</f>
        <v>644.42500999999993</v>
      </c>
      <c r="L1944" s="33"/>
      <c r="M1944" s="33"/>
    </row>
    <row r="1945" spans="1:13" s="34" customFormat="1" ht="18.75" customHeight="1" x14ac:dyDescent="0.25">
      <c r="A1945" s="23" t="str">
        <f>Лист4!A1943</f>
        <v xml:space="preserve">Татищева ул. д.0 - корп. 57 </v>
      </c>
      <c r="B1945" s="71" t="str">
        <f>Лист4!C1943</f>
        <v>г. Астрахань</v>
      </c>
      <c r="C1945" s="41">
        <f t="shared" si="60"/>
        <v>841.59365806451626</v>
      </c>
      <c r="D1945" s="41">
        <f t="shared" si="61"/>
        <v>58.040941935483879</v>
      </c>
      <c r="E1945" s="30">
        <v>0</v>
      </c>
      <c r="F1945" s="31">
        <v>58.040941935483879</v>
      </c>
      <c r="G1945" s="32">
        <v>0</v>
      </c>
      <c r="H1945" s="32">
        <v>0</v>
      </c>
      <c r="I1945" s="32">
        <v>0</v>
      </c>
      <c r="J1945" s="32"/>
      <c r="K1945" s="29">
        <f>Лист4!E1943/1000-J1945</f>
        <v>899.63460000000009</v>
      </c>
      <c r="L1945" s="33"/>
      <c r="M1945" s="33"/>
    </row>
    <row r="1946" spans="1:13" s="34" customFormat="1" ht="18.75" customHeight="1" x14ac:dyDescent="0.25">
      <c r="A1946" s="23" t="str">
        <f>Лист4!A1944</f>
        <v xml:space="preserve">Татищева ул. д.10 </v>
      </c>
      <c r="B1946" s="71" t="str">
        <f>Лист4!C1944</f>
        <v>г. Астрахань</v>
      </c>
      <c r="C1946" s="41">
        <f t="shared" si="60"/>
        <v>465.30668387096767</v>
      </c>
      <c r="D1946" s="41">
        <f t="shared" si="61"/>
        <v>32.090116129032253</v>
      </c>
      <c r="E1946" s="30">
        <v>0</v>
      </c>
      <c r="F1946" s="31">
        <v>32.090116129032253</v>
      </c>
      <c r="G1946" s="32">
        <v>0</v>
      </c>
      <c r="H1946" s="32">
        <v>0</v>
      </c>
      <c r="I1946" s="32">
        <v>0</v>
      </c>
      <c r="J1946" s="32"/>
      <c r="K1946" s="29">
        <f>Лист4!E1944/1000-J1946</f>
        <v>497.39679999999993</v>
      </c>
      <c r="L1946" s="33"/>
      <c r="M1946" s="33"/>
    </row>
    <row r="1947" spans="1:13" s="34" customFormat="1" ht="18.75" customHeight="1" x14ac:dyDescent="0.25">
      <c r="A1947" s="23" t="str">
        <f>Лист4!A1945</f>
        <v xml:space="preserve">Татищева ул. д.10А </v>
      </c>
      <c r="B1947" s="71" t="str">
        <f>Лист4!C1945</f>
        <v>г. Астрахань</v>
      </c>
      <c r="C1947" s="41">
        <f t="shared" si="60"/>
        <v>696.07985290322597</v>
      </c>
      <c r="D1947" s="41">
        <f t="shared" si="61"/>
        <v>48.005507096774203</v>
      </c>
      <c r="E1947" s="30">
        <v>0</v>
      </c>
      <c r="F1947" s="31">
        <v>48.005507096774203</v>
      </c>
      <c r="G1947" s="32">
        <v>0</v>
      </c>
      <c r="H1947" s="32">
        <v>0</v>
      </c>
      <c r="I1947" s="32">
        <v>0</v>
      </c>
      <c r="J1947" s="32"/>
      <c r="K1947" s="29">
        <f>Лист4!E1945/1000</f>
        <v>744.08536000000015</v>
      </c>
      <c r="L1947" s="33"/>
      <c r="M1947" s="33"/>
    </row>
    <row r="1948" spans="1:13" s="34" customFormat="1" ht="18.75" customHeight="1" x14ac:dyDescent="0.25">
      <c r="A1948" s="23" t="str">
        <f>Лист4!A1946</f>
        <v xml:space="preserve">Татищева ул. д.11Б </v>
      </c>
      <c r="B1948" s="71" t="str">
        <f>Лист4!C1946</f>
        <v>г. Астрахань</v>
      </c>
      <c r="C1948" s="41">
        <f t="shared" si="60"/>
        <v>243.86251548387094</v>
      </c>
      <c r="D1948" s="41">
        <f t="shared" si="61"/>
        <v>16.818104516129029</v>
      </c>
      <c r="E1948" s="30">
        <v>0</v>
      </c>
      <c r="F1948" s="31">
        <v>16.818104516129029</v>
      </c>
      <c r="G1948" s="32">
        <v>0</v>
      </c>
      <c r="H1948" s="32">
        <v>0</v>
      </c>
      <c r="I1948" s="32">
        <v>0</v>
      </c>
      <c r="J1948" s="32"/>
      <c r="K1948" s="29">
        <f>Лист4!E1946/1000</f>
        <v>260.68061999999998</v>
      </c>
      <c r="L1948" s="33"/>
      <c r="M1948" s="33"/>
    </row>
    <row r="1949" spans="1:13" s="34" customFormat="1" ht="18.75" customHeight="1" x14ac:dyDescent="0.25">
      <c r="A1949" s="23" t="str">
        <f>Лист4!A1947</f>
        <v xml:space="preserve">Татищева ул. д.16 - корп. 1 </v>
      </c>
      <c r="B1949" s="71" t="str">
        <f>Лист4!C1947</f>
        <v>г. Астрахань</v>
      </c>
      <c r="C1949" s="41">
        <f t="shared" si="60"/>
        <v>188.18754838709677</v>
      </c>
      <c r="D1949" s="41">
        <f t="shared" si="61"/>
        <v>12.978451612903225</v>
      </c>
      <c r="E1949" s="30">
        <v>0</v>
      </c>
      <c r="F1949" s="31">
        <v>12.978451612903225</v>
      </c>
      <c r="G1949" s="32">
        <v>0</v>
      </c>
      <c r="H1949" s="32">
        <v>0</v>
      </c>
      <c r="I1949" s="32">
        <v>0</v>
      </c>
      <c r="J1949" s="32"/>
      <c r="K1949" s="29">
        <f>Лист4!E1947/1000</f>
        <v>201.166</v>
      </c>
      <c r="L1949" s="33"/>
      <c r="M1949" s="33"/>
    </row>
    <row r="1950" spans="1:13" s="34" customFormat="1" ht="18.75" customHeight="1" x14ac:dyDescent="0.25">
      <c r="A1950" s="23" t="str">
        <f>Лист4!A1948</f>
        <v xml:space="preserve">Татищева ул. д.16З </v>
      </c>
      <c r="B1950" s="71" t="str">
        <f>Лист4!C1948</f>
        <v>г. Астрахань</v>
      </c>
      <c r="C1950" s="41">
        <f t="shared" si="60"/>
        <v>1456.6163967741934</v>
      </c>
      <c r="D1950" s="41">
        <f t="shared" si="61"/>
        <v>100.45630322580645</v>
      </c>
      <c r="E1950" s="30">
        <v>0</v>
      </c>
      <c r="F1950" s="31">
        <v>100.45630322580645</v>
      </c>
      <c r="G1950" s="32">
        <v>0</v>
      </c>
      <c r="H1950" s="32">
        <v>0</v>
      </c>
      <c r="I1950" s="32">
        <v>0</v>
      </c>
      <c r="J1950" s="32"/>
      <c r="K1950" s="29">
        <f>Лист4!E1948/1000-J1950</f>
        <v>1557.0726999999999</v>
      </c>
      <c r="L1950" s="33"/>
      <c r="M1950" s="33"/>
    </row>
    <row r="1951" spans="1:13" s="34" customFormat="1" ht="18.75" customHeight="1" x14ac:dyDescent="0.25">
      <c r="A1951" s="23" t="str">
        <f>Лист4!A1949</f>
        <v xml:space="preserve">Татищева ул. д.41 </v>
      </c>
      <c r="B1951" s="71" t="str">
        <f>Лист4!C1949</f>
        <v>г. Астрахань</v>
      </c>
      <c r="C1951" s="41">
        <f t="shared" si="60"/>
        <v>858.05283258064526</v>
      </c>
      <c r="D1951" s="41">
        <f t="shared" si="61"/>
        <v>59.176057419354848</v>
      </c>
      <c r="E1951" s="30">
        <v>0</v>
      </c>
      <c r="F1951" s="31">
        <v>59.176057419354848</v>
      </c>
      <c r="G1951" s="32">
        <v>0</v>
      </c>
      <c r="H1951" s="32">
        <v>0</v>
      </c>
      <c r="I1951" s="32">
        <v>0</v>
      </c>
      <c r="J1951" s="32"/>
      <c r="K1951" s="29">
        <f>Лист4!E1949/1000</f>
        <v>917.22889000000009</v>
      </c>
      <c r="L1951" s="33"/>
      <c r="M1951" s="33"/>
    </row>
    <row r="1952" spans="1:13" s="34" customFormat="1" ht="18.75" customHeight="1" x14ac:dyDescent="0.25">
      <c r="A1952" s="23" t="str">
        <f>Лист4!A1950</f>
        <v xml:space="preserve">Татищева ул. д.43А </v>
      </c>
      <c r="B1952" s="71" t="str">
        <f>Лист4!C1950</f>
        <v>г. Астрахань</v>
      </c>
      <c r="C1952" s="41">
        <f t="shared" si="60"/>
        <v>989.7997016129035</v>
      </c>
      <c r="D1952" s="41">
        <f t="shared" si="61"/>
        <v>68.262048387096797</v>
      </c>
      <c r="E1952" s="30">
        <v>0</v>
      </c>
      <c r="F1952" s="31">
        <v>68.262048387096797</v>
      </c>
      <c r="G1952" s="32">
        <v>0</v>
      </c>
      <c r="H1952" s="32">
        <v>0</v>
      </c>
      <c r="I1952" s="32">
        <v>0</v>
      </c>
      <c r="J1952" s="181">
        <v>1314.33</v>
      </c>
      <c r="K1952" s="29">
        <f>Лист4!E1950/1000-J1952</f>
        <v>-256.26824999999963</v>
      </c>
      <c r="L1952" s="33"/>
      <c r="M1952" s="33"/>
    </row>
    <row r="1953" spans="1:13" s="34" customFormat="1" ht="18.75" customHeight="1" x14ac:dyDescent="0.25">
      <c r="A1953" s="23" t="str">
        <f>Лист4!A1951</f>
        <v xml:space="preserve">Татищева ул. д.44 </v>
      </c>
      <c r="B1953" s="71" t="str">
        <f>Лист4!C1951</f>
        <v>г. Астрахань</v>
      </c>
      <c r="C1953" s="41">
        <f t="shared" si="60"/>
        <v>891.02211870967778</v>
      </c>
      <c r="D1953" s="41">
        <f t="shared" si="61"/>
        <v>61.449801290322604</v>
      </c>
      <c r="E1953" s="30">
        <v>0</v>
      </c>
      <c r="F1953" s="31">
        <v>61.449801290322604</v>
      </c>
      <c r="G1953" s="32">
        <v>0</v>
      </c>
      <c r="H1953" s="32">
        <v>0</v>
      </c>
      <c r="I1953" s="32">
        <v>0</v>
      </c>
      <c r="J1953" s="181">
        <v>2591.7399999999998</v>
      </c>
      <c r="K1953" s="29">
        <f>Лист4!E1951/1000-J1953</f>
        <v>-1639.2680799999994</v>
      </c>
      <c r="L1953" s="33"/>
      <c r="M1953" s="33"/>
    </row>
    <row r="1954" spans="1:13" s="34" customFormat="1" ht="18.75" customHeight="1" x14ac:dyDescent="0.25">
      <c r="A1954" s="23" t="str">
        <f>Лист4!A1952</f>
        <v xml:space="preserve">Татищева ул. д.4Б </v>
      </c>
      <c r="B1954" s="71" t="str">
        <f>Лист4!C1952</f>
        <v>г. Астрахань</v>
      </c>
      <c r="C1954" s="41">
        <f t="shared" si="60"/>
        <v>113.19485806451613</v>
      </c>
      <c r="D1954" s="41">
        <f t="shared" si="61"/>
        <v>7.806541935483871</v>
      </c>
      <c r="E1954" s="30">
        <v>0</v>
      </c>
      <c r="F1954" s="31">
        <v>7.806541935483871</v>
      </c>
      <c r="G1954" s="32">
        <v>0</v>
      </c>
      <c r="H1954" s="32">
        <v>0</v>
      </c>
      <c r="I1954" s="32">
        <v>0</v>
      </c>
      <c r="J1954" s="32"/>
      <c r="K1954" s="29">
        <f>Лист4!E1952/1000-J1954</f>
        <v>121.0014</v>
      </c>
      <c r="L1954" s="33"/>
      <c r="M1954" s="33"/>
    </row>
    <row r="1955" spans="1:13" s="34" customFormat="1" ht="18.75" customHeight="1" x14ac:dyDescent="0.25">
      <c r="A1955" s="23" t="str">
        <f>Лист4!A1953</f>
        <v xml:space="preserve">Татищева ул. д.56 </v>
      </c>
      <c r="B1955" s="71" t="str">
        <f>Лист4!C1953</f>
        <v>г. Астрахань</v>
      </c>
      <c r="C1955" s="41">
        <f t="shared" si="60"/>
        <v>837.36544870967759</v>
      </c>
      <c r="D1955" s="41">
        <f t="shared" si="61"/>
        <v>57.74934129032259</v>
      </c>
      <c r="E1955" s="30">
        <v>0</v>
      </c>
      <c r="F1955" s="31">
        <v>57.74934129032259</v>
      </c>
      <c r="G1955" s="32">
        <v>0</v>
      </c>
      <c r="H1955" s="32">
        <v>0</v>
      </c>
      <c r="I1955" s="32">
        <v>0</v>
      </c>
      <c r="J1955" s="32"/>
      <c r="K1955" s="29">
        <f>Лист4!E1953/1000-J1955</f>
        <v>895.1147900000002</v>
      </c>
      <c r="L1955" s="33"/>
      <c r="M1955" s="33"/>
    </row>
    <row r="1956" spans="1:13" s="34" customFormat="1" ht="18.75" customHeight="1" x14ac:dyDescent="0.25">
      <c r="A1956" s="23" t="str">
        <f>Лист4!A1954</f>
        <v xml:space="preserve">Татищева ул. д.56А </v>
      </c>
      <c r="B1956" s="71" t="str">
        <f>Лист4!C1954</f>
        <v>г. Астрахань</v>
      </c>
      <c r="C1956" s="41">
        <f t="shared" si="60"/>
        <v>509.26226451612911</v>
      </c>
      <c r="D1956" s="41">
        <f t="shared" si="61"/>
        <v>35.121535483870971</v>
      </c>
      <c r="E1956" s="30">
        <v>0</v>
      </c>
      <c r="F1956" s="31">
        <v>35.121535483870971</v>
      </c>
      <c r="G1956" s="32">
        <v>0</v>
      </c>
      <c r="H1956" s="32">
        <v>0</v>
      </c>
      <c r="I1956" s="32">
        <v>0</v>
      </c>
      <c r="J1956" s="32"/>
      <c r="K1956" s="29">
        <f>Лист4!E1954/1000</f>
        <v>544.38380000000006</v>
      </c>
      <c r="L1956" s="33"/>
      <c r="M1956" s="33"/>
    </row>
    <row r="1957" spans="1:13" s="34" customFormat="1" ht="18.75" customHeight="1" x14ac:dyDescent="0.25">
      <c r="A1957" s="23" t="str">
        <f>Лист4!A1955</f>
        <v xml:space="preserve">Татищева ул. д.57А </v>
      </c>
      <c r="B1957" s="71" t="str">
        <f>Лист4!C1955</f>
        <v>г. Астрахань</v>
      </c>
      <c r="C1957" s="41">
        <f t="shared" si="60"/>
        <v>1322.8747954838707</v>
      </c>
      <c r="D1957" s="41">
        <f t="shared" si="61"/>
        <v>91.232744516129017</v>
      </c>
      <c r="E1957" s="30">
        <v>0</v>
      </c>
      <c r="F1957" s="31">
        <v>91.232744516129017</v>
      </c>
      <c r="G1957" s="32">
        <v>0</v>
      </c>
      <c r="H1957" s="32">
        <v>0</v>
      </c>
      <c r="I1957" s="32">
        <v>0</v>
      </c>
      <c r="J1957" s="32"/>
      <c r="K1957" s="29">
        <f>Лист4!E1955/1000</f>
        <v>1414.1075399999997</v>
      </c>
      <c r="L1957" s="33"/>
      <c r="M1957" s="33"/>
    </row>
    <row r="1958" spans="1:13" s="34" customFormat="1" ht="18.75" customHeight="1" x14ac:dyDescent="0.25">
      <c r="A1958" s="23" t="str">
        <f>Лист4!A1956</f>
        <v xml:space="preserve">Товарищеская ул. д.31А </v>
      </c>
      <c r="B1958" s="71" t="str">
        <f>Лист4!C1956</f>
        <v>г. Астрахань</v>
      </c>
      <c r="C1958" s="41">
        <f t="shared" si="60"/>
        <v>614.69144645161271</v>
      </c>
      <c r="D1958" s="41">
        <f t="shared" si="61"/>
        <v>42.392513548387086</v>
      </c>
      <c r="E1958" s="30">
        <v>0</v>
      </c>
      <c r="F1958" s="31">
        <v>42.392513548387086</v>
      </c>
      <c r="G1958" s="32">
        <v>0</v>
      </c>
      <c r="H1958" s="32">
        <v>0</v>
      </c>
      <c r="I1958" s="32">
        <v>0</v>
      </c>
      <c r="J1958" s="32"/>
      <c r="K1958" s="29">
        <f>Лист4!E1956/1000-J1958</f>
        <v>657.08395999999982</v>
      </c>
      <c r="L1958" s="33"/>
      <c r="M1958" s="33"/>
    </row>
    <row r="1959" spans="1:13" s="34" customFormat="1" ht="18.75" customHeight="1" x14ac:dyDescent="0.25">
      <c r="A1959" s="23" t="str">
        <f>Лист4!A1957</f>
        <v xml:space="preserve">Туапсинская ул. д.32 </v>
      </c>
      <c r="B1959" s="71" t="str">
        <f>Лист4!C1957</f>
        <v>г. Астрахань</v>
      </c>
      <c r="C1959" s="41">
        <f t="shared" si="60"/>
        <v>28.981103225806454</v>
      </c>
      <c r="D1959" s="41">
        <f t="shared" si="61"/>
        <v>1.9986967741935484</v>
      </c>
      <c r="E1959" s="30">
        <v>0</v>
      </c>
      <c r="F1959" s="31">
        <v>1.9986967741935484</v>
      </c>
      <c r="G1959" s="32">
        <v>0</v>
      </c>
      <c r="H1959" s="32">
        <v>0</v>
      </c>
      <c r="I1959" s="32">
        <v>0</v>
      </c>
      <c r="J1959" s="32"/>
      <c r="K1959" s="29">
        <f>Лист4!E1957/1000-J1959</f>
        <v>30.979800000000001</v>
      </c>
      <c r="L1959" s="33"/>
      <c r="M1959" s="33"/>
    </row>
    <row r="1960" spans="1:13" s="34" customFormat="1" ht="18.75" customHeight="1" x14ac:dyDescent="0.25">
      <c r="A1960" s="23" t="str">
        <f>Лист4!A1958</f>
        <v xml:space="preserve">Туапсинская ул. д.4 </v>
      </c>
      <c r="B1960" s="71" t="str">
        <f>Лист4!C1958</f>
        <v>г. Астрахань</v>
      </c>
      <c r="C1960" s="41">
        <f t="shared" si="60"/>
        <v>794.73891000000003</v>
      </c>
      <c r="D1960" s="41">
        <f t="shared" si="61"/>
        <v>54.809580000000004</v>
      </c>
      <c r="E1960" s="30">
        <v>0</v>
      </c>
      <c r="F1960" s="31">
        <v>54.809580000000004</v>
      </c>
      <c r="G1960" s="32">
        <v>0</v>
      </c>
      <c r="H1960" s="32">
        <v>0</v>
      </c>
      <c r="I1960" s="32">
        <v>0</v>
      </c>
      <c r="J1960" s="32"/>
      <c r="K1960" s="29">
        <f>Лист4!E1958/1000</f>
        <v>849.54849000000002</v>
      </c>
      <c r="L1960" s="33"/>
      <c r="M1960" s="33"/>
    </row>
    <row r="1961" spans="1:13" s="34" customFormat="1" ht="18.75" customHeight="1" x14ac:dyDescent="0.25">
      <c r="A1961" s="23" t="str">
        <f>Лист4!A1959</f>
        <v xml:space="preserve">Туапсинская ул. д.6 </v>
      </c>
      <c r="B1961" s="71" t="str">
        <f>Лист4!C1959</f>
        <v>г. Астрахань</v>
      </c>
      <c r="C1961" s="41">
        <f t="shared" si="60"/>
        <v>280.1610483870968</v>
      </c>
      <c r="D1961" s="41">
        <f t="shared" si="61"/>
        <v>19.321451612903228</v>
      </c>
      <c r="E1961" s="30">
        <v>0</v>
      </c>
      <c r="F1961" s="31">
        <v>19.321451612903228</v>
      </c>
      <c r="G1961" s="32">
        <v>0</v>
      </c>
      <c r="H1961" s="32">
        <v>0</v>
      </c>
      <c r="I1961" s="32">
        <v>0</v>
      </c>
      <c r="J1961" s="32"/>
      <c r="K1961" s="29">
        <f>Лист4!E1959/1000</f>
        <v>299.48250000000002</v>
      </c>
      <c r="L1961" s="33"/>
      <c r="M1961" s="33"/>
    </row>
    <row r="1962" spans="1:13" s="34" customFormat="1" ht="18.75" customHeight="1" x14ac:dyDescent="0.25">
      <c r="A1962" s="23" t="str">
        <f>Лист4!A1960</f>
        <v xml:space="preserve">Туапсинская ул. д.8 </v>
      </c>
      <c r="B1962" s="71" t="str">
        <f>Лист4!C1960</f>
        <v>г. Астрахань</v>
      </c>
      <c r="C1962" s="41">
        <f t="shared" si="60"/>
        <v>305.92979354838712</v>
      </c>
      <c r="D1962" s="41">
        <f t="shared" si="61"/>
        <v>21.098606451612905</v>
      </c>
      <c r="E1962" s="30">
        <v>0</v>
      </c>
      <c r="F1962" s="31">
        <v>21.098606451612905</v>
      </c>
      <c r="G1962" s="32">
        <v>0</v>
      </c>
      <c r="H1962" s="32">
        <v>0</v>
      </c>
      <c r="I1962" s="32">
        <v>0</v>
      </c>
      <c r="J1962" s="32"/>
      <c r="K1962" s="29">
        <f>Лист4!E1960/1000</f>
        <v>327.02840000000003</v>
      </c>
      <c r="L1962" s="33"/>
      <c r="M1962" s="33"/>
    </row>
    <row r="1963" spans="1:13" s="34" customFormat="1" ht="18.75" customHeight="1" x14ac:dyDescent="0.25">
      <c r="A1963" s="23" t="str">
        <f>Лист4!A1961</f>
        <v xml:space="preserve">Ужгородская ул. д.3 </v>
      </c>
      <c r="B1963" s="71" t="str">
        <f>Лист4!C1961</f>
        <v>г. Астрахань</v>
      </c>
      <c r="C1963" s="41">
        <f t="shared" si="60"/>
        <v>312.77304516129033</v>
      </c>
      <c r="D1963" s="41">
        <f t="shared" si="61"/>
        <v>21.570554838709675</v>
      </c>
      <c r="E1963" s="30">
        <v>0</v>
      </c>
      <c r="F1963" s="31">
        <v>21.570554838709675</v>
      </c>
      <c r="G1963" s="32">
        <v>0</v>
      </c>
      <c r="H1963" s="32">
        <v>0</v>
      </c>
      <c r="I1963" s="32">
        <v>0</v>
      </c>
      <c r="J1963" s="32"/>
      <c r="K1963" s="29">
        <f>Лист4!E1961/1000</f>
        <v>334.34359999999998</v>
      </c>
      <c r="L1963" s="33"/>
      <c r="M1963" s="33"/>
    </row>
    <row r="1964" spans="1:13" s="34" customFormat="1" ht="18.75" customHeight="1" x14ac:dyDescent="0.25">
      <c r="A1964" s="23" t="str">
        <f>Лист4!A1962</f>
        <v xml:space="preserve">Ужгородская ул. д.7 </v>
      </c>
      <c r="B1964" s="71" t="str">
        <f>Лист4!C1962</f>
        <v>г. Астрахань</v>
      </c>
      <c r="C1964" s="41">
        <f t="shared" si="60"/>
        <v>66.309426129032261</v>
      </c>
      <c r="D1964" s="41">
        <f t="shared" si="61"/>
        <v>4.5730638709677418</v>
      </c>
      <c r="E1964" s="30">
        <v>0</v>
      </c>
      <c r="F1964" s="31">
        <v>4.5730638709677418</v>
      </c>
      <c r="G1964" s="32">
        <v>0</v>
      </c>
      <c r="H1964" s="32">
        <v>0</v>
      </c>
      <c r="I1964" s="32">
        <v>0</v>
      </c>
      <c r="J1964" s="32"/>
      <c r="K1964" s="29">
        <f>Лист4!E1962/1000</f>
        <v>70.882490000000004</v>
      </c>
      <c r="L1964" s="33"/>
      <c r="M1964" s="33"/>
    </row>
    <row r="1965" spans="1:13" s="34" customFormat="1" ht="18.75" customHeight="1" x14ac:dyDescent="0.25">
      <c r="A1965" s="23" t="str">
        <f>Лист4!A1963</f>
        <v xml:space="preserve">Ужгородская ул. д.7А </v>
      </c>
      <c r="B1965" s="71" t="str">
        <f>Лист4!C1963</f>
        <v>г. Астрахань</v>
      </c>
      <c r="C1965" s="41">
        <f t="shared" si="60"/>
        <v>318.27930322580653</v>
      </c>
      <c r="D1965" s="41">
        <f t="shared" si="61"/>
        <v>21.950296774193554</v>
      </c>
      <c r="E1965" s="30">
        <v>0</v>
      </c>
      <c r="F1965" s="31">
        <v>21.950296774193554</v>
      </c>
      <c r="G1965" s="32">
        <v>0</v>
      </c>
      <c r="H1965" s="32">
        <v>0</v>
      </c>
      <c r="I1965" s="32">
        <v>0</v>
      </c>
      <c r="J1965" s="32"/>
      <c r="K1965" s="29">
        <f>Лист4!E1963/1000</f>
        <v>340.22960000000006</v>
      </c>
      <c r="L1965" s="33"/>
      <c r="M1965" s="33"/>
    </row>
    <row r="1966" spans="1:13" s="34" customFormat="1" ht="18.75" customHeight="1" x14ac:dyDescent="0.25">
      <c r="A1966" s="23" t="str">
        <f>Лист4!A1964</f>
        <v xml:space="preserve">Украинская ул. д.12 </v>
      </c>
      <c r="B1966" s="71" t="str">
        <f>Лист4!C1964</f>
        <v>г. Астрахань</v>
      </c>
      <c r="C1966" s="41">
        <f t="shared" si="60"/>
        <v>898.307358387097</v>
      </c>
      <c r="D1966" s="41">
        <f t="shared" si="61"/>
        <v>61.95223161290324</v>
      </c>
      <c r="E1966" s="30">
        <v>0</v>
      </c>
      <c r="F1966" s="31">
        <v>61.95223161290324</v>
      </c>
      <c r="G1966" s="32">
        <v>0</v>
      </c>
      <c r="H1966" s="32">
        <v>0</v>
      </c>
      <c r="I1966" s="32">
        <v>0</v>
      </c>
      <c r="J1966" s="32"/>
      <c r="K1966" s="29">
        <f>Лист4!E1964/1000</f>
        <v>960.25959000000023</v>
      </c>
      <c r="L1966" s="33"/>
      <c r="M1966" s="33"/>
    </row>
    <row r="1967" spans="1:13" s="34" customFormat="1" ht="18.75" customHeight="1" x14ac:dyDescent="0.25">
      <c r="A1967" s="23" t="str">
        <f>Лист4!A1965</f>
        <v xml:space="preserve">Украинская ул. д.15 </v>
      </c>
      <c r="B1967" s="71" t="str">
        <f>Лист4!C1965</f>
        <v>г. Астрахань</v>
      </c>
      <c r="C1967" s="41">
        <f t="shared" si="60"/>
        <v>176.95322903225809</v>
      </c>
      <c r="D1967" s="41">
        <f t="shared" si="61"/>
        <v>12.203670967741937</v>
      </c>
      <c r="E1967" s="30">
        <v>0</v>
      </c>
      <c r="F1967" s="31">
        <v>12.203670967741937</v>
      </c>
      <c r="G1967" s="32">
        <v>0</v>
      </c>
      <c r="H1967" s="32">
        <v>0</v>
      </c>
      <c r="I1967" s="32">
        <v>0</v>
      </c>
      <c r="J1967" s="32"/>
      <c r="K1967" s="29">
        <f>Лист4!E1965/1000-J1967</f>
        <v>189.15690000000004</v>
      </c>
      <c r="L1967" s="33"/>
      <c r="M1967" s="33"/>
    </row>
    <row r="1968" spans="1:13" s="34" customFormat="1" ht="18.75" customHeight="1" x14ac:dyDescent="0.25">
      <c r="A1968" s="23" t="str">
        <f>Лист4!A1966</f>
        <v xml:space="preserve">Украинская ул. д.16 </v>
      </c>
      <c r="B1968" s="71" t="str">
        <f>Лист4!C1966</f>
        <v>г. Астрахань</v>
      </c>
      <c r="C1968" s="41">
        <f t="shared" si="60"/>
        <v>210.55347096774193</v>
      </c>
      <c r="D1968" s="41">
        <f t="shared" si="61"/>
        <v>14.520929032258064</v>
      </c>
      <c r="E1968" s="30">
        <v>0</v>
      </c>
      <c r="F1968" s="31">
        <v>14.520929032258064</v>
      </c>
      <c r="G1968" s="32">
        <v>0</v>
      </c>
      <c r="H1968" s="32">
        <v>0</v>
      </c>
      <c r="I1968" s="32">
        <v>0</v>
      </c>
      <c r="J1968" s="32"/>
      <c r="K1968" s="29">
        <f>Лист4!E1966/1000-J1968</f>
        <v>225.0744</v>
      </c>
      <c r="L1968" s="33"/>
      <c r="M1968" s="33"/>
    </row>
    <row r="1969" spans="1:13" s="34" customFormat="1" ht="18.75" customHeight="1" x14ac:dyDescent="0.25">
      <c r="A1969" s="23" t="str">
        <f>Лист4!A1967</f>
        <v xml:space="preserve">Украинская ул. д.17 </v>
      </c>
      <c r="B1969" s="71" t="str">
        <f>Лист4!C1967</f>
        <v>г. Астрахань</v>
      </c>
      <c r="C1969" s="41">
        <f t="shared" si="60"/>
        <v>166.5629219354839</v>
      </c>
      <c r="D1969" s="41">
        <f t="shared" si="61"/>
        <v>11.487098064516131</v>
      </c>
      <c r="E1969" s="30">
        <v>0</v>
      </c>
      <c r="F1969" s="31">
        <v>11.487098064516131</v>
      </c>
      <c r="G1969" s="32">
        <v>0</v>
      </c>
      <c r="H1969" s="32">
        <v>0</v>
      </c>
      <c r="I1969" s="32">
        <v>0</v>
      </c>
      <c r="J1969" s="32"/>
      <c r="K1969" s="29">
        <f>Лист4!E1967/1000</f>
        <v>178.05002000000002</v>
      </c>
      <c r="L1969" s="33"/>
      <c r="M1969" s="33"/>
    </row>
    <row r="1970" spans="1:13" s="34" customFormat="1" ht="18.75" customHeight="1" x14ac:dyDescent="0.25">
      <c r="A1970" s="23" t="str">
        <f>Лист4!A1968</f>
        <v xml:space="preserve">Украинская ул. д.18 </v>
      </c>
      <c r="B1970" s="71" t="str">
        <f>Лист4!C1968</f>
        <v>г. Астрахань</v>
      </c>
      <c r="C1970" s="41">
        <f t="shared" si="60"/>
        <v>168.66680645161287</v>
      </c>
      <c r="D1970" s="41">
        <f t="shared" si="61"/>
        <v>11.632193548387095</v>
      </c>
      <c r="E1970" s="30">
        <v>0</v>
      </c>
      <c r="F1970" s="31">
        <v>11.632193548387095</v>
      </c>
      <c r="G1970" s="32">
        <v>0</v>
      </c>
      <c r="H1970" s="32">
        <v>0</v>
      </c>
      <c r="I1970" s="32">
        <v>0</v>
      </c>
      <c r="J1970" s="32"/>
      <c r="K1970" s="29">
        <f>Лист4!E1968/1000</f>
        <v>180.29899999999998</v>
      </c>
      <c r="L1970" s="33"/>
      <c r="M1970" s="33"/>
    </row>
    <row r="1971" spans="1:13" s="34" customFormat="1" ht="18.75" customHeight="1" x14ac:dyDescent="0.25">
      <c r="A1971" s="23" t="str">
        <f>Лист4!A1969</f>
        <v xml:space="preserve">Украинская ул. д.19 </v>
      </c>
      <c r="B1971" s="71" t="str">
        <f>Лист4!C1969</f>
        <v>г. Астрахань</v>
      </c>
      <c r="C1971" s="41">
        <f t="shared" si="60"/>
        <v>187.1367193548387</v>
      </c>
      <c r="D1971" s="41">
        <f t="shared" si="61"/>
        <v>12.905980645161289</v>
      </c>
      <c r="E1971" s="30">
        <v>0</v>
      </c>
      <c r="F1971" s="31">
        <v>12.905980645161289</v>
      </c>
      <c r="G1971" s="32">
        <v>0</v>
      </c>
      <c r="H1971" s="32">
        <v>0</v>
      </c>
      <c r="I1971" s="32">
        <v>0</v>
      </c>
      <c r="J1971" s="32"/>
      <c r="K1971" s="29">
        <f>Лист4!E1969/1000-J1971</f>
        <v>200.0427</v>
      </c>
      <c r="L1971" s="33"/>
      <c r="M1971" s="33"/>
    </row>
    <row r="1972" spans="1:13" s="34" customFormat="1" ht="18.75" customHeight="1" x14ac:dyDescent="0.25">
      <c r="A1972" s="23" t="str">
        <f>Лист4!A1970</f>
        <v xml:space="preserve">Украинская ул. д.21 </v>
      </c>
      <c r="B1972" s="71" t="str">
        <f>Лист4!C1970</f>
        <v>г. Астрахань</v>
      </c>
      <c r="C1972" s="41">
        <f t="shared" si="60"/>
        <v>182.46987096774194</v>
      </c>
      <c r="D1972" s="41">
        <f t="shared" si="61"/>
        <v>12.584129032258065</v>
      </c>
      <c r="E1972" s="30">
        <v>0</v>
      </c>
      <c r="F1972" s="31">
        <v>12.584129032258065</v>
      </c>
      <c r="G1972" s="32">
        <v>0</v>
      </c>
      <c r="H1972" s="32">
        <v>0</v>
      </c>
      <c r="I1972" s="32">
        <v>0</v>
      </c>
      <c r="J1972" s="32"/>
      <c r="K1972" s="29">
        <f>Лист4!E1970/1000-J1972</f>
        <v>195.054</v>
      </c>
      <c r="L1972" s="33"/>
      <c r="M1972" s="33"/>
    </row>
    <row r="1973" spans="1:13" s="34" customFormat="1" ht="18.75" customHeight="1" x14ac:dyDescent="0.25">
      <c r="A1973" s="23" t="str">
        <f>Лист4!A1971</f>
        <v xml:space="preserve">Украинская ул. д.23 </v>
      </c>
      <c r="B1973" s="71" t="str">
        <f>Лист4!C1971</f>
        <v>г. Астрахань</v>
      </c>
      <c r="C1973" s="41">
        <f t="shared" si="60"/>
        <v>183.70059354838708</v>
      </c>
      <c r="D1973" s="41">
        <f t="shared" si="61"/>
        <v>12.669006451612901</v>
      </c>
      <c r="E1973" s="30">
        <v>0</v>
      </c>
      <c r="F1973" s="31">
        <v>12.669006451612901</v>
      </c>
      <c r="G1973" s="32">
        <v>0</v>
      </c>
      <c r="H1973" s="32">
        <v>0</v>
      </c>
      <c r="I1973" s="32">
        <v>0</v>
      </c>
      <c r="J1973" s="32"/>
      <c r="K1973" s="29">
        <f>Лист4!E1971/1000</f>
        <v>196.36959999999996</v>
      </c>
      <c r="L1973" s="33"/>
      <c r="M1973" s="33"/>
    </row>
    <row r="1974" spans="1:13" s="34" customFormat="1" ht="18.75" customHeight="1" x14ac:dyDescent="0.25">
      <c r="A1974" s="23" t="str">
        <f>Лист4!A1972</f>
        <v xml:space="preserve">Украинская ул. д.25 </v>
      </c>
      <c r="B1974" s="71" t="str">
        <f>Лист4!C1972</f>
        <v>г. Астрахань</v>
      </c>
      <c r="C1974" s="41">
        <f t="shared" si="60"/>
        <v>193.1801322580645</v>
      </c>
      <c r="D1974" s="41">
        <f t="shared" si="61"/>
        <v>13.322767741935483</v>
      </c>
      <c r="E1974" s="30">
        <v>0</v>
      </c>
      <c r="F1974" s="31">
        <v>13.322767741935483</v>
      </c>
      <c r="G1974" s="32">
        <v>0</v>
      </c>
      <c r="H1974" s="32">
        <v>0</v>
      </c>
      <c r="I1974" s="32">
        <v>0</v>
      </c>
      <c r="J1974" s="32"/>
      <c r="K1974" s="29">
        <f>Лист4!E1972/1000</f>
        <v>206.50289999999998</v>
      </c>
      <c r="L1974" s="33"/>
      <c r="M1974" s="33"/>
    </row>
    <row r="1975" spans="1:13" s="34" customFormat="1" ht="18.75" customHeight="1" x14ac:dyDescent="0.25">
      <c r="A1975" s="23" t="str">
        <f>Лист4!A1973</f>
        <v xml:space="preserve">Украинская ул. д.5В </v>
      </c>
      <c r="B1975" s="71" t="str">
        <f>Лист4!C1973</f>
        <v>г. Астрахань</v>
      </c>
      <c r="C1975" s="41">
        <f t="shared" si="60"/>
        <v>4.4123032258064523</v>
      </c>
      <c r="D1975" s="41">
        <f t="shared" si="61"/>
        <v>0.30429677419354845</v>
      </c>
      <c r="E1975" s="30">
        <v>0</v>
      </c>
      <c r="F1975" s="31">
        <v>0.30429677419354845</v>
      </c>
      <c r="G1975" s="32">
        <v>0</v>
      </c>
      <c r="H1975" s="32">
        <v>0</v>
      </c>
      <c r="I1975" s="32">
        <v>0</v>
      </c>
      <c r="J1975" s="32"/>
      <c r="K1975" s="29">
        <f>Лист4!E1973/1000</f>
        <v>4.7166000000000006</v>
      </c>
      <c r="L1975" s="33"/>
      <c r="M1975" s="33"/>
    </row>
    <row r="1976" spans="1:13" s="34" customFormat="1" ht="18.75" customHeight="1" x14ac:dyDescent="0.25">
      <c r="A1976" s="23" t="str">
        <f>Лист4!A1974</f>
        <v xml:space="preserve">Украинская ул. д.6 </v>
      </c>
      <c r="B1976" s="71" t="str">
        <f>Лист4!C1974</f>
        <v>г. Астрахань</v>
      </c>
      <c r="C1976" s="41">
        <f t="shared" si="60"/>
        <v>180.39745612903229</v>
      </c>
      <c r="D1976" s="41">
        <f t="shared" si="61"/>
        <v>12.441203870967744</v>
      </c>
      <c r="E1976" s="30">
        <v>0</v>
      </c>
      <c r="F1976" s="31">
        <v>12.441203870967744</v>
      </c>
      <c r="G1976" s="32">
        <v>0</v>
      </c>
      <c r="H1976" s="32">
        <v>0</v>
      </c>
      <c r="I1976" s="32">
        <v>0</v>
      </c>
      <c r="J1976" s="32"/>
      <c r="K1976" s="29">
        <f>Лист4!E1974/1000-J1976</f>
        <v>192.83866000000003</v>
      </c>
      <c r="L1976" s="33"/>
      <c r="M1976" s="33"/>
    </row>
    <row r="1977" spans="1:13" s="34" customFormat="1" ht="18.75" customHeight="1" x14ac:dyDescent="0.25">
      <c r="A1977" s="23" t="str">
        <f>Лист4!A1975</f>
        <v xml:space="preserve">Черниговская 3-я ул. д.2А </v>
      </c>
      <c r="B1977" s="71" t="str">
        <f>Лист4!C1975</f>
        <v>г. Астрахань</v>
      </c>
      <c r="C1977" s="41">
        <f t="shared" si="60"/>
        <v>45.631312903225805</v>
      </c>
      <c r="D1977" s="41">
        <f t="shared" si="61"/>
        <v>3.1469870967741933</v>
      </c>
      <c r="E1977" s="30">
        <v>0</v>
      </c>
      <c r="F1977" s="31">
        <v>3.1469870967741933</v>
      </c>
      <c r="G1977" s="32">
        <v>0</v>
      </c>
      <c r="H1977" s="32">
        <v>0</v>
      </c>
      <c r="I1977" s="32">
        <v>0</v>
      </c>
      <c r="J1977" s="32"/>
      <c r="K1977" s="29">
        <f>Лист4!E1975/1000</f>
        <v>48.778299999999994</v>
      </c>
      <c r="L1977" s="33"/>
      <c r="M1977" s="33"/>
    </row>
    <row r="1978" spans="1:13" s="34" customFormat="1" ht="18.75" customHeight="1" x14ac:dyDescent="0.25">
      <c r="A1978" s="23" t="str">
        <f>Лист4!A1976</f>
        <v xml:space="preserve">Черниговская 3-я ул. д.2Б </v>
      </c>
      <c r="B1978" s="71" t="str">
        <f>Лист4!C1976</f>
        <v>г. Астрахань</v>
      </c>
      <c r="C1978" s="41">
        <f t="shared" si="60"/>
        <v>130.12937064516129</v>
      </c>
      <c r="D1978" s="41">
        <f t="shared" si="61"/>
        <v>8.9744393548387098</v>
      </c>
      <c r="E1978" s="30">
        <v>0</v>
      </c>
      <c r="F1978" s="31">
        <v>8.9744393548387098</v>
      </c>
      <c r="G1978" s="32">
        <v>0</v>
      </c>
      <c r="H1978" s="32">
        <v>0</v>
      </c>
      <c r="I1978" s="32">
        <v>0</v>
      </c>
      <c r="J1978" s="32"/>
      <c r="K1978" s="29">
        <f>Лист4!E1976/1000</f>
        <v>139.10381000000001</v>
      </c>
      <c r="L1978" s="33"/>
      <c r="M1978" s="33"/>
    </row>
    <row r="1979" spans="1:13" s="34" customFormat="1" ht="18.75" customHeight="1" x14ac:dyDescent="0.25">
      <c r="A1979" s="23" t="str">
        <f>Лист4!A1977</f>
        <v xml:space="preserve">Черниговская 3-я ул. д.2В </v>
      </c>
      <c r="B1979" s="71" t="str">
        <f>Лист4!C1977</f>
        <v>г. Астрахань</v>
      </c>
      <c r="C1979" s="41">
        <f t="shared" si="60"/>
        <v>260.12840967741931</v>
      </c>
      <c r="D1979" s="41">
        <f t="shared" si="61"/>
        <v>17.939890322580641</v>
      </c>
      <c r="E1979" s="30">
        <v>0</v>
      </c>
      <c r="F1979" s="31">
        <v>17.939890322580641</v>
      </c>
      <c r="G1979" s="32">
        <v>0</v>
      </c>
      <c r="H1979" s="32">
        <v>0</v>
      </c>
      <c r="I1979" s="32">
        <v>0</v>
      </c>
      <c r="J1979" s="32"/>
      <c r="K1979" s="29">
        <f>Лист4!E1977/1000</f>
        <v>278.06829999999997</v>
      </c>
      <c r="L1979" s="33"/>
      <c r="M1979" s="33"/>
    </row>
    <row r="1980" spans="1:13" s="34" customFormat="1" ht="18.75" customHeight="1" x14ac:dyDescent="0.25">
      <c r="A1980" s="23" t="str">
        <f>Лист4!A1978</f>
        <v xml:space="preserve">Черниговская 3-я ул. д.2Г </v>
      </c>
      <c r="B1980" s="71" t="str">
        <f>Лист4!C1978</f>
        <v>г. Астрахань</v>
      </c>
      <c r="C1980" s="41">
        <f t="shared" si="60"/>
        <v>186.63007064516128</v>
      </c>
      <c r="D1980" s="41">
        <f t="shared" si="61"/>
        <v>12.871039354838709</v>
      </c>
      <c r="E1980" s="30">
        <v>0</v>
      </c>
      <c r="F1980" s="31">
        <v>12.871039354838709</v>
      </c>
      <c r="G1980" s="32">
        <v>0</v>
      </c>
      <c r="H1980" s="32">
        <v>0</v>
      </c>
      <c r="I1980" s="32">
        <v>0</v>
      </c>
      <c r="J1980" s="32"/>
      <c r="K1980" s="29">
        <f>Лист4!E1978/1000-J1980</f>
        <v>199.50110999999998</v>
      </c>
      <c r="L1980" s="33"/>
      <c r="M1980" s="33"/>
    </row>
    <row r="1981" spans="1:13" s="34" customFormat="1" ht="18.75" customHeight="1" x14ac:dyDescent="0.25">
      <c r="A1981" s="23" t="str">
        <f>Лист4!A1979</f>
        <v xml:space="preserve">Черниговская 4-я ул. д.1А </v>
      </c>
      <c r="B1981" s="71" t="str">
        <f>Лист4!C1979</f>
        <v>г. Астрахань</v>
      </c>
      <c r="C1981" s="41">
        <f t="shared" si="60"/>
        <v>320.61885483870975</v>
      </c>
      <c r="D1981" s="41">
        <f t="shared" si="61"/>
        <v>22.111645161290326</v>
      </c>
      <c r="E1981" s="30">
        <v>0</v>
      </c>
      <c r="F1981" s="31">
        <v>22.111645161290326</v>
      </c>
      <c r="G1981" s="32">
        <v>0</v>
      </c>
      <c r="H1981" s="32">
        <v>0</v>
      </c>
      <c r="I1981" s="32">
        <v>0</v>
      </c>
      <c r="J1981" s="32"/>
      <c r="K1981" s="29">
        <f>Лист4!E1979/1000</f>
        <v>342.73050000000006</v>
      </c>
      <c r="L1981" s="33"/>
      <c r="M1981" s="33"/>
    </row>
    <row r="1982" spans="1:13" s="34" customFormat="1" ht="18.75" customHeight="1" x14ac:dyDescent="0.25">
      <c r="A1982" s="23" t="str">
        <f>Лист4!A1980</f>
        <v xml:space="preserve">Черниговская 4-я ул. д.20 </v>
      </c>
      <c r="B1982" s="71" t="str">
        <f>Лист4!C1980</f>
        <v>г. Астрахань</v>
      </c>
      <c r="C1982" s="41">
        <f t="shared" ref="C1982:C2045" si="62">K1982+J1982-F1982</f>
        <v>2508.034914838709</v>
      </c>
      <c r="D1982" s="41">
        <f t="shared" ref="D1982:D2045" si="63">F1982</f>
        <v>172.96792516129028</v>
      </c>
      <c r="E1982" s="30">
        <v>0</v>
      </c>
      <c r="F1982" s="31">
        <v>172.96792516129028</v>
      </c>
      <c r="G1982" s="32">
        <v>0</v>
      </c>
      <c r="H1982" s="32">
        <v>0</v>
      </c>
      <c r="I1982" s="32">
        <v>0</v>
      </c>
      <c r="J1982" s="32"/>
      <c r="K1982" s="29">
        <f>Лист4!E1980/1000</f>
        <v>2681.0028399999992</v>
      </c>
      <c r="L1982" s="33"/>
      <c r="M1982" s="33"/>
    </row>
    <row r="1983" spans="1:13" s="34" customFormat="1" ht="25.5" customHeight="1" x14ac:dyDescent="0.25">
      <c r="A1983" s="23" t="str">
        <f>Лист4!A1981</f>
        <v xml:space="preserve">Черниговская 4-я ул. д.22 </v>
      </c>
      <c r="B1983" s="71" t="str">
        <f>Лист4!C1981</f>
        <v>г. Астрахань</v>
      </c>
      <c r="C1983" s="41">
        <f t="shared" si="62"/>
        <v>683.31284612903232</v>
      </c>
      <c r="D1983" s="41">
        <f t="shared" si="63"/>
        <v>47.125023870967745</v>
      </c>
      <c r="E1983" s="30">
        <v>0</v>
      </c>
      <c r="F1983" s="31">
        <v>47.125023870967745</v>
      </c>
      <c r="G1983" s="32">
        <v>0</v>
      </c>
      <c r="H1983" s="32">
        <v>0</v>
      </c>
      <c r="I1983" s="32">
        <v>0</v>
      </c>
      <c r="J1983" s="32"/>
      <c r="K1983" s="29">
        <f>Лист4!E1981/1000-J1983</f>
        <v>730.43787000000009</v>
      </c>
      <c r="L1983" s="33"/>
      <c r="M1983" s="33"/>
    </row>
    <row r="1984" spans="1:13" s="34" customFormat="1" ht="25.5" customHeight="1" x14ac:dyDescent="0.25">
      <c r="A1984" s="23" t="str">
        <f>Лист4!A1982</f>
        <v xml:space="preserve">Черниговская 4-я ул. д.24 </v>
      </c>
      <c r="B1984" s="71" t="str">
        <f>Лист4!C1982</f>
        <v>г. Астрахань</v>
      </c>
      <c r="C1984" s="41">
        <f t="shared" si="62"/>
        <v>1282.1189064516127</v>
      </c>
      <c r="D1984" s="41">
        <f t="shared" si="63"/>
        <v>88.421993548387078</v>
      </c>
      <c r="E1984" s="30">
        <v>0</v>
      </c>
      <c r="F1984" s="31">
        <v>88.421993548387078</v>
      </c>
      <c r="G1984" s="32">
        <v>0</v>
      </c>
      <c r="H1984" s="32">
        <v>0</v>
      </c>
      <c r="I1984" s="32">
        <v>0</v>
      </c>
      <c r="J1984" s="32"/>
      <c r="K1984" s="29">
        <f>Лист4!E1982/1000-J1984</f>
        <v>1370.5408999999997</v>
      </c>
      <c r="L1984" s="33"/>
      <c r="M1984" s="33"/>
    </row>
    <row r="1985" spans="1:13" s="34" customFormat="1" ht="25.5" customHeight="1" x14ac:dyDescent="0.25">
      <c r="A1985" s="23" t="str">
        <f>Лист4!A1983</f>
        <v xml:space="preserve">Черновицкая ул. д.7 </v>
      </c>
      <c r="B1985" s="71" t="str">
        <f>Лист4!C1983</f>
        <v>г. Астрахань</v>
      </c>
      <c r="C1985" s="41">
        <f t="shared" si="62"/>
        <v>9.3447354838709682</v>
      </c>
      <c r="D1985" s="41">
        <f t="shared" si="63"/>
        <v>0.64446451612903233</v>
      </c>
      <c r="E1985" s="30">
        <v>0</v>
      </c>
      <c r="F1985" s="31">
        <v>0.64446451612903233</v>
      </c>
      <c r="G1985" s="32">
        <v>0</v>
      </c>
      <c r="H1985" s="32">
        <v>0</v>
      </c>
      <c r="I1985" s="32">
        <v>0</v>
      </c>
      <c r="J1985" s="32"/>
      <c r="K1985" s="29">
        <f>Лист4!E1983/1000-J1985</f>
        <v>9.9892000000000003</v>
      </c>
      <c r="L1985" s="33"/>
      <c r="M1985" s="33"/>
    </row>
    <row r="1986" spans="1:13" s="34" customFormat="1" ht="25.5" customHeight="1" x14ac:dyDescent="0.25">
      <c r="A1986" s="23" t="str">
        <f>Лист4!A1984</f>
        <v xml:space="preserve">Чернышова пер. д.1 </v>
      </c>
      <c r="B1986" s="71" t="str">
        <f>Лист4!C1984</f>
        <v>г. Астрахань</v>
      </c>
      <c r="C1986" s="41">
        <f t="shared" si="62"/>
        <v>28.511022580645161</v>
      </c>
      <c r="D1986" s="41">
        <f t="shared" si="63"/>
        <v>1.9662774193548387</v>
      </c>
      <c r="E1986" s="30">
        <v>0</v>
      </c>
      <c r="F1986" s="31">
        <v>1.9662774193548387</v>
      </c>
      <c r="G1986" s="32">
        <v>0</v>
      </c>
      <c r="H1986" s="32">
        <v>0</v>
      </c>
      <c r="I1986" s="32">
        <v>0</v>
      </c>
      <c r="J1986" s="32"/>
      <c r="K1986" s="29">
        <f>Лист4!E1984/1000</f>
        <v>30.4773</v>
      </c>
      <c r="L1986" s="33"/>
      <c r="M1986" s="33"/>
    </row>
    <row r="1987" spans="1:13" s="34" customFormat="1" ht="25.5" customHeight="1" x14ac:dyDescent="0.25">
      <c r="A1987" s="23" t="str">
        <f>Лист4!A1985</f>
        <v xml:space="preserve">Чехова ул. д.25 </v>
      </c>
      <c r="B1987" s="71" t="str">
        <f>Лист4!C1985</f>
        <v>г. Астрахань</v>
      </c>
      <c r="C1987" s="41">
        <f t="shared" si="62"/>
        <v>13.983425806451612</v>
      </c>
      <c r="D1987" s="41">
        <f t="shared" si="63"/>
        <v>0.96437419354838705</v>
      </c>
      <c r="E1987" s="30">
        <v>0</v>
      </c>
      <c r="F1987" s="31">
        <v>0.96437419354838705</v>
      </c>
      <c r="G1987" s="32">
        <v>0</v>
      </c>
      <c r="H1987" s="32">
        <v>0</v>
      </c>
      <c r="I1987" s="32">
        <v>0</v>
      </c>
      <c r="J1987" s="32"/>
      <c r="K1987" s="29">
        <f>Лист4!E1985/1000-J1987</f>
        <v>14.947799999999999</v>
      </c>
      <c r="L1987" s="33"/>
      <c r="M1987" s="33"/>
    </row>
    <row r="1988" spans="1:13" s="34" customFormat="1" ht="25.5" customHeight="1" x14ac:dyDescent="0.25">
      <c r="A1988" s="23" t="str">
        <f>Лист4!A1986</f>
        <v xml:space="preserve">Чехова ул. д.28 </v>
      </c>
      <c r="B1988" s="71" t="str">
        <f>Лист4!C1986</f>
        <v>г. Астрахань</v>
      </c>
      <c r="C1988" s="41">
        <f t="shared" si="62"/>
        <v>38.766713548387095</v>
      </c>
      <c r="D1988" s="41">
        <f t="shared" si="63"/>
        <v>2.6735664516129032</v>
      </c>
      <c r="E1988" s="30">
        <v>0</v>
      </c>
      <c r="F1988" s="31">
        <v>2.6735664516129032</v>
      </c>
      <c r="G1988" s="32">
        <v>0</v>
      </c>
      <c r="H1988" s="32">
        <v>0</v>
      </c>
      <c r="I1988" s="32">
        <v>0</v>
      </c>
      <c r="J1988" s="32"/>
      <c r="K1988" s="29">
        <f>Лист4!E1986/1000-J1988</f>
        <v>41.440280000000001</v>
      </c>
      <c r="L1988" s="33"/>
      <c r="M1988" s="33"/>
    </row>
    <row r="1989" spans="1:13" s="34" customFormat="1" ht="25.5" customHeight="1" x14ac:dyDescent="0.25">
      <c r="A1989" s="23" t="str">
        <f>Лист4!A1987</f>
        <v xml:space="preserve">Чехова ул. д.31 </v>
      </c>
      <c r="B1989" s="71" t="str">
        <f>Лист4!C1987</f>
        <v>г. Астрахань</v>
      </c>
      <c r="C1989" s="41">
        <f t="shared" si="62"/>
        <v>26.151545161290326</v>
      </c>
      <c r="D1989" s="41">
        <f t="shared" si="63"/>
        <v>1.8035548387096776</v>
      </c>
      <c r="E1989" s="30">
        <v>0</v>
      </c>
      <c r="F1989" s="31">
        <v>1.8035548387096776</v>
      </c>
      <c r="G1989" s="32">
        <v>0</v>
      </c>
      <c r="H1989" s="32">
        <v>0</v>
      </c>
      <c r="I1989" s="32">
        <v>0</v>
      </c>
      <c r="J1989" s="32"/>
      <c r="K1989" s="29">
        <f>Лист4!E1987/1000</f>
        <v>27.955100000000002</v>
      </c>
      <c r="L1989" s="33"/>
      <c r="M1989" s="33"/>
    </row>
    <row r="1990" spans="1:13" s="34" customFormat="1" ht="25.5" customHeight="1" x14ac:dyDescent="0.25">
      <c r="A1990" s="23" t="str">
        <f>Лист4!A1988</f>
        <v xml:space="preserve">Чехова ул. д.33 </v>
      </c>
      <c r="B1990" s="71" t="str">
        <f>Лист4!C1988</f>
        <v>г. Астрахань</v>
      </c>
      <c r="C1990" s="41">
        <f t="shared" si="62"/>
        <v>16.699172903225811</v>
      </c>
      <c r="D1990" s="41">
        <f t="shared" si="63"/>
        <v>1.151667096774194</v>
      </c>
      <c r="E1990" s="30">
        <v>0</v>
      </c>
      <c r="F1990" s="31">
        <v>1.151667096774194</v>
      </c>
      <c r="G1990" s="32">
        <v>0</v>
      </c>
      <c r="H1990" s="32">
        <v>0</v>
      </c>
      <c r="I1990" s="32">
        <v>0</v>
      </c>
      <c r="J1990" s="32"/>
      <c r="K1990" s="29">
        <f>Лист4!E1988/1000</f>
        <v>17.850840000000005</v>
      </c>
      <c r="L1990" s="33"/>
      <c r="M1990" s="33"/>
    </row>
    <row r="1991" spans="1:13" s="34" customFormat="1" ht="25.5" customHeight="1" x14ac:dyDescent="0.25">
      <c r="A1991" s="23" t="str">
        <f>Лист4!A1989</f>
        <v xml:space="preserve">Чехова ул. д.35 </v>
      </c>
      <c r="B1991" s="71" t="str">
        <f>Лист4!C1989</f>
        <v>г. Астрахань</v>
      </c>
      <c r="C1991" s="41">
        <f t="shared" si="62"/>
        <v>53.64958838709677</v>
      </c>
      <c r="D1991" s="41">
        <f t="shared" si="63"/>
        <v>3.6999716129032256</v>
      </c>
      <c r="E1991" s="30">
        <v>0</v>
      </c>
      <c r="F1991" s="31">
        <v>3.6999716129032256</v>
      </c>
      <c r="G1991" s="32">
        <v>0</v>
      </c>
      <c r="H1991" s="32">
        <v>0</v>
      </c>
      <c r="I1991" s="32">
        <v>0</v>
      </c>
      <c r="J1991" s="32"/>
      <c r="K1991" s="29">
        <f>Лист4!E1989/1000</f>
        <v>57.349559999999997</v>
      </c>
      <c r="L1991" s="33"/>
      <c r="M1991" s="33"/>
    </row>
    <row r="1992" spans="1:13" s="34" customFormat="1" ht="25.5" customHeight="1" x14ac:dyDescent="0.25">
      <c r="A1992" s="23" t="str">
        <f>Лист4!A1990</f>
        <v xml:space="preserve">Чехова ул. д.37 </v>
      </c>
      <c r="B1992" s="71" t="str">
        <f>Лист4!C1990</f>
        <v>г. Астрахань</v>
      </c>
      <c r="C1992" s="41">
        <f t="shared" si="62"/>
        <v>78.346867741935483</v>
      </c>
      <c r="D1992" s="41">
        <f t="shared" si="63"/>
        <v>5.4032322580645165</v>
      </c>
      <c r="E1992" s="30">
        <v>0</v>
      </c>
      <c r="F1992" s="31">
        <v>5.4032322580645165</v>
      </c>
      <c r="G1992" s="32">
        <v>0</v>
      </c>
      <c r="H1992" s="32">
        <v>0</v>
      </c>
      <c r="I1992" s="32">
        <v>0</v>
      </c>
      <c r="J1992" s="32"/>
      <c r="K1992" s="29">
        <f>Лист4!E1990/1000</f>
        <v>83.750100000000003</v>
      </c>
      <c r="L1992" s="33"/>
      <c r="M1992" s="33"/>
    </row>
    <row r="1993" spans="1:13" s="34" customFormat="1" ht="25.5" customHeight="1" x14ac:dyDescent="0.25">
      <c r="A1993" s="23" t="str">
        <f>Лист4!A1991</f>
        <v xml:space="preserve">Чехова ул. д.38 </v>
      </c>
      <c r="B1993" s="71" t="str">
        <f>Лист4!C1991</f>
        <v>г. Астрахань</v>
      </c>
      <c r="C1993" s="41">
        <f t="shared" si="62"/>
        <v>57.68960645161291</v>
      </c>
      <c r="D1993" s="41">
        <f t="shared" si="63"/>
        <v>3.9785935483870971</v>
      </c>
      <c r="E1993" s="30">
        <v>0</v>
      </c>
      <c r="F1993" s="31">
        <v>3.9785935483870971</v>
      </c>
      <c r="G1993" s="32">
        <v>0</v>
      </c>
      <c r="H1993" s="32">
        <v>0</v>
      </c>
      <c r="I1993" s="32">
        <v>0</v>
      </c>
      <c r="J1993" s="32"/>
      <c r="K1993" s="29">
        <f>Лист4!E1991/1000</f>
        <v>61.668200000000006</v>
      </c>
      <c r="L1993" s="33"/>
      <c r="M1993" s="33"/>
    </row>
    <row r="1994" spans="1:13" s="34" customFormat="1" ht="18.75" customHeight="1" x14ac:dyDescent="0.25">
      <c r="A1994" s="23" t="str">
        <f>Лист4!A1992</f>
        <v xml:space="preserve">Чехова ул. д.41 </v>
      </c>
      <c r="B1994" s="71" t="str">
        <f>Лист4!C1992</f>
        <v>г. Астрахань</v>
      </c>
      <c r="C1994" s="41">
        <f t="shared" si="62"/>
        <v>47.966000000000008</v>
      </c>
      <c r="D1994" s="41">
        <f t="shared" si="63"/>
        <v>3.3080000000000007</v>
      </c>
      <c r="E1994" s="30">
        <v>0</v>
      </c>
      <c r="F1994" s="31">
        <v>3.3080000000000007</v>
      </c>
      <c r="G1994" s="32">
        <v>0</v>
      </c>
      <c r="H1994" s="32">
        <v>0</v>
      </c>
      <c r="I1994" s="32">
        <v>0</v>
      </c>
      <c r="J1994" s="32"/>
      <c r="K1994" s="29">
        <f>Лист4!E1992/1000</f>
        <v>51.274000000000008</v>
      </c>
      <c r="L1994" s="33"/>
      <c r="M1994" s="33"/>
    </row>
    <row r="1995" spans="1:13" s="34" customFormat="1" ht="18.75" customHeight="1" x14ac:dyDescent="0.25">
      <c r="A1995" s="23" t="str">
        <f>Лист4!A1993</f>
        <v xml:space="preserve">Чехова ул. д.43 </v>
      </c>
      <c r="B1995" s="71" t="str">
        <f>Лист4!C1993</f>
        <v>г. Астрахань</v>
      </c>
      <c r="C1995" s="41">
        <f t="shared" si="62"/>
        <v>90.454835483870966</v>
      </c>
      <c r="D1995" s="41">
        <f t="shared" si="63"/>
        <v>6.238264516129032</v>
      </c>
      <c r="E1995" s="30">
        <v>0</v>
      </c>
      <c r="F1995" s="31">
        <v>6.238264516129032</v>
      </c>
      <c r="G1995" s="32">
        <v>0</v>
      </c>
      <c r="H1995" s="32">
        <v>0</v>
      </c>
      <c r="I1995" s="32">
        <v>0</v>
      </c>
      <c r="J1995" s="32"/>
      <c r="K1995" s="29">
        <f>Лист4!E1993/1000-J1995</f>
        <v>96.693100000000001</v>
      </c>
      <c r="L1995" s="33"/>
      <c r="M1995" s="33"/>
    </row>
    <row r="1996" spans="1:13" s="34" customFormat="1" ht="18.75" customHeight="1" x14ac:dyDescent="0.25">
      <c r="A1996" s="23" t="str">
        <f>Лист4!A1994</f>
        <v xml:space="preserve">Чехова ул. д.44 </v>
      </c>
      <c r="B1996" s="71" t="str">
        <f>Лист4!C1994</f>
        <v>г. Астрахань</v>
      </c>
      <c r="C1996" s="41">
        <f t="shared" si="62"/>
        <v>0</v>
      </c>
      <c r="D1996" s="41">
        <f t="shared" si="63"/>
        <v>0</v>
      </c>
      <c r="E1996" s="30">
        <v>0</v>
      </c>
      <c r="F1996" s="31">
        <v>0</v>
      </c>
      <c r="G1996" s="32">
        <v>0</v>
      </c>
      <c r="H1996" s="32">
        <v>0</v>
      </c>
      <c r="I1996" s="32">
        <v>0</v>
      </c>
      <c r="J1996" s="32"/>
      <c r="K1996" s="29">
        <f>Лист4!E1994/1000</f>
        <v>0</v>
      </c>
      <c r="L1996" s="33"/>
      <c r="M1996" s="33"/>
    </row>
    <row r="1997" spans="1:13" s="34" customFormat="1" ht="18.75" customHeight="1" x14ac:dyDescent="0.25">
      <c r="A1997" s="23" t="str">
        <f>Лист4!A1995</f>
        <v xml:space="preserve">Чехова ул. д.48 </v>
      </c>
      <c r="B1997" s="71" t="str">
        <f>Лист4!C1995</f>
        <v>г. Астрахань</v>
      </c>
      <c r="C1997" s="41">
        <f t="shared" si="62"/>
        <v>16.413064516129033</v>
      </c>
      <c r="D1997" s="41">
        <f t="shared" si="63"/>
        <v>1.1319354838709679</v>
      </c>
      <c r="E1997" s="30">
        <v>0</v>
      </c>
      <c r="F1997" s="31">
        <v>1.1319354838709679</v>
      </c>
      <c r="G1997" s="32">
        <v>0</v>
      </c>
      <c r="H1997" s="32">
        <v>0</v>
      </c>
      <c r="I1997" s="32">
        <v>0</v>
      </c>
      <c r="J1997" s="32"/>
      <c r="K1997" s="29">
        <f>Лист4!E1995/1000-J1997</f>
        <v>17.545000000000002</v>
      </c>
      <c r="L1997" s="33"/>
      <c r="M1997" s="33"/>
    </row>
    <row r="1998" spans="1:13" s="34" customFormat="1" ht="18.75" customHeight="1" x14ac:dyDescent="0.25">
      <c r="A1998" s="23" t="str">
        <f>Лист4!A1996</f>
        <v xml:space="preserve">Чехова ул. д.49 </v>
      </c>
      <c r="B1998" s="71" t="str">
        <f>Лист4!C1996</f>
        <v>г. Астрахань</v>
      </c>
      <c r="C1998" s="41">
        <f t="shared" si="62"/>
        <v>0</v>
      </c>
      <c r="D1998" s="41">
        <f t="shared" si="63"/>
        <v>0</v>
      </c>
      <c r="E1998" s="30">
        <v>0</v>
      </c>
      <c r="F1998" s="31">
        <v>0</v>
      </c>
      <c r="G1998" s="32">
        <v>0</v>
      </c>
      <c r="H1998" s="32">
        <v>0</v>
      </c>
      <c r="I1998" s="32">
        <v>0</v>
      </c>
      <c r="J1998" s="32"/>
      <c r="K1998" s="29">
        <f>Лист4!E1996/1000</f>
        <v>0</v>
      </c>
      <c r="L1998" s="33"/>
      <c r="M1998" s="33"/>
    </row>
    <row r="1999" spans="1:13" s="34" customFormat="1" ht="18.75" customHeight="1" x14ac:dyDescent="0.25">
      <c r="A1999" s="23" t="str">
        <f>Лист4!A1997</f>
        <v xml:space="preserve">Чехова ул. д.50 </v>
      </c>
      <c r="B1999" s="71" t="str">
        <f>Лист4!C1997</f>
        <v>г. Астрахань</v>
      </c>
      <c r="C1999" s="41">
        <f t="shared" si="62"/>
        <v>0.20655483870967745</v>
      </c>
      <c r="D1999" s="41">
        <f t="shared" si="63"/>
        <v>1.4245161290322583E-2</v>
      </c>
      <c r="E1999" s="30">
        <v>0</v>
      </c>
      <c r="F1999" s="31">
        <v>1.4245161290322583E-2</v>
      </c>
      <c r="G1999" s="32">
        <v>0</v>
      </c>
      <c r="H1999" s="32">
        <v>0</v>
      </c>
      <c r="I1999" s="32">
        <v>0</v>
      </c>
      <c r="J1999" s="32"/>
      <c r="K1999" s="29">
        <f>Лист4!E1997/1000</f>
        <v>0.22080000000000002</v>
      </c>
      <c r="L1999" s="33"/>
      <c r="M1999" s="33"/>
    </row>
    <row r="2000" spans="1:13" s="34" customFormat="1" ht="18.75" customHeight="1" x14ac:dyDescent="0.25">
      <c r="A2000" s="23" t="str">
        <f>Лист4!A1998</f>
        <v xml:space="preserve">Чехова ул. д.51 </v>
      </c>
      <c r="B2000" s="71" t="str">
        <f>Лист4!C1998</f>
        <v>г. Астрахань</v>
      </c>
      <c r="C2000" s="41">
        <f t="shared" si="62"/>
        <v>0.56028000000000011</v>
      </c>
      <c r="D2000" s="41">
        <f t="shared" si="63"/>
        <v>3.8640000000000008E-2</v>
      </c>
      <c r="E2000" s="30">
        <v>0</v>
      </c>
      <c r="F2000" s="31">
        <v>3.8640000000000008E-2</v>
      </c>
      <c r="G2000" s="32">
        <v>0</v>
      </c>
      <c r="H2000" s="32">
        <v>0</v>
      </c>
      <c r="I2000" s="32">
        <v>0</v>
      </c>
      <c r="J2000" s="32"/>
      <c r="K2000" s="29">
        <f>Лист4!E1998/1000</f>
        <v>0.59892000000000012</v>
      </c>
      <c r="L2000" s="33"/>
      <c r="M2000" s="33"/>
    </row>
    <row r="2001" spans="1:13" s="34" customFormat="1" ht="18.75" customHeight="1" x14ac:dyDescent="0.25">
      <c r="A2001" s="23" t="str">
        <f>Лист4!A1999</f>
        <v xml:space="preserve">Чехова ул. д.52 </v>
      </c>
      <c r="B2001" s="71" t="str">
        <f>Лист4!C1999</f>
        <v>г. Астрахань</v>
      </c>
      <c r="C2001" s="41">
        <f t="shared" si="62"/>
        <v>42.058849677419353</v>
      </c>
      <c r="D2001" s="41">
        <f t="shared" si="63"/>
        <v>2.9006103225806452</v>
      </c>
      <c r="E2001" s="30">
        <v>0</v>
      </c>
      <c r="F2001" s="31">
        <v>2.9006103225806452</v>
      </c>
      <c r="G2001" s="32">
        <v>0</v>
      </c>
      <c r="H2001" s="32">
        <v>0</v>
      </c>
      <c r="I2001" s="32">
        <v>0</v>
      </c>
      <c r="J2001" s="32"/>
      <c r="K2001" s="29">
        <f>Лист4!E1999/1000</f>
        <v>44.95946</v>
      </c>
      <c r="L2001" s="33"/>
      <c r="M2001" s="33"/>
    </row>
    <row r="2002" spans="1:13" s="34" customFormat="1" ht="25.5" customHeight="1" x14ac:dyDescent="0.25">
      <c r="A2002" s="23" t="str">
        <f>Лист4!A2000</f>
        <v xml:space="preserve">Чехова ул. д.53 </v>
      </c>
      <c r="B2002" s="71" t="str">
        <f>Лист4!C2000</f>
        <v>г. Астрахань</v>
      </c>
      <c r="C2002" s="41">
        <f t="shared" si="62"/>
        <v>21.013399999999997</v>
      </c>
      <c r="D2002" s="41">
        <f t="shared" si="63"/>
        <v>1.4491999999999998</v>
      </c>
      <c r="E2002" s="30">
        <v>0</v>
      </c>
      <c r="F2002" s="31">
        <v>1.4491999999999998</v>
      </c>
      <c r="G2002" s="32">
        <v>0</v>
      </c>
      <c r="H2002" s="32">
        <v>0</v>
      </c>
      <c r="I2002" s="32">
        <v>0</v>
      </c>
      <c r="J2002" s="32"/>
      <c r="K2002" s="29">
        <f>Лист4!E2000/1000</f>
        <v>22.462599999999998</v>
      </c>
      <c r="L2002" s="33"/>
      <c r="M2002" s="33"/>
    </row>
    <row r="2003" spans="1:13" s="34" customFormat="1" ht="25.5" customHeight="1" x14ac:dyDescent="0.25">
      <c r="A2003" s="23" t="str">
        <f>Лист4!A2001</f>
        <v xml:space="preserve">Чехова ул. д.58 </v>
      </c>
      <c r="B2003" s="71" t="str">
        <f>Лист4!C2001</f>
        <v>г. Астрахань</v>
      </c>
      <c r="C2003" s="41">
        <f t="shared" si="62"/>
        <v>11.568642580645161</v>
      </c>
      <c r="D2003" s="41">
        <f t="shared" si="63"/>
        <v>0.79783741935483865</v>
      </c>
      <c r="E2003" s="30">
        <v>0</v>
      </c>
      <c r="F2003" s="31">
        <v>0.79783741935483865</v>
      </c>
      <c r="G2003" s="32">
        <v>0</v>
      </c>
      <c r="H2003" s="32">
        <v>0</v>
      </c>
      <c r="I2003" s="32">
        <v>0</v>
      </c>
      <c r="J2003" s="32"/>
      <c r="K2003" s="29">
        <f>Лист4!E2001/1000</f>
        <v>12.366479999999999</v>
      </c>
      <c r="L2003" s="33"/>
      <c r="M2003" s="33"/>
    </row>
    <row r="2004" spans="1:13" s="34" customFormat="1" ht="25.5" customHeight="1" x14ac:dyDescent="0.25">
      <c r="A2004" s="23" t="str">
        <f>Лист4!A2002</f>
        <v xml:space="preserve">Чехова ул. д.61 </v>
      </c>
      <c r="B2004" s="71" t="str">
        <f>Лист4!C2002</f>
        <v>г. Астрахань</v>
      </c>
      <c r="C2004" s="41">
        <f t="shared" si="62"/>
        <v>10.471806451612904</v>
      </c>
      <c r="D2004" s="41">
        <f t="shared" si="63"/>
        <v>0.72219354838709682</v>
      </c>
      <c r="E2004" s="30">
        <v>0</v>
      </c>
      <c r="F2004" s="31">
        <v>0.72219354838709682</v>
      </c>
      <c r="G2004" s="32">
        <v>0</v>
      </c>
      <c r="H2004" s="32">
        <v>0</v>
      </c>
      <c r="I2004" s="32">
        <v>0</v>
      </c>
      <c r="J2004" s="32"/>
      <c r="K2004" s="29">
        <f>Лист4!E2002/1000</f>
        <v>11.194000000000001</v>
      </c>
      <c r="L2004" s="33"/>
      <c r="M2004" s="33"/>
    </row>
    <row r="2005" spans="1:13" s="34" customFormat="1" ht="25.5" customHeight="1" x14ac:dyDescent="0.25">
      <c r="A2005" s="23" t="str">
        <f>Лист4!A2003</f>
        <v xml:space="preserve">Чехова ул. д.62 </v>
      </c>
      <c r="B2005" s="71" t="str">
        <f>Лист4!C2003</f>
        <v>г. Астрахань</v>
      </c>
      <c r="C2005" s="41">
        <f t="shared" si="62"/>
        <v>17.530406451612905</v>
      </c>
      <c r="D2005" s="41">
        <f t="shared" si="63"/>
        <v>1.2089935483870968</v>
      </c>
      <c r="E2005" s="30">
        <v>0</v>
      </c>
      <c r="F2005" s="31">
        <v>1.2089935483870968</v>
      </c>
      <c r="G2005" s="32">
        <v>0</v>
      </c>
      <c r="H2005" s="32">
        <v>0</v>
      </c>
      <c r="I2005" s="32">
        <v>0</v>
      </c>
      <c r="J2005" s="32"/>
      <c r="K2005" s="29">
        <f>Лист4!E2003/1000</f>
        <v>18.7394</v>
      </c>
      <c r="L2005" s="33"/>
      <c r="M2005" s="33"/>
    </row>
    <row r="2006" spans="1:13" s="34" customFormat="1" ht="25.5" customHeight="1" x14ac:dyDescent="0.25">
      <c r="A2006" s="23" t="str">
        <f>Лист4!A2004</f>
        <v xml:space="preserve">Чехова ул. д.63 </v>
      </c>
      <c r="B2006" s="71" t="str">
        <f>Лист4!C2004</f>
        <v>г. Астрахань</v>
      </c>
      <c r="C2006" s="41">
        <f t="shared" si="62"/>
        <v>4.4811548387096769</v>
      </c>
      <c r="D2006" s="41">
        <f t="shared" si="63"/>
        <v>0.30904516129032256</v>
      </c>
      <c r="E2006" s="30">
        <v>0</v>
      </c>
      <c r="F2006" s="31">
        <v>0.30904516129032256</v>
      </c>
      <c r="G2006" s="32">
        <v>0</v>
      </c>
      <c r="H2006" s="32">
        <v>0</v>
      </c>
      <c r="I2006" s="32">
        <v>0</v>
      </c>
      <c r="J2006" s="32"/>
      <c r="K2006" s="29">
        <f>Лист4!E2004/1000-J2006</f>
        <v>4.7901999999999996</v>
      </c>
      <c r="L2006" s="33"/>
      <c r="M2006" s="33"/>
    </row>
    <row r="2007" spans="1:13" s="34" customFormat="1" ht="25.5" customHeight="1" x14ac:dyDescent="0.25">
      <c r="A2007" s="23" t="str">
        <f>Лист4!A2005</f>
        <v xml:space="preserve">Чехова ул. д.64 </v>
      </c>
      <c r="B2007" s="71" t="str">
        <f>Лист4!C2005</f>
        <v>г. Астрахань</v>
      </c>
      <c r="C2007" s="41">
        <f t="shared" si="62"/>
        <v>12.587870967741935</v>
      </c>
      <c r="D2007" s="41">
        <f t="shared" si="63"/>
        <v>0.86812903225806448</v>
      </c>
      <c r="E2007" s="30">
        <v>0</v>
      </c>
      <c r="F2007" s="31">
        <v>0.86812903225806448</v>
      </c>
      <c r="G2007" s="32">
        <v>0</v>
      </c>
      <c r="H2007" s="32">
        <v>0</v>
      </c>
      <c r="I2007" s="32">
        <v>0</v>
      </c>
      <c r="J2007" s="32"/>
      <c r="K2007" s="29">
        <f>Лист4!E2005/1000-J2007</f>
        <v>13.456</v>
      </c>
      <c r="L2007" s="33"/>
      <c r="M2007" s="33"/>
    </row>
    <row r="2008" spans="1:13" s="34" customFormat="1" ht="25.5" customHeight="1" x14ac:dyDescent="0.25">
      <c r="A2008" s="23" t="str">
        <f>Лист4!A2006</f>
        <v xml:space="preserve">Чехова ул. д.66 </v>
      </c>
      <c r="B2008" s="71" t="str">
        <f>Лист4!C2006</f>
        <v>г. Астрахань</v>
      </c>
      <c r="C2008" s="41">
        <f t="shared" si="62"/>
        <v>10.633083870967742</v>
      </c>
      <c r="D2008" s="41">
        <f t="shared" si="63"/>
        <v>0.73331612903225807</v>
      </c>
      <c r="E2008" s="30">
        <v>0</v>
      </c>
      <c r="F2008" s="31">
        <v>0.73331612903225807</v>
      </c>
      <c r="G2008" s="32">
        <v>0</v>
      </c>
      <c r="H2008" s="32">
        <v>0</v>
      </c>
      <c r="I2008" s="32">
        <v>0</v>
      </c>
      <c r="J2008" s="32"/>
      <c r="K2008" s="29">
        <f>Лист4!E2006/1000-J2008</f>
        <v>11.366400000000001</v>
      </c>
      <c r="L2008" s="33"/>
      <c r="M2008" s="33"/>
    </row>
    <row r="2009" spans="1:13" s="34" customFormat="1" ht="25.5" customHeight="1" x14ac:dyDescent="0.25">
      <c r="A2009" s="23" t="str">
        <f>Лист4!A2007</f>
        <v xml:space="preserve">Чехова ул. д.66Е </v>
      </c>
      <c r="B2009" s="71" t="str">
        <f>Лист4!C2007</f>
        <v>г. Астрахань</v>
      </c>
      <c r="C2009" s="41">
        <f t="shared" si="62"/>
        <v>13.432612903225806</v>
      </c>
      <c r="D2009" s="41">
        <f t="shared" si="63"/>
        <v>0.92638709677419351</v>
      </c>
      <c r="E2009" s="30">
        <v>0</v>
      </c>
      <c r="F2009" s="31">
        <v>0.92638709677419351</v>
      </c>
      <c r="G2009" s="32">
        <v>0</v>
      </c>
      <c r="H2009" s="32">
        <v>0</v>
      </c>
      <c r="I2009" s="32">
        <v>0</v>
      </c>
      <c r="J2009" s="32"/>
      <c r="K2009" s="29">
        <f>Лист4!E2007/1000-J2009</f>
        <v>14.359</v>
      </c>
      <c r="L2009" s="33"/>
      <c r="M2009" s="33"/>
    </row>
    <row r="2010" spans="1:13" s="34" customFormat="1" ht="18.75" customHeight="1" x14ac:dyDescent="0.25">
      <c r="A2010" s="23" t="str">
        <f>Лист4!A2008</f>
        <v xml:space="preserve">Чехова ул. д.76 </v>
      </c>
      <c r="B2010" s="71" t="str">
        <f>Лист4!C2008</f>
        <v>г. Астрахань</v>
      </c>
      <c r="C2010" s="41">
        <f t="shared" si="62"/>
        <v>1.8101612903225808</v>
      </c>
      <c r="D2010" s="41">
        <f t="shared" si="63"/>
        <v>0.12483870967741936</v>
      </c>
      <c r="E2010" s="30">
        <v>0</v>
      </c>
      <c r="F2010" s="31">
        <v>0.12483870967741936</v>
      </c>
      <c r="G2010" s="32">
        <v>0</v>
      </c>
      <c r="H2010" s="32">
        <v>0</v>
      </c>
      <c r="I2010" s="32">
        <v>0</v>
      </c>
      <c r="J2010" s="32"/>
      <c r="K2010" s="29">
        <f>Лист4!E2008/1000-J2010</f>
        <v>1.9350000000000001</v>
      </c>
      <c r="L2010" s="33"/>
      <c r="M2010" s="33"/>
    </row>
    <row r="2011" spans="1:13" s="34" customFormat="1" ht="18.75" customHeight="1" x14ac:dyDescent="0.25">
      <c r="A2011" s="23" t="str">
        <f>Лист4!A2009</f>
        <v xml:space="preserve">Чехова ул. д.76/6Б </v>
      </c>
      <c r="B2011" s="71" t="str">
        <f>Лист4!C2009</f>
        <v>г. Астрахань</v>
      </c>
      <c r="C2011" s="41">
        <f t="shared" si="62"/>
        <v>0</v>
      </c>
      <c r="D2011" s="41">
        <f t="shared" si="63"/>
        <v>0</v>
      </c>
      <c r="E2011" s="30">
        <v>0</v>
      </c>
      <c r="F2011" s="31">
        <v>0</v>
      </c>
      <c r="G2011" s="32">
        <v>0</v>
      </c>
      <c r="H2011" s="32">
        <v>0</v>
      </c>
      <c r="I2011" s="32">
        <v>0</v>
      </c>
      <c r="J2011" s="32"/>
      <c r="K2011" s="29">
        <f>Лист4!E2009/1000</f>
        <v>0</v>
      </c>
      <c r="L2011" s="33"/>
      <c r="M2011" s="33"/>
    </row>
    <row r="2012" spans="1:13" s="34" customFormat="1" ht="25.5" customHeight="1" x14ac:dyDescent="0.25">
      <c r="A2012" s="23" t="str">
        <f>Лист4!A2010</f>
        <v xml:space="preserve">Чехова ул. д.76/6Г </v>
      </c>
      <c r="B2012" s="71" t="str">
        <f>Лист4!C2010</f>
        <v>г. Астрахань</v>
      </c>
      <c r="C2012" s="41">
        <f t="shared" si="62"/>
        <v>0</v>
      </c>
      <c r="D2012" s="41">
        <f t="shared" si="63"/>
        <v>0</v>
      </c>
      <c r="E2012" s="30">
        <v>0</v>
      </c>
      <c r="F2012" s="31">
        <v>0</v>
      </c>
      <c r="G2012" s="32">
        <v>0</v>
      </c>
      <c r="H2012" s="32">
        <v>0</v>
      </c>
      <c r="I2012" s="32">
        <v>0</v>
      </c>
      <c r="J2012" s="32"/>
      <c r="K2012" s="29">
        <f>Лист4!E2010/1000</f>
        <v>0</v>
      </c>
      <c r="L2012" s="33"/>
      <c r="M2012" s="33"/>
    </row>
    <row r="2013" spans="1:13" s="34" customFormat="1" ht="25.5" customHeight="1" x14ac:dyDescent="0.25">
      <c r="A2013" s="23" t="str">
        <f>Лист4!A2011</f>
        <v xml:space="preserve">Чехова ул. д.78 </v>
      </c>
      <c r="B2013" s="71" t="str">
        <f>Лист4!C2011</f>
        <v>г. Астрахань</v>
      </c>
      <c r="C2013" s="41">
        <f t="shared" si="62"/>
        <v>0.17025806451612902</v>
      </c>
      <c r="D2013" s="41">
        <f t="shared" si="63"/>
        <v>1.1741935483870968E-2</v>
      </c>
      <c r="E2013" s="30">
        <v>0</v>
      </c>
      <c r="F2013" s="31">
        <v>1.1741935483870968E-2</v>
      </c>
      <c r="G2013" s="32">
        <v>0</v>
      </c>
      <c r="H2013" s="32">
        <v>0</v>
      </c>
      <c r="I2013" s="32">
        <v>0</v>
      </c>
      <c r="J2013" s="32"/>
      <c r="K2013" s="29">
        <f>Лист4!E2011/1000-J2013</f>
        <v>0.182</v>
      </c>
      <c r="L2013" s="33"/>
      <c r="M2013" s="33"/>
    </row>
    <row r="2014" spans="1:13" s="34" customFormat="1" ht="25.5" customHeight="1" x14ac:dyDescent="0.25">
      <c r="A2014" s="23" t="str">
        <f>Лист4!A2012</f>
        <v xml:space="preserve">Чехова ул. д.80 </v>
      </c>
      <c r="B2014" s="71" t="str">
        <f>Лист4!C2012</f>
        <v>г. Астрахань</v>
      </c>
      <c r="C2014" s="41">
        <f t="shared" si="62"/>
        <v>10.4719</v>
      </c>
      <c r="D2014" s="41">
        <f t="shared" si="63"/>
        <v>0.72220000000000006</v>
      </c>
      <c r="E2014" s="30">
        <v>0</v>
      </c>
      <c r="F2014" s="31">
        <v>0.72220000000000006</v>
      </c>
      <c r="G2014" s="32">
        <v>0</v>
      </c>
      <c r="H2014" s="32">
        <v>0</v>
      </c>
      <c r="I2014" s="32">
        <v>0</v>
      </c>
      <c r="J2014" s="32"/>
      <c r="K2014" s="29">
        <f>Лист4!E2012/1000-J2014</f>
        <v>11.194100000000001</v>
      </c>
      <c r="L2014" s="33"/>
      <c r="M2014" s="33"/>
    </row>
    <row r="2015" spans="1:13" s="34" customFormat="1" ht="25.5" customHeight="1" x14ac:dyDescent="0.25">
      <c r="A2015" s="23" t="str">
        <f>Лист4!A2013</f>
        <v xml:space="preserve">Чехова ул. д.84 </v>
      </c>
      <c r="B2015" s="71" t="str">
        <f>Лист4!C2013</f>
        <v>г. Астрахань</v>
      </c>
      <c r="C2015" s="41">
        <f t="shared" si="62"/>
        <v>18.331835483870972</v>
      </c>
      <c r="D2015" s="41">
        <f t="shared" si="63"/>
        <v>1.2642645161290325</v>
      </c>
      <c r="E2015" s="30">
        <v>0</v>
      </c>
      <c r="F2015" s="31">
        <v>1.2642645161290325</v>
      </c>
      <c r="G2015" s="32">
        <v>0</v>
      </c>
      <c r="H2015" s="32">
        <v>0</v>
      </c>
      <c r="I2015" s="32">
        <v>0</v>
      </c>
      <c r="J2015" s="32"/>
      <c r="K2015" s="29">
        <f>Лист4!E2013/1000</f>
        <v>19.596100000000003</v>
      </c>
      <c r="L2015" s="33"/>
      <c r="M2015" s="33"/>
    </row>
    <row r="2016" spans="1:13" s="34" customFormat="1" ht="25.5" customHeight="1" x14ac:dyDescent="0.25">
      <c r="A2016" s="23" t="str">
        <f>Лист4!A2014</f>
        <v xml:space="preserve">Чехова ул. д.98 </v>
      </c>
      <c r="B2016" s="71" t="str">
        <f>Лист4!C2014</f>
        <v>г. Астрахань</v>
      </c>
      <c r="C2016" s="41">
        <f t="shared" si="62"/>
        <v>0.67130322580645163</v>
      </c>
      <c r="D2016" s="41">
        <f t="shared" si="63"/>
        <v>4.6296774193548391E-2</v>
      </c>
      <c r="E2016" s="30">
        <v>0</v>
      </c>
      <c r="F2016" s="31">
        <v>4.6296774193548391E-2</v>
      </c>
      <c r="G2016" s="32">
        <v>0</v>
      </c>
      <c r="H2016" s="32">
        <v>0</v>
      </c>
      <c r="I2016" s="32">
        <v>0</v>
      </c>
      <c r="J2016" s="32"/>
      <c r="K2016" s="29">
        <f>Лист4!E2014/1000</f>
        <v>0.71760000000000002</v>
      </c>
      <c r="L2016" s="33"/>
      <c r="M2016" s="33"/>
    </row>
    <row r="2017" spans="1:13" s="34" customFormat="1" ht="25.5" customHeight="1" x14ac:dyDescent="0.25">
      <c r="A2017" s="23" t="str">
        <f>Лист4!A2015</f>
        <v xml:space="preserve">Энергетическая ул. д.11 </v>
      </c>
      <c r="B2017" s="71" t="str">
        <f>Лист4!C2015</f>
        <v>г. Астрахань</v>
      </c>
      <c r="C2017" s="41">
        <f t="shared" si="62"/>
        <v>292.9589354838709</v>
      </c>
      <c r="D2017" s="41">
        <f t="shared" si="63"/>
        <v>20.20406451612903</v>
      </c>
      <c r="E2017" s="30">
        <v>0</v>
      </c>
      <c r="F2017" s="31">
        <v>20.20406451612903</v>
      </c>
      <c r="G2017" s="32">
        <v>0</v>
      </c>
      <c r="H2017" s="32">
        <v>0</v>
      </c>
      <c r="I2017" s="32">
        <v>0</v>
      </c>
      <c r="J2017" s="32"/>
      <c r="K2017" s="29">
        <f>Лист4!E2015/1000</f>
        <v>313.16299999999995</v>
      </c>
      <c r="L2017" s="33"/>
      <c r="M2017" s="33"/>
    </row>
    <row r="2018" spans="1:13" s="34" customFormat="1" ht="25.5" customHeight="1" x14ac:dyDescent="0.25">
      <c r="A2018" s="23" t="str">
        <f>Лист4!A2016</f>
        <v xml:space="preserve">Энергетическая ул. д.11 - корп. 1 </v>
      </c>
      <c r="B2018" s="71" t="str">
        <f>Лист4!C2016</f>
        <v>г. Астрахань</v>
      </c>
      <c r="C2018" s="41">
        <f t="shared" si="62"/>
        <v>232.67149032258067</v>
      </c>
      <c r="D2018" s="41">
        <f t="shared" si="63"/>
        <v>16.046309677419355</v>
      </c>
      <c r="E2018" s="30">
        <v>0</v>
      </c>
      <c r="F2018" s="31">
        <v>16.046309677419355</v>
      </c>
      <c r="G2018" s="32">
        <v>0</v>
      </c>
      <c r="H2018" s="32">
        <v>0</v>
      </c>
      <c r="I2018" s="32">
        <v>0</v>
      </c>
      <c r="J2018" s="32"/>
      <c r="K2018" s="29">
        <f>Лист4!E2016/1000</f>
        <v>248.71780000000001</v>
      </c>
      <c r="L2018" s="33"/>
      <c r="M2018" s="33"/>
    </row>
    <row r="2019" spans="1:13" s="34" customFormat="1" ht="25.5" customHeight="1" x14ac:dyDescent="0.25">
      <c r="A2019" s="23" t="str">
        <f>Лист4!A2017</f>
        <v xml:space="preserve">Энергетическая ул. д.11 - корп. 2 </v>
      </c>
      <c r="B2019" s="71" t="str">
        <f>Лист4!C2017</f>
        <v>г. Астрахань</v>
      </c>
      <c r="C2019" s="41">
        <f t="shared" si="62"/>
        <v>429.08258741935481</v>
      </c>
      <c r="D2019" s="41">
        <f t="shared" si="63"/>
        <v>29.591902580645161</v>
      </c>
      <c r="E2019" s="30">
        <v>0</v>
      </c>
      <c r="F2019" s="31">
        <v>29.591902580645161</v>
      </c>
      <c r="G2019" s="32">
        <v>0</v>
      </c>
      <c r="H2019" s="32">
        <v>0</v>
      </c>
      <c r="I2019" s="32">
        <v>0</v>
      </c>
      <c r="J2019" s="32"/>
      <c r="K2019" s="29">
        <f>Лист4!E2017/1000</f>
        <v>458.67448999999999</v>
      </c>
      <c r="L2019" s="33"/>
      <c r="M2019" s="33"/>
    </row>
    <row r="2020" spans="1:13" s="34" customFormat="1" ht="25.5" customHeight="1" x14ac:dyDescent="0.25">
      <c r="A2020" s="23" t="str">
        <f>Лист4!A2018</f>
        <v xml:space="preserve">Энергетическая ул. д.11 - корп. 3 </v>
      </c>
      <c r="B2020" s="71" t="str">
        <f>Лист4!C2018</f>
        <v>г. Астрахань</v>
      </c>
      <c r="C2020" s="41">
        <f t="shared" si="62"/>
        <v>852.42953612903239</v>
      </c>
      <c r="D2020" s="41">
        <f t="shared" si="63"/>
        <v>58.788243870967754</v>
      </c>
      <c r="E2020" s="30">
        <v>0</v>
      </c>
      <c r="F2020" s="31">
        <v>58.788243870967754</v>
      </c>
      <c r="G2020" s="32">
        <v>0</v>
      </c>
      <c r="H2020" s="32">
        <v>0</v>
      </c>
      <c r="I2020" s="32">
        <v>0</v>
      </c>
      <c r="J2020" s="32"/>
      <c r="K2020" s="29">
        <f>Лист4!E2018/1000</f>
        <v>911.21778000000018</v>
      </c>
      <c r="L2020" s="33"/>
      <c r="M2020" s="33"/>
    </row>
    <row r="2021" spans="1:13" s="34" customFormat="1" ht="25.5" customHeight="1" x14ac:dyDescent="0.25">
      <c r="A2021" s="23" t="str">
        <f>Лист4!A2019</f>
        <v xml:space="preserve">Энергетическая ул. д.11 - корп. 4 </v>
      </c>
      <c r="B2021" s="71" t="str">
        <f>Лист4!C2019</f>
        <v>г. Астрахань</v>
      </c>
      <c r="C2021" s="41">
        <f t="shared" si="62"/>
        <v>792.74222258064503</v>
      </c>
      <c r="D2021" s="41">
        <f t="shared" si="63"/>
        <v>54.671877419354828</v>
      </c>
      <c r="E2021" s="30">
        <v>0</v>
      </c>
      <c r="F2021" s="31">
        <v>54.671877419354828</v>
      </c>
      <c r="G2021" s="32">
        <v>0</v>
      </c>
      <c r="H2021" s="32">
        <v>0</v>
      </c>
      <c r="I2021" s="32">
        <v>0</v>
      </c>
      <c r="J2021" s="32"/>
      <c r="K2021" s="29">
        <f>Лист4!E2019/1000</f>
        <v>847.41409999999985</v>
      </c>
      <c r="L2021" s="33"/>
      <c r="M2021" s="33"/>
    </row>
    <row r="2022" spans="1:13" s="34" customFormat="1" ht="25.5" customHeight="1" x14ac:dyDescent="0.25">
      <c r="A2022" s="23" t="str">
        <f>Лист4!A2020</f>
        <v xml:space="preserve">Энергетическая ул. д.13 </v>
      </c>
      <c r="B2022" s="71" t="str">
        <f>Лист4!C2020</f>
        <v>г. Астрахань</v>
      </c>
      <c r="C2022" s="41">
        <f t="shared" si="62"/>
        <v>815.2124516129029</v>
      </c>
      <c r="D2022" s="41">
        <f t="shared" si="63"/>
        <v>56.221548387096753</v>
      </c>
      <c r="E2022" s="30">
        <v>0</v>
      </c>
      <c r="F2022" s="31">
        <v>56.221548387096753</v>
      </c>
      <c r="G2022" s="32">
        <v>0</v>
      </c>
      <c r="H2022" s="32">
        <v>0</v>
      </c>
      <c r="I2022" s="32">
        <v>0</v>
      </c>
      <c r="J2022" s="32"/>
      <c r="K2022" s="29">
        <f>Лист4!E2020/1000</f>
        <v>871.43399999999963</v>
      </c>
      <c r="L2022" s="33"/>
      <c r="M2022" s="33"/>
    </row>
    <row r="2023" spans="1:13" s="34" customFormat="1" ht="25.5" customHeight="1" x14ac:dyDescent="0.25">
      <c r="A2023" s="23" t="str">
        <f>Лист4!A2021</f>
        <v xml:space="preserve">Энергетическая ул. д.13 - корп. 1 </v>
      </c>
      <c r="B2023" s="71" t="str">
        <f>Лист4!C2021</f>
        <v>г. Астрахань</v>
      </c>
      <c r="C2023" s="41">
        <f t="shared" si="62"/>
        <v>428.53505806451608</v>
      </c>
      <c r="D2023" s="41">
        <f t="shared" si="63"/>
        <v>29.554141935483866</v>
      </c>
      <c r="E2023" s="30">
        <v>0</v>
      </c>
      <c r="F2023" s="31">
        <v>29.554141935483866</v>
      </c>
      <c r="G2023" s="32">
        <v>0</v>
      </c>
      <c r="H2023" s="32">
        <v>0</v>
      </c>
      <c r="I2023" s="32">
        <v>0</v>
      </c>
      <c r="J2023" s="32"/>
      <c r="K2023" s="29">
        <f>Лист4!E2021/1000-J2023</f>
        <v>458.08919999999995</v>
      </c>
      <c r="L2023" s="33"/>
      <c r="M2023" s="33"/>
    </row>
    <row r="2024" spans="1:13" s="34" customFormat="1" ht="26.25" customHeight="1" x14ac:dyDescent="0.25">
      <c r="A2024" s="23" t="str">
        <f>Лист4!A2022</f>
        <v xml:space="preserve">Энергетическая ул. д.13 - корп. 2 </v>
      </c>
      <c r="B2024" s="71" t="str">
        <f>Лист4!C2022</f>
        <v>г. Астрахань</v>
      </c>
      <c r="C2024" s="41">
        <f t="shared" si="62"/>
        <v>722.25039774193556</v>
      </c>
      <c r="D2024" s="41">
        <f t="shared" si="63"/>
        <v>49.810372258064518</v>
      </c>
      <c r="E2024" s="30">
        <v>0</v>
      </c>
      <c r="F2024" s="31">
        <v>49.810372258064518</v>
      </c>
      <c r="G2024" s="32">
        <v>0</v>
      </c>
      <c r="H2024" s="32">
        <v>0</v>
      </c>
      <c r="I2024" s="32">
        <v>0</v>
      </c>
      <c r="J2024" s="32"/>
      <c r="K2024" s="29">
        <f>Лист4!E2022/1000</f>
        <v>772.06077000000005</v>
      </c>
      <c r="L2024" s="33"/>
      <c r="M2024" s="33"/>
    </row>
    <row r="2025" spans="1:13" s="34" customFormat="1" ht="25.5" customHeight="1" x14ac:dyDescent="0.25">
      <c r="A2025" s="23" t="str">
        <f>Лист4!A2023</f>
        <v xml:space="preserve">Энергетическая ул. д.19 </v>
      </c>
      <c r="B2025" s="71" t="str">
        <f>Лист4!C2023</f>
        <v>г. Астрахань</v>
      </c>
      <c r="C2025" s="41">
        <f t="shared" si="62"/>
        <v>1.6792870967741935</v>
      </c>
      <c r="D2025" s="41">
        <f t="shared" si="63"/>
        <v>0.11581290322580645</v>
      </c>
      <c r="E2025" s="30">
        <v>0</v>
      </c>
      <c r="F2025" s="31">
        <v>0.11581290322580645</v>
      </c>
      <c r="G2025" s="32">
        <v>0</v>
      </c>
      <c r="H2025" s="32">
        <v>0</v>
      </c>
      <c r="I2025" s="32">
        <v>0</v>
      </c>
      <c r="J2025" s="32"/>
      <c r="K2025" s="29">
        <f>Лист4!E2023/1000-J2025</f>
        <v>1.7950999999999999</v>
      </c>
      <c r="L2025" s="33"/>
      <c r="M2025" s="33"/>
    </row>
    <row r="2026" spans="1:13" s="34" customFormat="1" ht="25.5" customHeight="1" x14ac:dyDescent="0.25">
      <c r="A2026" s="23" t="str">
        <f>Лист4!A2024</f>
        <v xml:space="preserve">Энергетическая ул. д.19 - корп. 1 </v>
      </c>
      <c r="B2026" s="71" t="str">
        <f>Лист4!C2024</f>
        <v>г. Астрахань</v>
      </c>
      <c r="C2026" s="41">
        <f t="shared" si="62"/>
        <v>320.45154354838706</v>
      </c>
      <c r="D2026" s="41">
        <f t="shared" si="63"/>
        <v>22.100106451612898</v>
      </c>
      <c r="E2026" s="30">
        <v>0</v>
      </c>
      <c r="F2026" s="31">
        <v>22.100106451612898</v>
      </c>
      <c r="G2026" s="32">
        <v>0</v>
      </c>
      <c r="H2026" s="32">
        <v>0</v>
      </c>
      <c r="I2026" s="32">
        <v>0</v>
      </c>
      <c r="J2026" s="32"/>
      <c r="K2026" s="29">
        <f>Лист4!E2024/1000</f>
        <v>342.55164999999994</v>
      </c>
      <c r="L2026" s="33"/>
      <c r="M2026" s="33"/>
    </row>
    <row r="2027" spans="1:13" s="34" customFormat="1" ht="18.75" customHeight="1" x14ac:dyDescent="0.25">
      <c r="A2027" s="23" t="str">
        <f>Лист4!A2025</f>
        <v xml:space="preserve">Энергетическая ул. д.19 - корп. 2 </v>
      </c>
      <c r="B2027" s="71" t="str">
        <f>Лист4!C2025</f>
        <v>г. Астрахань</v>
      </c>
      <c r="C2027" s="41">
        <f t="shared" si="62"/>
        <v>1587.3474799999995</v>
      </c>
      <c r="D2027" s="41">
        <f t="shared" si="63"/>
        <v>109.47223999999997</v>
      </c>
      <c r="E2027" s="30">
        <v>0</v>
      </c>
      <c r="F2027" s="31">
        <v>109.47223999999997</v>
      </c>
      <c r="G2027" s="32">
        <v>0</v>
      </c>
      <c r="H2027" s="32">
        <v>0</v>
      </c>
      <c r="I2027" s="32">
        <v>0</v>
      </c>
      <c r="J2027" s="32"/>
      <c r="K2027" s="29">
        <f>Лист4!E2025/1000</f>
        <v>1696.8197199999995</v>
      </c>
      <c r="L2027" s="33"/>
      <c r="M2027" s="33"/>
    </row>
    <row r="2028" spans="1:13" s="34" customFormat="1" ht="25.5" customHeight="1" x14ac:dyDescent="0.25">
      <c r="A2028" s="23" t="str">
        <f>Лист4!A2026</f>
        <v xml:space="preserve">Энергетическая ул. д.5 </v>
      </c>
      <c r="B2028" s="71" t="str">
        <f>Лист4!C2026</f>
        <v>г. Астрахань</v>
      </c>
      <c r="C2028" s="41">
        <f t="shared" si="62"/>
        <v>441.55362580645169</v>
      </c>
      <c r="D2028" s="41">
        <f t="shared" si="63"/>
        <v>30.451974193548391</v>
      </c>
      <c r="E2028" s="30">
        <v>0</v>
      </c>
      <c r="F2028" s="31">
        <v>30.451974193548391</v>
      </c>
      <c r="G2028" s="32">
        <v>0</v>
      </c>
      <c r="H2028" s="32">
        <v>0</v>
      </c>
      <c r="I2028" s="32">
        <v>0</v>
      </c>
      <c r="J2028" s="32"/>
      <c r="K2028" s="29">
        <f>Лист4!E2026/1000</f>
        <v>472.00560000000007</v>
      </c>
      <c r="L2028" s="33"/>
      <c r="M2028" s="33"/>
    </row>
    <row r="2029" spans="1:13" s="34" customFormat="1" ht="25.5" customHeight="1" x14ac:dyDescent="0.25">
      <c r="A2029" s="23" t="str">
        <f>Лист4!A2027</f>
        <v xml:space="preserve">Энергетическая ул. д.5 - корп. 2 </v>
      </c>
      <c r="B2029" s="71" t="str">
        <f>Лист4!C2027</f>
        <v>г. Астрахань</v>
      </c>
      <c r="C2029" s="41">
        <f t="shared" si="62"/>
        <v>908.18107258064515</v>
      </c>
      <c r="D2029" s="41">
        <f t="shared" si="63"/>
        <v>62.633177419354837</v>
      </c>
      <c r="E2029" s="30">
        <v>0</v>
      </c>
      <c r="F2029" s="31">
        <v>62.633177419354837</v>
      </c>
      <c r="G2029" s="32">
        <v>0</v>
      </c>
      <c r="H2029" s="32">
        <v>0</v>
      </c>
      <c r="I2029" s="32">
        <v>0</v>
      </c>
      <c r="J2029" s="32"/>
      <c r="K2029" s="29">
        <f>Лист4!E2027/1000</f>
        <v>970.81425000000002</v>
      </c>
      <c r="L2029" s="33"/>
      <c r="M2029" s="33"/>
    </row>
    <row r="2030" spans="1:13" s="34" customFormat="1" ht="25.5" customHeight="1" x14ac:dyDescent="0.25">
      <c r="A2030" s="23" t="str">
        <f>Лист4!A2028</f>
        <v xml:space="preserve">Энергетическая ул. д.7 </v>
      </c>
      <c r="B2030" s="71" t="str">
        <f>Лист4!C2028</f>
        <v>г. Астрахань</v>
      </c>
      <c r="C2030" s="41">
        <f t="shared" si="62"/>
        <v>1756.5123380645155</v>
      </c>
      <c r="D2030" s="41">
        <f t="shared" si="63"/>
        <v>121.13878193548382</v>
      </c>
      <c r="E2030" s="30">
        <v>0</v>
      </c>
      <c r="F2030" s="31">
        <v>121.13878193548382</v>
      </c>
      <c r="G2030" s="32">
        <v>0</v>
      </c>
      <c r="H2030" s="32">
        <v>0</v>
      </c>
      <c r="I2030" s="32">
        <v>0</v>
      </c>
      <c r="J2030" s="32"/>
      <c r="K2030" s="29">
        <f>Лист4!E2028/1000-J2030</f>
        <v>1877.6511199999993</v>
      </c>
      <c r="L2030" s="33"/>
      <c r="M2030" s="33"/>
    </row>
    <row r="2031" spans="1:13" s="34" customFormat="1" ht="25.5" customHeight="1" x14ac:dyDescent="0.25">
      <c r="A2031" s="23" t="str">
        <f>Лист4!A2029</f>
        <v xml:space="preserve">Энергетическая ул. д.9 </v>
      </c>
      <c r="B2031" s="71" t="str">
        <f>Лист4!C2029</f>
        <v>г. Астрахань</v>
      </c>
      <c r="C2031" s="41">
        <f t="shared" si="62"/>
        <v>1650.3914312903228</v>
      </c>
      <c r="D2031" s="41">
        <f t="shared" si="63"/>
        <v>113.82009870967744</v>
      </c>
      <c r="E2031" s="30">
        <v>0</v>
      </c>
      <c r="F2031" s="31">
        <v>113.82009870967744</v>
      </c>
      <c r="G2031" s="32">
        <v>0</v>
      </c>
      <c r="H2031" s="32">
        <v>0</v>
      </c>
      <c r="I2031" s="32">
        <v>0</v>
      </c>
      <c r="J2031" s="32"/>
      <c r="K2031" s="29">
        <f>Лист4!E2029/1000</f>
        <v>1764.2115300000003</v>
      </c>
      <c r="L2031" s="33"/>
      <c r="M2031" s="33"/>
    </row>
    <row r="2032" spans="1:13" s="34" customFormat="1" ht="15" customHeight="1" x14ac:dyDescent="0.25">
      <c r="A2032" s="23" t="str">
        <f>Лист4!A2030</f>
        <v xml:space="preserve">Энергетическая ул. д.9 - корп. 2 </v>
      </c>
      <c r="B2032" s="71" t="str">
        <f>Лист4!C2030</f>
        <v>г. Астрахань</v>
      </c>
      <c r="C2032" s="41">
        <f t="shared" si="62"/>
        <v>847.46987193548387</v>
      </c>
      <c r="D2032" s="41">
        <f t="shared" si="63"/>
        <v>58.446198064516132</v>
      </c>
      <c r="E2032" s="30">
        <v>0</v>
      </c>
      <c r="F2032" s="31">
        <v>58.446198064516132</v>
      </c>
      <c r="G2032" s="32">
        <v>0</v>
      </c>
      <c r="H2032" s="32">
        <v>0</v>
      </c>
      <c r="I2032" s="32">
        <v>0</v>
      </c>
      <c r="J2032" s="32"/>
      <c r="K2032" s="29">
        <f>Лист4!E2030/1000-J2032</f>
        <v>905.91606999999999</v>
      </c>
      <c r="L2032" s="33"/>
      <c r="M2032" s="33"/>
    </row>
    <row r="2033" spans="1:14" s="34" customFormat="1" ht="25.5" customHeight="1" x14ac:dyDescent="0.25">
      <c r="A2033" s="23" t="str">
        <f>Лист4!A2031</f>
        <v xml:space="preserve">Энергетическая ул. д.9 - корп. 4 </v>
      </c>
      <c r="B2033" s="71" t="str">
        <f>Лист4!C2031</f>
        <v>г. Астрахань</v>
      </c>
      <c r="C2033" s="41">
        <f t="shared" si="62"/>
        <v>803.30028064516148</v>
      </c>
      <c r="D2033" s="41">
        <f t="shared" si="63"/>
        <v>55.400019354838726</v>
      </c>
      <c r="E2033" s="30">
        <v>0</v>
      </c>
      <c r="F2033" s="31">
        <v>55.400019354838726</v>
      </c>
      <c r="G2033" s="32">
        <v>0</v>
      </c>
      <c r="H2033" s="32">
        <v>0</v>
      </c>
      <c r="I2033" s="32">
        <v>0</v>
      </c>
      <c r="J2033" s="32"/>
      <c r="K2033" s="29">
        <f>Лист4!E2031/1000</f>
        <v>858.7003000000002</v>
      </c>
      <c r="L2033" s="33"/>
      <c r="M2033" s="33"/>
    </row>
    <row r="2034" spans="1:14" s="34" customFormat="1" ht="15" customHeight="1" x14ac:dyDescent="0.25">
      <c r="A2034" s="23" t="str">
        <f>Лист4!A2032</f>
        <v xml:space="preserve">Энергетическая ул. д.9 - корп. 5 </v>
      </c>
      <c r="B2034" s="71" t="str">
        <f>Лист4!C2032</f>
        <v>г. Астрахань</v>
      </c>
      <c r="C2034" s="41">
        <f t="shared" si="62"/>
        <v>1069.2224506451612</v>
      </c>
      <c r="D2034" s="41">
        <f t="shared" si="63"/>
        <v>73.739479354838707</v>
      </c>
      <c r="E2034" s="30">
        <v>0</v>
      </c>
      <c r="F2034" s="31">
        <v>73.739479354838707</v>
      </c>
      <c r="G2034" s="32">
        <v>0</v>
      </c>
      <c r="H2034" s="32">
        <v>0</v>
      </c>
      <c r="I2034" s="32">
        <v>0</v>
      </c>
      <c r="J2034" s="32"/>
      <c r="K2034" s="29">
        <f>Лист4!E2032/1000</f>
        <v>1142.9619299999999</v>
      </c>
      <c r="L2034" s="33"/>
      <c r="M2034" s="33"/>
    </row>
    <row r="2035" spans="1:14" s="34" customFormat="1" ht="15" customHeight="1" x14ac:dyDescent="0.25">
      <c r="A2035" s="23" t="str">
        <f>Лист4!A2033</f>
        <v xml:space="preserve">Юрия Селенского ул. д.14 </v>
      </c>
      <c r="B2035" s="71" t="str">
        <f>Лист4!C2033</f>
        <v>г. Астрахань</v>
      </c>
      <c r="C2035" s="41">
        <f t="shared" si="62"/>
        <v>13.769153225806452</v>
      </c>
      <c r="D2035" s="41">
        <f t="shared" si="63"/>
        <v>0.94959677419354838</v>
      </c>
      <c r="E2035" s="30">
        <v>0</v>
      </c>
      <c r="F2035" s="31">
        <v>0.94959677419354838</v>
      </c>
      <c r="G2035" s="32">
        <v>0</v>
      </c>
      <c r="H2035" s="32">
        <v>0</v>
      </c>
      <c r="I2035" s="32">
        <v>0</v>
      </c>
      <c r="J2035" s="32"/>
      <c r="K2035" s="29">
        <f>Лист4!E2033/1000</f>
        <v>14.71875</v>
      </c>
      <c r="L2035" s="33"/>
      <c r="M2035" s="33"/>
    </row>
    <row r="2036" spans="1:14" s="34" customFormat="1" ht="18.75" customHeight="1" x14ac:dyDescent="0.25">
      <c r="A2036" s="23" t="str">
        <f>Лист4!A2034</f>
        <v xml:space="preserve">Яблочкова ул. д.1 </v>
      </c>
      <c r="B2036" s="71" t="str">
        <f>Лист4!C2034</f>
        <v>г. Астрахань</v>
      </c>
      <c r="C2036" s="41">
        <f t="shared" si="62"/>
        <v>541.86261451612904</v>
      </c>
      <c r="D2036" s="41">
        <f t="shared" si="63"/>
        <v>37.369835483870965</v>
      </c>
      <c r="E2036" s="30">
        <v>0</v>
      </c>
      <c r="F2036" s="31">
        <v>37.369835483870965</v>
      </c>
      <c r="G2036" s="32">
        <v>0</v>
      </c>
      <c r="H2036" s="32">
        <v>0</v>
      </c>
      <c r="I2036" s="32">
        <v>0</v>
      </c>
      <c r="J2036" s="181">
        <v>942.39</v>
      </c>
      <c r="K2036" s="29">
        <f>Лист4!E2034/1000-J2036</f>
        <v>-363.15755000000001</v>
      </c>
      <c r="L2036" s="33"/>
      <c r="M2036" s="33"/>
    </row>
    <row r="2037" spans="1:14" s="34" customFormat="1" ht="15" customHeight="1" x14ac:dyDescent="0.25">
      <c r="A2037" s="23" t="str">
        <f>Лист4!A2035</f>
        <v xml:space="preserve">Яблочкова ул. д.11 </v>
      </c>
      <c r="B2037" s="71" t="str">
        <f>Лист4!C2035</f>
        <v>г. Астрахань</v>
      </c>
      <c r="C2037" s="41">
        <f t="shared" si="62"/>
        <v>872.69283709677416</v>
      </c>
      <c r="D2037" s="41">
        <f t="shared" si="63"/>
        <v>60.185712903225806</v>
      </c>
      <c r="E2037" s="30">
        <v>0</v>
      </c>
      <c r="F2037" s="31">
        <v>60.185712903225806</v>
      </c>
      <c r="G2037" s="32">
        <v>0</v>
      </c>
      <c r="H2037" s="32">
        <v>0</v>
      </c>
      <c r="I2037" s="32">
        <v>0</v>
      </c>
      <c r="J2037" s="32"/>
      <c r="K2037" s="29">
        <f>Лист4!E2035/1000</f>
        <v>932.87855000000002</v>
      </c>
      <c r="L2037" s="33"/>
      <c r="M2037" s="33"/>
    </row>
    <row r="2038" spans="1:14" s="34" customFormat="1" ht="25.5" customHeight="1" x14ac:dyDescent="0.25">
      <c r="A2038" s="23" t="str">
        <f>Лист4!A2036</f>
        <v xml:space="preserve">Яблочкова ул. д.13 </v>
      </c>
      <c r="B2038" s="71" t="str">
        <f>Лист4!C2036</f>
        <v>г. Астрахань</v>
      </c>
      <c r="C2038" s="41">
        <f t="shared" si="62"/>
        <v>0</v>
      </c>
      <c r="D2038" s="41">
        <f t="shared" si="63"/>
        <v>0</v>
      </c>
      <c r="E2038" s="30">
        <v>0</v>
      </c>
      <c r="F2038" s="31">
        <v>0</v>
      </c>
      <c r="G2038" s="32">
        <v>0</v>
      </c>
      <c r="H2038" s="32">
        <v>0</v>
      </c>
      <c r="I2038" s="32">
        <v>0</v>
      </c>
      <c r="J2038" s="32"/>
      <c r="K2038" s="29">
        <f>Лист4!E2036/1000</f>
        <v>0</v>
      </c>
      <c r="L2038" s="33"/>
      <c r="M2038" s="33"/>
    </row>
    <row r="2039" spans="1:14" s="34" customFormat="1" ht="25.5" customHeight="1" x14ac:dyDescent="0.25">
      <c r="A2039" s="23" t="str">
        <f>Лист4!A2037</f>
        <v xml:space="preserve">Яблочкова ул. д.17 </v>
      </c>
      <c r="B2039" s="71" t="str">
        <f>Лист4!C2037</f>
        <v>г. Астрахань</v>
      </c>
      <c r="C2039" s="41">
        <f t="shared" si="62"/>
        <v>549.09699193548374</v>
      </c>
      <c r="D2039" s="41">
        <f t="shared" si="63"/>
        <v>37.868758064516122</v>
      </c>
      <c r="E2039" s="30">
        <v>0</v>
      </c>
      <c r="F2039" s="31">
        <v>37.868758064516122</v>
      </c>
      <c r="G2039" s="32">
        <v>0</v>
      </c>
      <c r="H2039" s="32">
        <v>0</v>
      </c>
      <c r="I2039" s="32">
        <v>0</v>
      </c>
      <c r="J2039" s="32"/>
      <c r="K2039" s="29">
        <f>Лист4!E2037/1000</f>
        <v>586.96574999999984</v>
      </c>
      <c r="L2039" s="33"/>
      <c r="M2039" s="33"/>
    </row>
    <row r="2040" spans="1:14" s="34" customFormat="1" ht="25.5" customHeight="1" x14ac:dyDescent="0.25">
      <c r="A2040" s="23" t="str">
        <f>Лист4!A2038</f>
        <v xml:space="preserve">Яблочкова ул. д.19 </v>
      </c>
      <c r="B2040" s="71" t="str">
        <f>Лист4!C2038</f>
        <v>г. Астрахань</v>
      </c>
      <c r="C2040" s="41">
        <f t="shared" si="62"/>
        <v>615.10290967741935</v>
      </c>
      <c r="D2040" s="41">
        <f t="shared" si="63"/>
        <v>42.42089032258064</v>
      </c>
      <c r="E2040" s="30">
        <v>0</v>
      </c>
      <c r="F2040" s="31">
        <v>42.42089032258064</v>
      </c>
      <c r="G2040" s="32">
        <v>0</v>
      </c>
      <c r="H2040" s="32">
        <v>0</v>
      </c>
      <c r="I2040" s="32">
        <v>0</v>
      </c>
      <c r="J2040" s="32"/>
      <c r="K2040" s="29">
        <f>Лист4!E2038/1000</f>
        <v>657.52379999999994</v>
      </c>
      <c r="L2040" s="33"/>
      <c r="M2040" s="33"/>
      <c r="N2040" s="33"/>
    </row>
    <row r="2041" spans="1:14" s="34" customFormat="1" ht="25.5" customHeight="1" x14ac:dyDescent="0.25">
      <c r="A2041" s="23" t="str">
        <f>Лист4!A2039</f>
        <v xml:space="preserve">Яблочкова ул. д.1А </v>
      </c>
      <c r="B2041" s="71" t="str">
        <f>Лист4!C2039</f>
        <v>г. Астрахань</v>
      </c>
      <c r="C2041" s="41">
        <f t="shared" si="62"/>
        <v>1373.8587225806457</v>
      </c>
      <c r="D2041" s="41">
        <f t="shared" si="63"/>
        <v>94.748877419354869</v>
      </c>
      <c r="E2041" s="30">
        <v>0</v>
      </c>
      <c r="F2041" s="31">
        <v>94.748877419354869</v>
      </c>
      <c r="G2041" s="32">
        <v>0</v>
      </c>
      <c r="H2041" s="32">
        <v>0</v>
      </c>
      <c r="I2041" s="32">
        <v>0</v>
      </c>
      <c r="J2041" s="32"/>
      <c r="K2041" s="29">
        <f>Лист4!E2039/1000</f>
        <v>1468.6076000000005</v>
      </c>
      <c r="L2041" s="33"/>
      <c r="M2041" s="33"/>
    </row>
    <row r="2042" spans="1:14" s="34" customFormat="1" ht="38.25" customHeight="1" x14ac:dyDescent="0.25">
      <c r="A2042" s="23" t="str">
        <f>Лист4!A2040</f>
        <v xml:space="preserve">Яблочкова ул. д.21 </v>
      </c>
      <c r="B2042" s="71" t="str">
        <f>Лист4!C2040</f>
        <v>г. Астрахань</v>
      </c>
      <c r="C2042" s="41">
        <f t="shared" si="62"/>
        <v>656.25573387096767</v>
      </c>
      <c r="D2042" s="41">
        <f t="shared" si="63"/>
        <v>45.259016129032254</v>
      </c>
      <c r="E2042" s="30">
        <v>0</v>
      </c>
      <c r="F2042" s="31">
        <v>45.259016129032254</v>
      </c>
      <c r="G2042" s="32">
        <v>0</v>
      </c>
      <c r="H2042" s="32">
        <v>0</v>
      </c>
      <c r="I2042" s="32">
        <v>0</v>
      </c>
      <c r="J2042" s="32"/>
      <c r="K2042" s="29">
        <f>Лист4!E2040/1000</f>
        <v>701.51474999999994</v>
      </c>
      <c r="L2042" s="33"/>
      <c r="M2042" s="33"/>
    </row>
    <row r="2043" spans="1:14" s="34" customFormat="1" ht="25.5" customHeight="1" x14ac:dyDescent="0.25">
      <c r="A2043" s="23" t="str">
        <f>Лист4!A2041</f>
        <v xml:space="preserve">Яблочкова ул. д.22 </v>
      </c>
      <c r="B2043" s="71" t="str">
        <f>Лист4!C2041</f>
        <v>г. Астрахань</v>
      </c>
      <c r="C2043" s="41">
        <f t="shared" si="62"/>
        <v>862.48716645161301</v>
      </c>
      <c r="D2043" s="41">
        <f t="shared" si="63"/>
        <v>59.4818735483871</v>
      </c>
      <c r="E2043" s="30">
        <v>0</v>
      </c>
      <c r="F2043" s="31">
        <v>59.4818735483871</v>
      </c>
      <c r="G2043" s="32">
        <v>0</v>
      </c>
      <c r="H2043" s="32">
        <v>0</v>
      </c>
      <c r="I2043" s="32">
        <v>0</v>
      </c>
      <c r="J2043" s="32"/>
      <c r="K2043" s="29">
        <f>Лист4!E2041/1000</f>
        <v>921.96904000000006</v>
      </c>
      <c r="L2043" s="33"/>
      <c r="M2043" s="33"/>
    </row>
    <row r="2044" spans="1:14" s="34" customFormat="1" ht="38.25" customHeight="1" x14ac:dyDescent="0.25">
      <c r="A2044" s="23" t="str">
        <f>Лист4!A2042</f>
        <v xml:space="preserve">Яблочкова ул. д.24 </v>
      </c>
      <c r="B2044" s="71" t="str">
        <f>Лист4!C2042</f>
        <v>г. Астрахань</v>
      </c>
      <c r="C2044" s="41">
        <f t="shared" si="62"/>
        <v>348.95400645161288</v>
      </c>
      <c r="D2044" s="41">
        <f t="shared" si="63"/>
        <v>24.065793548387095</v>
      </c>
      <c r="E2044" s="30">
        <v>0</v>
      </c>
      <c r="F2044" s="31">
        <v>24.065793548387095</v>
      </c>
      <c r="G2044" s="32">
        <v>0</v>
      </c>
      <c r="H2044" s="32">
        <v>0</v>
      </c>
      <c r="I2044" s="32">
        <v>0</v>
      </c>
      <c r="J2044" s="32"/>
      <c r="K2044" s="29">
        <f>Лист4!E2042/1000</f>
        <v>373.01979999999998</v>
      </c>
      <c r="L2044" s="33"/>
      <c r="M2044" s="33"/>
    </row>
    <row r="2045" spans="1:14" s="34" customFormat="1" ht="20.25" customHeight="1" x14ac:dyDescent="0.25">
      <c r="A2045" s="23" t="str">
        <f>Лист4!A2043</f>
        <v xml:space="preserve">Яблочкова ул. д.26 </v>
      </c>
      <c r="B2045" s="71" t="str">
        <f>Лист4!C2043</f>
        <v>г. Астрахань</v>
      </c>
      <c r="C2045" s="41">
        <f t="shared" si="62"/>
        <v>683.65297870967754</v>
      </c>
      <c r="D2045" s="41">
        <f t="shared" si="63"/>
        <v>47.148481290322586</v>
      </c>
      <c r="E2045" s="30">
        <v>0</v>
      </c>
      <c r="F2045" s="31">
        <v>47.148481290322586</v>
      </c>
      <c r="G2045" s="32">
        <v>0</v>
      </c>
      <c r="H2045" s="32">
        <v>0</v>
      </c>
      <c r="I2045" s="32">
        <v>0</v>
      </c>
      <c r="J2045" s="181">
        <v>4806.28</v>
      </c>
      <c r="K2045" s="29">
        <f>Лист4!E2043/1000-J2045</f>
        <v>-4075.4785399999996</v>
      </c>
      <c r="L2045" s="33"/>
      <c r="M2045" s="33"/>
    </row>
    <row r="2046" spans="1:14" s="34" customFormat="1" ht="25.5" customHeight="1" x14ac:dyDescent="0.25">
      <c r="A2046" s="23" t="str">
        <f>Лист4!A2044</f>
        <v xml:space="preserve">Яблочкова ул. д.27 - корп. 1 </v>
      </c>
      <c r="B2046" s="71" t="str">
        <f>Лист4!C2044</f>
        <v>г. Астрахань</v>
      </c>
      <c r="C2046" s="41">
        <f t="shared" ref="C2046:C2109" si="64">K2046+J2046-F2046</f>
        <v>764.36986677419361</v>
      </c>
      <c r="D2046" s="41">
        <f t="shared" ref="D2046:D2109" si="65">F2046</f>
        <v>52.715163225806457</v>
      </c>
      <c r="E2046" s="30">
        <v>0</v>
      </c>
      <c r="F2046" s="31">
        <v>52.715163225806457</v>
      </c>
      <c r="G2046" s="32">
        <v>0</v>
      </c>
      <c r="H2046" s="32">
        <v>0</v>
      </c>
      <c r="I2046" s="32">
        <v>0</v>
      </c>
      <c r="J2046" s="32"/>
      <c r="K2046" s="29">
        <f>Лист4!E2044/1000</f>
        <v>817.08503000000007</v>
      </c>
      <c r="L2046" s="33"/>
      <c r="M2046" s="33"/>
    </row>
    <row r="2047" spans="1:14" s="34" customFormat="1" ht="18.75" customHeight="1" x14ac:dyDescent="0.25">
      <c r="A2047" s="23" t="str">
        <f>Лист4!A2045</f>
        <v xml:space="preserve">Яблочкова ул. д.29 </v>
      </c>
      <c r="B2047" s="71" t="str">
        <f>Лист4!C2045</f>
        <v>г. Астрахань</v>
      </c>
      <c r="C2047" s="41">
        <f t="shared" si="64"/>
        <v>1100.3055019354838</v>
      </c>
      <c r="D2047" s="41">
        <f t="shared" si="65"/>
        <v>75.883138064516118</v>
      </c>
      <c r="E2047" s="30">
        <v>0</v>
      </c>
      <c r="F2047" s="31">
        <v>75.883138064516118</v>
      </c>
      <c r="G2047" s="32">
        <v>0</v>
      </c>
      <c r="H2047" s="32">
        <v>0</v>
      </c>
      <c r="I2047" s="32">
        <v>0</v>
      </c>
      <c r="J2047" s="32"/>
      <c r="K2047" s="29">
        <f>Лист4!E2045/1000</f>
        <v>1176.1886399999999</v>
      </c>
      <c r="L2047" s="33"/>
      <c r="M2047" s="33"/>
    </row>
    <row r="2048" spans="1:14" s="34" customFormat="1" ht="18.75" customHeight="1" x14ac:dyDescent="0.25">
      <c r="A2048" s="23" t="str">
        <f>Лист4!A2046</f>
        <v xml:space="preserve">Яблочкова ул. д.29 - корп. 1 </v>
      </c>
      <c r="B2048" s="71" t="str">
        <f>Лист4!C2046</f>
        <v>г. Астрахань</v>
      </c>
      <c r="C2048" s="41">
        <f t="shared" si="64"/>
        <v>805.75711387096749</v>
      </c>
      <c r="D2048" s="41">
        <f t="shared" si="65"/>
        <v>55.56945612903224</v>
      </c>
      <c r="E2048" s="30">
        <v>0</v>
      </c>
      <c r="F2048" s="31">
        <v>55.56945612903224</v>
      </c>
      <c r="G2048" s="32">
        <v>0</v>
      </c>
      <c r="H2048" s="32">
        <v>0</v>
      </c>
      <c r="I2048" s="32">
        <v>0</v>
      </c>
      <c r="J2048" s="32"/>
      <c r="K2048" s="29">
        <f>Лист4!E2046/1000</f>
        <v>861.32656999999972</v>
      </c>
      <c r="L2048" s="33"/>
      <c r="M2048" s="33"/>
    </row>
    <row r="2049" spans="1:13" s="34" customFormat="1" ht="18.75" customHeight="1" x14ac:dyDescent="0.25">
      <c r="A2049" s="23" t="str">
        <f>Лист4!A2047</f>
        <v xml:space="preserve">Яблочкова ул. д.2А </v>
      </c>
      <c r="B2049" s="71" t="str">
        <f>Лист4!C2047</f>
        <v>г. Астрахань</v>
      </c>
      <c r="C2049" s="41">
        <f t="shared" si="64"/>
        <v>714.27290935483859</v>
      </c>
      <c r="D2049" s="41">
        <f t="shared" si="65"/>
        <v>49.260200645161284</v>
      </c>
      <c r="E2049" s="30">
        <v>0</v>
      </c>
      <c r="F2049" s="31">
        <v>49.260200645161284</v>
      </c>
      <c r="G2049" s="32">
        <v>0</v>
      </c>
      <c r="H2049" s="32">
        <v>0</v>
      </c>
      <c r="I2049" s="32">
        <v>0</v>
      </c>
      <c r="J2049" s="32"/>
      <c r="K2049" s="29">
        <f>Лист4!E2047/1000</f>
        <v>763.53310999999985</v>
      </c>
      <c r="L2049" s="33"/>
      <c r="M2049" s="33"/>
    </row>
    <row r="2050" spans="1:13" s="34" customFormat="1" ht="18.75" customHeight="1" x14ac:dyDescent="0.25">
      <c r="A2050" s="23" t="str">
        <f>Лист4!A2048</f>
        <v xml:space="preserve">Яблочкова ул. д.3 </v>
      </c>
      <c r="B2050" s="71" t="str">
        <f>Лист4!C2048</f>
        <v>г. Астрахань</v>
      </c>
      <c r="C2050" s="41">
        <f t="shared" si="64"/>
        <v>569.49348709677417</v>
      </c>
      <c r="D2050" s="41">
        <f t="shared" si="65"/>
        <v>39.275412903225806</v>
      </c>
      <c r="E2050" s="30">
        <v>0</v>
      </c>
      <c r="F2050" s="31">
        <v>39.275412903225806</v>
      </c>
      <c r="G2050" s="32">
        <v>0</v>
      </c>
      <c r="H2050" s="32">
        <v>0</v>
      </c>
      <c r="I2050" s="32">
        <v>0</v>
      </c>
      <c r="J2050" s="32"/>
      <c r="K2050" s="29">
        <f>Лист4!E2048/1000</f>
        <v>608.76890000000003</v>
      </c>
      <c r="L2050" s="33"/>
      <c r="M2050" s="33"/>
    </row>
    <row r="2051" spans="1:13" s="34" customFormat="1" ht="18.75" customHeight="1" x14ac:dyDescent="0.25">
      <c r="A2051" s="23" t="str">
        <f>Лист4!A2049</f>
        <v xml:space="preserve">Яблочкова ул. д.32 </v>
      </c>
      <c r="B2051" s="71" t="str">
        <f>Лист4!C2049</f>
        <v>г. Астрахань</v>
      </c>
      <c r="C2051" s="41">
        <f t="shared" si="64"/>
        <v>561.6856393548386</v>
      </c>
      <c r="D2051" s="41">
        <f t="shared" si="65"/>
        <v>38.736940645161283</v>
      </c>
      <c r="E2051" s="30">
        <v>0</v>
      </c>
      <c r="F2051" s="31">
        <v>38.736940645161283</v>
      </c>
      <c r="G2051" s="32">
        <v>0</v>
      </c>
      <c r="H2051" s="32">
        <v>0</v>
      </c>
      <c r="I2051" s="32">
        <v>0</v>
      </c>
      <c r="J2051" s="32"/>
      <c r="K2051" s="29">
        <f>Лист4!E2049/1000</f>
        <v>600.42257999999993</v>
      </c>
      <c r="L2051" s="33"/>
      <c r="M2051" s="33"/>
    </row>
    <row r="2052" spans="1:13" s="34" customFormat="1" ht="18.75" customHeight="1" x14ac:dyDescent="0.25">
      <c r="A2052" s="23" t="str">
        <f>Лист4!A2050</f>
        <v xml:space="preserve">Яблочкова ул. д.34 </v>
      </c>
      <c r="B2052" s="71" t="str">
        <f>Лист4!C2050</f>
        <v>г. Астрахань</v>
      </c>
      <c r="C2052" s="41">
        <f t="shared" si="64"/>
        <v>573.17292290322575</v>
      </c>
      <c r="D2052" s="41">
        <f t="shared" si="65"/>
        <v>39.529167096774195</v>
      </c>
      <c r="E2052" s="30">
        <v>0</v>
      </c>
      <c r="F2052" s="31">
        <v>39.529167096774195</v>
      </c>
      <c r="G2052" s="32">
        <v>0</v>
      </c>
      <c r="H2052" s="32">
        <v>0</v>
      </c>
      <c r="I2052" s="32">
        <v>0</v>
      </c>
      <c r="J2052" s="32"/>
      <c r="K2052" s="29">
        <f>Лист4!E2050/1000</f>
        <v>612.70209</v>
      </c>
      <c r="L2052" s="33"/>
      <c r="M2052" s="33"/>
    </row>
    <row r="2053" spans="1:13" s="34" customFormat="1" ht="18.75" customHeight="1" x14ac:dyDescent="0.25">
      <c r="A2053" s="23" t="str">
        <f>Лист4!A2051</f>
        <v xml:space="preserve">Яблочкова ул. д.40 </v>
      </c>
      <c r="B2053" s="71" t="str">
        <f>Лист4!C2051</f>
        <v>г. Астрахань</v>
      </c>
      <c r="C2053" s="41">
        <f t="shared" si="64"/>
        <v>762.64534903225842</v>
      </c>
      <c r="D2053" s="41">
        <f t="shared" si="65"/>
        <v>52.59623096774196</v>
      </c>
      <c r="E2053" s="30">
        <v>0</v>
      </c>
      <c r="F2053" s="31">
        <v>52.59623096774196</v>
      </c>
      <c r="G2053" s="32">
        <v>0</v>
      </c>
      <c r="H2053" s="32">
        <v>0</v>
      </c>
      <c r="I2053" s="32">
        <v>0</v>
      </c>
      <c r="J2053" s="32"/>
      <c r="K2053" s="29">
        <f>Лист4!E2051/1000</f>
        <v>815.24158000000034</v>
      </c>
      <c r="L2053" s="33"/>
      <c r="M2053" s="33"/>
    </row>
    <row r="2054" spans="1:13" s="34" customFormat="1" ht="18.75" customHeight="1" x14ac:dyDescent="0.25">
      <c r="A2054" s="23" t="str">
        <f>Лист4!A2052</f>
        <v xml:space="preserve">Яблочкова ул. д.42А </v>
      </c>
      <c r="B2054" s="71" t="str">
        <f>Лист4!C2052</f>
        <v>г. Астрахань</v>
      </c>
      <c r="C2054" s="41">
        <f t="shared" si="64"/>
        <v>866.30002096774194</v>
      </c>
      <c r="D2054" s="41">
        <f t="shared" si="65"/>
        <v>59.744829032258068</v>
      </c>
      <c r="E2054" s="30">
        <v>0</v>
      </c>
      <c r="F2054" s="31">
        <v>59.744829032258068</v>
      </c>
      <c r="G2054" s="32">
        <v>0</v>
      </c>
      <c r="H2054" s="32">
        <v>0</v>
      </c>
      <c r="I2054" s="32">
        <v>0</v>
      </c>
      <c r="J2054" s="32"/>
      <c r="K2054" s="29">
        <f>Лист4!E2052/1000</f>
        <v>926.04485</v>
      </c>
      <c r="L2054" s="33"/>
      <c r="M2054" s="33"/>
    </row>
    <row r="2055" spans="1:13" s="34" customFormat="1" ht="18.75" customHeight="1" x14ac:dyDescent="0.25">
      <c r="A2055" s="23" t="str">
        <f>Лист4!A2053</f>
        <v xml:space="preserve">Яблочкова ул. д.5 </v>
      </c>
      <c r="B2055" s="71" t="str">
        <f>Лист4!C2053</f>
        <v>г. Астрахань</v>
      </c>
      <c r="C2055" s="41">
        <f t="shared" si="64"/>
        <v>1155.5323629032262</v>
      </c>
      <c r="D2055" s="41">
        <f t="shared" si="65"/>
        <v>79.691887096774224</v>
      </c>
      <c r="E2055" s="30">
        <v>0</v>
      </c>
      <c r="F2055" s="31">
        <v>79.691887096774224</v>
      </c>
      <c r="G2055" s="32">
        <v>0</v>
      </c>
      <c r="H2055" s="32">
        <v>0</v>
      </c>
      <c r="I2055" s="32">
        <v>0</v>
      </c>
      <c r="J2055" s="32"/>
      <c r="K2055" s="29">
        <f>Лист4!E2053/1000</f>
        <v>1235.2242500000004</v>
      </c>
      <c r="L2055" s="33"/>
      <c r="M2055" s="33"/>
    </row>
    <row r="2056" spans="1:13" s="34" customFormat="1" ht="18.75" customHeight="1" x14ac:dyDescent="0.25">
      <c r="A2056" s="23" t="str">
        <f>Лист4!A2054</f>
        <v xml:space="preserve">20 лет Победы ул. д.7 </v>
      </c>
      <c r="B2056" s="71" t="str">
        <f>Лист4!C2054</f>
        <v>г. Астрахань</v>
      </c>
      <c r="C2056" s="41">
        <f t="shared" si="64"/>
        <v>0</v>
      </c>
      <c r="D2056" s="41">
        <f t="shared" si="65"/>
        <v>0</v>
      </c>
      <c r="E2056" s="30">
        <v>0</v>
      </c>
      <c r="F2056" s="31">
        <v>0</v>
      </c>
      <c r="G2056" s="32">
        <v>0</v>
      </c>
      <c r="H2056" s="32">
        <v>0</v>
      </c>
      <c r="I2056" s="32">
        <v>0</v>
      </c>
      <c r="J2056" s="32"/>
      <c r="K2056" s="29">
        <f>Лист4!E2054/1000</f>
        <v>0</v>
      </c>
      <c r="L2056" s="33"/>
      <c r="M2056" s="33"/>
    </row>
    <row r="2057" spans="1:13" s="34" customFormat="1" ht="18.75" customHeight="1" x14ac:dyDescent="0.25">
      <c r="A2057" s="23" t="str">
        <f>Лист4!A2055</f>
        <v xml:space="preserve">Азизбекова ул. д.10 </v>
      </c>
      <c r="B2057" s="71" t="str">
        <f>Лист4!C2055</f>
        <v>г. Астрахань</v>
      </c>
      <c r="C2057" s="41">
        <f t="shared" si="64"/>
        <v>68.583596774193524</v>
      </c>
      <c r="D2057" s="41">
        <f t="shared" si="65"/>
        <v>4.7299032258064519</v>
      </c>
      <c r="E2057" s="30">
        <v>0</v>
      </c>
      <c r="F2057" s="31">
        <v>4.7299032258064519</v>
      </c>
      <c r="G2057" s="32">
        <v>0</v>
      </c>
      <c r="H2057" s="32">
        <v>0</v>
      </c>
      <c r="I2057" s="32">
        <v>0</v>
      </c>
      <c r="J2057" s="181">
        <v>2042.98</v>
      </c>
      <c r="K2057" s="29">
        <f>Лист4!E2055/1000-J2057</f>
        <v>-1969.6665</v>
      </c>
      <c r="L2057" s="33"/>
      <c r="M2057" s="33"/>
    </row>
    <row r="2058" spans="1:13" s="34" customFormat="1" ht="18.75" customHeight="1" x14ac:dyDescent="0.25">
      <c r="A2058" s="23" t="str">
        <f>Лист4!A2056</f>
        <v xml:space="preserve">Азизбекова ул. д.12 </v>
      </c>
      <c r="B2058" s="71" t="str">
        <f>Лист4!C2056</f>
        <v>г. Астрахань</v>
      </c>
      <c r="C2058" s="41">
        <f t="shared" si="64"/>
        <v>61.417631290322575</v>
      </c>
      <c r="D2058" s="41">
        <f t="shared" si="65"/>
        <v>4.2356987096774192</v>
      </c>
      <c r="E2058" s="30">
        <v>0</v>
      </c>
      <c r="F2058" s="31">
        <v>4.2356987096774192</v>
      </c>
      <c r="G2058" s="32">
        <v>0</v>
      </c>
      <c r="H2058" s="32">
        <v>0</v>
      </c>
      <c r="I2058" s="32">
        <v>0</v>
      </c>
      <c r="J2058" s="32"/>
      <c r="K2058" s="29">
        <f>Лист4!E2056/1000</f>
        <v>65.653329999999997</v>
      </c>
      <c r="L2058" s="33"/>
      <c r="M2058" s="33"/>
    </row>
    <row r="2059" spans="1:13" s="34" customFormat="1" ht="18.75" customHeight="1" x14ac:dyDescent="0.25">
      <c r="A2059" s="23" t="str">
        <f>Лист4!A2057</f>
        <v xml:space="preserve">Азизбекова ул. д.2 </v>
      </c>
      <c r="B2059" s="71" t="str">
        <f>Лист4!C2057</f>
        <v>г. Астрахань</v>
      </c>
      <c r="C2059" s="41">
        <f t="shared" si="64"/>
        <v>58.410770967741932</v>
      </c>
      <c r="D2059" s="41">
        <f t="shared" si="65"/>
        <v>4.028329032258064</v>
      </c>
      <c r="E2059" s="30">
        <v>0</v>
      </c>
      <c r="F2059" s="31">
        <v>4.028329032258064</v>
      </c>
      <c r="G2059" s="32">
        <v>0</v>
      </c>
      <c r="H2059" s="32">
        <v>0</v>
      </c>
      <c r="I2059" s="32">
        <v>0</v>
      </c>
      <c r="J2059" s="32"/>
      <c r="K2059" s="29">
        <f>Лист4!E2057/1000</f>
        <v>62.439099999999996</v>
      </c>
      <c r="L2059" s="33"/>
      <c r="M2059" s="33"/>
    </row>
    <row r="2060" spans="1:13" s="34" customFormat="1" ht="25.5" customHeight="1" x14ac:dyDescent="0.25">
      <c r="A2060" s="23" t="str">
        <f>Лист4!A2058</f>
        <v xml:space="preserve">Азизбекова ул. д.4 </v>
      </c>
      <c r="B2060" s="71" t="str">
        <f>Лист4!C2058</f>
        <v>г. Астрахань</v>
      </c>
      <c r="C2060" s="41">
        <f t="shared" si="64"/>
        <v>63.780354838709677</v>
      </c>
      <c r="D2060" s="41">
        <f t="shared" si="65"/>
        <v>4.3986451612903226</v>
      </c>
      <c r="E2060" s="30">
        <v>0</v>
      </c>
      <c r="F2060" s="31">
        <v>4.3986451612903226</v>
      </c>
      <c r="G2060" s="32">
        <v>0</v>
      </c>
      <c r="H2060" s="32">
        <v>0</v>
      </c>
      <c r="I2060" s="32">
        <v>0</v>
      </c>
      <c r="J2060" s="181">
        <v>241.84</v>
      </c>
      <c r="K2060" s="29">
        <f>Лист4!E2058/1000-J2060</f>
        <v>-173.661</v>
      </c>
      <c r="L2060" s="33"/>
      <c r="M2060" s="33"/>
    </row>
    <row r="2061" spans="1:13" s="34" customFormat="1" ht="25.5" customHeight="1" x14ac:dyDescent="0.25">
      <c r="A2061" s="23" t="str">
        <f>Лист4!A2059</f>
        <v xml:space="preserve">Акмолинская ул. д.17 </v>
      </c>
      <c r="B2061" s="71" t="str">
        <f>Лист4!C2059</f>
        <v>г. Астрахань</v>
      </c>
      <c r="C2061" s="41">
        <f t="shared" si="64"/>
        <v>29.122735483870969</v>
      </c>
      <c r="D2061" s="41">
        <f t="shared" si="65"/>
        <v>2.0084645161290324</v>
      </c>
      <c r="E2061" s="30">
        <v>0</v>
      </c>
      <c r="F2061" s="31">
        <v>2.0084645161290324</v>
      </c>
      <c r="G2061" s="32">
        <v>0</v>
      </c>
      <c r="H2061" s="32">
        <v>0</v>
      </c>
      <c r="I2061" s="32">
        <v>0</v>
      </c>
      <c r="J2061" s="32"/>
      <c r="K2061" s="29">
        <f>Лист4!E2059/1000</f>
        <v>31.1312</v>
      </c>
      <c r="L2061" s="33"/>
      <c r="M2061" s="33"/>
    </row>
    <row r="2062" spans="1:13" s="34" customFormat="1" ht="32.25" customHeight="1" x14ac:dyDescent="0.25">
      <c r="A2062" s="23" t="str">
        <f>Лист4!A2060</f>
        <v xml:space="preserve">Акмолинская ул. д.19 </v>
      </c>
      <c r="B2062" s="71" t="str">
        <f>Лист4!C2060</f>
        <v>г. Астрахань</v>
      </c>
      <c r="C2062" s="41">
        <f t="shared" si="64"/>
        <v>23.577748387096779</v>
      </c>
      <c r="D2062" s="41">
        <f t="shared" si="65"/>
        <v>1.6260516129032261</v>
      </c>
      <c r="E2062" s="30">
        <v>0</v>
      </c>
      <c r="F2062" s="31">
        <v>1.6260516129032261</v>
      </c>
      <c r="G2062" s="32">
        <v>0</v>
      </c>
      <c r="H2062" s="32">
        <v>0</v>
      </c>
      <c r="I2062" s="32">
        <v>0</v>
      </c>
      <c r="J2062" s="32"/>
      <c r="K2062" s="29">
        <f>Лист4!E2060/1000</f>
        <v>25.203800000000005</v>
      </c>
      <c r="L2062" s="33"/>
      <c r="M2062" s="33"/>
    </row>
    <row r="2063" spans="1:13" s="34" customFormat="1" ht="18.75" customHeight="1" x14ac:dyDescent="0.25">
      <c r="A2063" s="23" t="str">
        <f>Лист4!A2061</f>
        <v xml:space="preserve">Акмолинская ул. д.21 </v>
      </c>
      <c r="B2063" s="71" t="str">
        <f>Лист4!C2061</f>
        <v>г. Астрахань</v>
      </c>
      <c r="C2063" s="41">
        <f t="shared" si="64"/>
        <v>18.429219354838711</v>
      </c>
      <c r="D2063" s="41">
        <f t="shared" si="65"/>
        <v>1.2709806451612904</v>
      </c>
      <c r="E2063" s="30">
        <v>0</v>
      </c>
      <c r="F2063" s="31">
        <v>1.2709806451612904</v>
      </c>
      <c r="G2063" s="32">
        <v>0</v>
      </c>
      <c r="H2063" s="32">
        <v>0</v>
      </c>
      <c r="I2063" s="32">
        <v>0</v>
      </c>
      <c r="J2063" s="32"/>
      <c r="K2063" s="29">
        <f>Лист4!E2061/1000-J2063</f>
        <v>19.700200000000002</v>
      </c>
      <c r="L2063" s="33"/>
      <c r="M2063" s="33"/>
    </row>
    <row r="2064" spans="1:13" s="34" customFormat="1" ht="18.75" customHeight="1" x14ac:dyDescent="0.25">
      <c r="A2064" s="23" t="str">
        <f>Лист4!A2062</f>
        <v xml:space="preserve">Акмолинская ул. д.31 </v>
      </c>
      <c r="B2064" s="71" t="str">
        <f>Лист4!C2062</f>
        <v>г. Астрахань</v>
      </c>
      <c r="C2064" s="41">
        <f t="shared" si="64"/>
        <v>104.38783870967741</v>
      </c>
      <c r="D2064" s="41">
        <f t="shared" si="65"/>
        <v>7.1991612903225812</v>
      </c>
      <c r="E2064" s="30">
        <v>0</v>
      </c>
      <c r="F2064" s="31">
        <v>7.1991612903225812</v>
      </c>
      <c r="G2064" s="32">
        <v>0</v>
      </c>
      <c r="H2064" s="32">
        <v>0</v>
      </c>
      <c r="I2064" s="32">
        <v>0</v>
      </c>
      <c r="J2064" s="181">
        <v>1029.93</v>
      </c>
      <c r="K2064" s="29">
        <f>Лист4!E2062/1000-J2064</f>
        <v>-918.34300000000007</v>
      </c>
      <c r="L2064" s="33"/>
      <c r="M2064" s="33"/>
    </row>
    <row r="2065" spans="1:13" s="34" customFormat="1" ht="18.75" customHeight="1" x14ac:dyDescent="0.25">
      <c r="A2065" s="23" t="str">
        <f>Лист4!A2063</f>
        <v xml:space="preserve">Акмолинская ул. д.33 </v>
      </c>
      <c r="B2065" s="71" t="str">
        <f>Лист4!C2063</f>
        <v>г. Астрахань</v>
      </c>
      <c r="C2065" s="41">
        <f t="shared" si="64"/>
        <v>44.120880645161286</v>
      </c>
      <c r="D2065" s="41">
        <f t="shared" si="65"/>
        <v>3.0428193548387097</v>
      </c>
      <c r="E2065" s="30">
        <v>0</v>
      </c>
      <c r="F2065" s="31">
        <v>3.0428193548387097</v>
      </c>
      <c r="G2065" s="32">
        <v>0</v>
      </c>
      <c r="H2065" s="32">
        <v>0</v>
      </c>
      <c r="I2065" s="32">
        <v>0</v>
      </c>
      <c r="J2065" s="32"/>
      <c r="K2065" s="29">
        <f>Лист4!E2063/1000</f>
        <v>47.163699999999999</v>
      </c>
      <c r="L2065" s="33"/>
      <c r="M2065" s="33"/>
    </row>
    <row r="2066" spans="1:13" s="34" customFormat="1" ht="25.5" customHeight="1" x14ac:dyDescent="0.25">
      <c r="A2066" s="23" t="str">
        <f>Лист4!A2064</f>
        <v xml:space="preserve">Акмолинская ул. д.35 </v>
      </c>
      <c r="B2066" s="71" t="str">
        <f>Лист4!C2064</f>
        <v>г. Астрахань</v>
      </c>
      <c r="C2066" s="41">
        <f t="shared" si="64"/>
        <v>79.110129032258072</v>
      </c>
      <c r="D2066" s="41">
        <f t="shared" si="65"/>
        <v>5.4558709677419355</v>
      </c>
      <c r="E2066" s="30">
        <v>0</v>
      </c>
      <c r="F2066" s="31">
        <v>5.4558709677419355</v>
      </c>
      <c r="G2066" s="32">
        <v>0</v>
      </c>
      <c r="H2066" s="32">
        <v>0</v>
      </c>
      <c r="I2066" s="32">
        <v>0</v>
      </c>
      <c r="J2066" s="32"/>
      <c r="K2066" s="29">
        <f>Лист4!E2064/1000</f>
        <v>84.566000000000003</v>
      </c>
      <c r="L2066" s="33"/>
      <c r="M2066" s="33"/>
    </row>
    <row r="2067" spans="1:13" s="34" customFormat="1" ht="25.5" customHeight="1" x14ac:dyDescent="0.25">
      <c r="A2067" s="23" t="str">
        <f>Лист4!A2065</f>
        <v xml:space="preserve">Акмолинская ул. д.37 </v>
      </c>
      <c r="B2067" s="71" t="str">
        <f>Лист4!C2065</f>
        <v>г. Астрахань</v>
      </c>
      <c r="C2067" s="41">
        <f t="shared" si="64"/>
        <v>45.427031290322581</v>
      </c>
      <c r="D2067" s="41">
        <f t="shared" si="65"/>
        <v>3.1328987096774195</v>
      </c>
      <c r="E2067" s="30">
        <v>0</v>
      </c>
      <c r="F2067" s="31">
        <v>3.1328987096774195</v>
      </c>
      <c r="G2067" s="32">
        <v>0</v>
      </c>
      <c r="H2067" s="32">
        <v>0</v>
      </c>
      <c r="I2067" s="32">
        <v>0</v>
      </c>
      <c r="J2067" s="32"/>
      <c r="K2067" s="29">
        <f>Лист4!E2065/1000</f>
        <v>48.559930000000001</v>
      </c>
      <c r="L2067" s="33"/>
      <c r="M2067" s="33"/>
    </row>
    <row r="2068" spans="1:13" s="34" customFormat="1" ht="18.75" customHeight="1" x14ac:dyDescent="0.25">
      <c r="A2068" s="23" t="str">
        <f>Лист4!A2066</f>
        <v xml:space="preserve">Алексеева ул. д.1 </v>
      </c>
      <c r="B2068" s="71" t="str">
        <f>Лист4!C2066</f>
        <v>г. Астрахань</v>
      </c>
      <c r="C2068" s="41">
        <f t="shared" si="64"/>
        <v>25.641238709677417</v>
      </c>
      <c r="D2068" s="41">
        <f t="shared" si="65"/>
        <v>1.7683612903225805</v>
      </c>
      <c r="E2068" s="30">
        <v>0</v>
      </c>
      <c r="F2068" s="31">
        <v>1.7683612903225805</v>
      </c>
      <c r="G2068" s="32">
        <v>0</v>
      </c>
      <c r="H2068" s="32">
        <v>0</v>
      </c>
      <c r="I2068" s="32">
        <v>0</v>
      </c>
      <c r="J2068" s="32"/>
      <c r="K2068" s="29">
        <f>Лист4!E2066/1000</f>
        <v>27.409599999999998</v>
      </c>
      <c r="L2068" s="33"/>
      <c r="M2068" s="33"/>
    </row>
    <row r="2069" spans="1:13" s="34" customFormat="1" ht="18.75" customHeight="1" x14ac:dyDescent="0.25">
      <c r="A2069" s="23" t="str">
        <f>Лист4!A2067</f>
        <v xml:space="preserve">Алексеева ул. д.11 </v>
      </c>
      <c r="B2069" s="71" t="str">
        <f>Лист4!C2067</f>
        <v>г. Астрахань</v>
      </c>
      <c r="C2069" s="41">
        <f t="shared" si="64"/>
        <v>96.40415741935486</v>
      </c>
      <c r="D2069" s="41">
        <f t="shared" si="65"/>
        <v>6.6485625806451631</v>
      </c>
      <c r="E2069" s="30">
        <v>0</v>
      </c>
      <c r="F2069" s="31">
        <v>6.6485625806451631</v>
      </c>
      <c r="G2069" s="32">
        <v>0</v>
      </c>
      <c r="H2069" s="32">
        <v>0</v>
      </c>
      <c r="I2069" s="32">
        <v>0</v>
      </c>
      <c r="J2069" s="32"/>
      <c r="K2069" s="29">
        <f>Лист4!E2067/1000</f>
        <v>103.05272000000002</v>
      </c>
      <c r="L2069" s="33"/>
      <c r="M2069" s="33"/>
    </row>
    <row r="2070" spans="1:13" s="34" customFormat="1" ht="18.75" customHeight="1" x14ac:dyDescent="0.25">
      <c r="A2070" s="23" t="str">
        <f>Лист4!A2068</f>
        <v xml:space="preserve">Алексеева ул. д.12 </v>
      </c>
      <c r="B2070" s="71" t="str">
        <f>Лист4!C2068</f>
        <v>г. Астрахань</v>
      </c>
      <c r="C2070" s="41">
        <f t="shared" si="64"/>
        <v>65.339320000000015</v>
      </c>
      <c r="D2070" s="41">
        <f t="shared" si="65"/>
        <v>4.5061599999999995</v>
      </c>
      <c r="E2070" s="30">
        <v>0</v>
      </c>
      <c r="F2070" s="31">
        <v>4.5061599999999995</v>
      </c>
      <c r="G2070" s="32">
        <v>0</v>
      </c>
      <c r="H2070" s="32">
        <v>0</v>
      </c>
      <c r="I2070" s="32">
        <v>0</v>
      </c>
      <c r="J2070" s="181">
        <v>399.6</v>
      </c>
      <c r="K2070" s="29">
        <f>Лист4!E2068/1000-J2070</f>
        <v>-329.75452000000001</v>
      </c>
      <c r="L2070" s="33"/>
      <c r="M2070" s="33"/>
    </row>
    <row r="2071" spans="1:13" s="34" customFormat="1" ht="18.75" customHeight="1" x14ac:dyDescent="0.25">
      <c r="A2071" s="23" t="str">
        <f>Лист4!A2069</f>
        <v xml:space="preserve">Алексеева ул. д.13/8 </v>
      </c>
      <c r="B2071" s="71" t="str">
        <f>Лист4!C2069</f>
        <v>г. Астрахань</v>
      </c>
      <c r="C2071" s="41">
        <f t="shared" si="64"/>
        <v>69.472587096774191</v>
      </c>
      <c r="D2071" s="41">
        <f t="shared" si="65"/>
        <v>4.7912129032258068</v>
      </c>
      <c r="E2071" s="30">
        <v>0</v>
      </c>
      <c r="F2071" s="31">
        <v>4.7912129032258068</v>
      </c>
      <c r="G2071" s="32">
        <v>0</v>
      </c>
      <c r="H2071" s="32">
        <v>0</v>
      </c>
      <c r="I2071" s="32">
        <v>0</v>
      </c>
      <c r="J2071" s="32"/>
      <c r="K2071" s="29">
        <f>Лист4!E2069/1000</f>
        <v>74.263800000000003</v>
      </c>
      <c r="L2071" s="33"/>
      <c r="M2071" s="33"/>
    </row>
    <row r="2072" spans="1:13" s="34" customFormat="1" ht="18.75" customHeight="1" x14ac:dyDescent="0.25">
      <c r="A2072" s="23" t="str">
        <f>Лист4!A2070</f>
        <v xml:space="preserve">Алексеева ул. д.2 </v>
      </c>
      <c r="B2072" s="71" t="str">
        <f>Лист4!C2070</f>
        <v>г. Астрахань</v>
      </c>
      <c r="C2072" s="41">
        <f t="shared" si="64"/>
        <v>61.274754838709669</v>
      </c>
      <c r="D2072" s="41">
        <f t="shared" si="65"/>
        <v>4.2258451612903221</v>
      </c>
      <c r="E2072" s="30">
        <v>0</v>
      </c>
      <c r="F2072" s="31">
        <v>4.2258451612903221</v>
      </c>
      <c r="G2072" s="32">
        <v>0</v>
      </c>
      <c r="H2072" s="32">
        <v>0</v>
      </c>
      <c r="I2072" s="32">
        <v>0</v>
      </c>
      <c r="J2072" s="32"/>
      <c r="K2072" s="29">
        <f>Лист4!E2070/1000</f>
        <v>65.500599999999991</v>
      </c>
      <c r="L2072" s="33"/>
      <c r="M2072" s="33"/>
    </row>
    <row r="2073" spans="1:13" s="34" customFormat="1" ht="18.75" customHeight="1" x14ac:dyDescent="0.25">
      <c r="A2073" s="23" t="str">
        <f>Лист4!A2071</f>
        <v xml:space="preserve">Алексеева ул. д.3 </v>
      </c>
      <c r="B2073" s="71" t="str">
        <f>Лист4!C2071</f>
        <v>г. Астрахань</v>
      </c>
      <c r="C2073" s="41">
        <f t="shared" si="64"/>
        <v>83.053380645161283</v>
      </c>
      <c r="D2073" s="41">
        <f t="shared" si="65"/>
        <v>5.7278193548387097</v>
      </c>
      <c r="E2073" s="30">
        <v>0</v>
      </c>
      <c r="F2073" s="31">
        <v>5.7278193548387097</v>
      </c>
      <c r="G2073" s="32">
        <v>0</v>
      </c>
      <c r="H2073" s="32">
        <v>0</v>
      </c>
      <c r="I2073" s="32">
        <v>0</v>
      </c>
      <c r="J2073" s="32"/>
      <c r="K2073" s="29">
        <f>Лист4!E2071/1000</f>
        <v>88.781199999999998</v>
      </c>
      <c r="L2073" s="33"/>
      <c r="M2073" s="33"/>
    </row>
    <row r="2074" spans="1:13" s="34" customFormat="1" ht="18.75" customHeight="1" x14ac:dyDescent="0.25">
      <c r="A2074" s="23" t="str">
        <f>Лист4!A2072</f>
        <v xml:space="preserve">Алексеева ул. д.4 </v>
      </c>
      <c r="B2074" s="71" t="str">
        <f>Лист4!C2072</f>
        <v>г. Астрахань</v>
      </c>
      <c r="C2074" s="41">
        <f t="shared" si="64"/>
        <v>103.01473548387095</v>
      </c>
      <c r="D2074" s="41">
        <f t="shared" si="65"/>
        <v>7.1044645161290312</v>
      </c>
      <c r="E2074" s="30">
        <v>0</v>
      </c>
      <c r="F2074" s="31">
        <v>7.1044645161290312</v>
      </c>
      <c r="G2074" s="32">
        <v>0</v>
      </c>
      <c r="H2074" s="32">
        <v>0</v>
      </c>
      <c r="I2074" s="32">
        <v>0</v>
      </c>
      <c r="J2074" s="32"/>
      <c r="K2074" s="29">
        <f>Лист4!E2072/1000</f>
        <v>110.11919999999998</v>
      </c>
      <c r="L2074" s="33"/>
      <c r="M2074" s="33"/>
    </row>
    <row r="2075" spans="1:13" s="34" customFormat="1" ht="18.75" customHeight="1" x14ac:dyDescent="0.25">
      <c r="A2075" s="23" t="str">
        <f>Лист4!A2073</f>
        <v xml:space="preserve">Алексеева ул. д.5 </v>
      </c>
      <c r="B2075" s="71" t="str">
        <f>Лист4!C2073</f>
        <v>г. Астрахань</v>
      </c>
      <c r="C2075" s="41">
        <f t="shared" si="64"/>
        <v>55.911625806451624</v>
      </c>
      <c r="D2075" s="41">
        <f t="shared" si="65"/>
        <v>3.8559741935483878</v>
      </c>
      <c r="E2075" s="30">
        <v>0</v>
      </c>
      <c r="F2075" s="31">
        <v>3.8559741935483878</v>
      </c>
      <c r="G2075" s="32">
        <v>0</v>
      </c>
      <c r="H2075" s="32">
        <v>0</v>
      </c>
      <c r="I2075" s="32">
        <v>0</v>
      </c>
      <c r="J2075" s="32"/>
      <c r="K2075" s="29">
        <f>Лист4!E2073/1000-J2075</f>
        <v>59.767600000000009</v>
      </c>
      <c r="L2075" s="33"/>
      <c r="M2075" s="33"/>
    </row>
    <row r="2076" spans="1:13" s="34" customFormat="1" ht="18.75" customHeight="1" x14ac:dyDescent="0.25">
      <c r="A2076" s="23" t="str">
        <f>Лист4!A2074</f>
        <v xml:space="preserve">Алексеева ул. д.6/8 </v>
      </c>
      <c r="B2076" s="71" t="str">
        <f>Лист4!C2074</f>
        <v>г. Астрахань</v>
      </c>
      <c r="C2076" s="41">
        <f t="shared" si="64"/>
        <v>75.131141935483868</v>
      </c>
      <c r="D2076" s="41">
        <f t="shared" si="65"/>
        <v>5.1814580645161294</v>
      </c>
      <c r="E2076" s="30">
        <v>0</v>
      </c>
      <c r="F2076" s="31">
        <v>5.1814580645161294</v>
      </c>
      <c r="G2076" s="32">
        <v>0</v>
      </c>
      <c r="H2076" s="32">
        <v>0</v>
      </c>
      <c r="I2076" s="32">
        <v>0</v>
      </c>
      <c r="J2076" s="32"/>
      <c r="K2076" s="29">
        <f>Лист4!E2074/1000</f>
        <v>80.312600000000003</v>
      </c>
      <c r="L2076" s="33"/>
      <c r="M2076" s="33"/>
    </row>
    <row r="2077" spans="1:13" s="34" customFormat="1" ht="18.75" customHeight="1" x14ac:dyDescent="0.25">
      <c r="A2077" s="23" t="str">
        <f>Лист4!A2075</f>
        <v xml:space="preserve">Алексеева ул. д.8 </v>
      </c>
      <c r="B2077" s="71" t="str">
        <f>Лист4!C2075</f>
        <v>г. Астрахань</v>
      </c>
      <c r="C2077" s="41">
        <f t="shared" si="64"/>
        <v>37.709074193548389</v>
      </c>
      <c r="D2077" s="41">
        <f t="shared" si="65"/>
        <v>2.600625806451613</v>
      </c>
      <c r="E2077" s="30">
        <v>0</v>
      </c>
      <c r="F2077" s="31">
        <v>2.600625806451613</v>
      </c>
      <c r="G2077" s="32">
        <v>0</v>
      </c>
      <c r="H2077" s="32">
        <v>0</v>
      </c>
      <c r="I2077" s="32">
        <v>0</v>
      </c>
      <c r="J2077" s="32"/>
      <c r="K2077" s="29">
        <f>Лист4!E2075/1000</f>
        <v>40.309699999999999</v>
      </c>
      <c r="L2077" s="33"/>
      <c r="M2077" s="33"/>
    </row>
    <row r="2078" spans="1:13" s="34" customFormat="1" ht="18.75" customHeight="1" x14ac:dyDescent="0.25">
      <c r="A2078" s="23" t="str">
        <f>Лист4!A2076</f>
        <v xml:space="preserve">Алексеева ул. д.9 </v>
      </c>
      <c r="B2078" s="71" t="str">
        <f>Лист4!C2076</f>
        <v>г. Астрахань</v>
      </c>
      <c r="C2078" s="41">
        <f t="shared" si="64"/>
        <v>60.00848387096773</v>
      </c>
      <c r="D2078" s="41">
        <f t="shared" si="65"/>
        <v>4.1385161290322587</v>
      </c>
      <c r="E2078" s="30">
        <v>0</v>
      </c>
      <c r="F2078" s="31">
        <v>4.1385161290322587</v>
      </c>
      <c r="G2078" s="32">
        <v>0</v>
      </c>
      <c r="H2078" s="32">
        <v>0</v>
      </c>
      <c r="I2078" s="32">
        <v>0</v>
      </c>
      <c r="J2078" s="181">
        <v>292.64</v>
      </c>
      <c r="K2078" s="29">
        <f>Лист4!E2076/1000-J2078</f>
        <v>-228.49299999999999</v>
      </c>
      <c r="L2078" s="33"/>
      <c r="M2078" s="33"/>
    </row>
    <row r="2079" spans="1:13" s="34" customFormat="1" ht="18.75" customHeight="1" x14ac:dyDescent="0.25">
      <c r="A2079" s="23" t="str">
        <f>Лист4!A2077</f>
        <v xml:space="preserve">Артема Сергеева пл д.21 </v>
      </c>
      <c r="B2079" s="71" t="str">
        <f>Лист4!C2077</f>
        <v>г. Астрахань</v>
      </c>
      <c r="C2079" s="41">
        <f t="shared" si="64"/>
        <v>0</v>
      </c>
      <c r="D2079" s="41">
        <f t="shared" si="65"/>
        <v>0</v>
      </c>
      <c r="E2079" s="30">
        <v>0</v>
      </c>
      <c r="F2079" s="31">
        <v>0</v>
      </c>
      <c r="G2079" s="32">
        <v>0</v>
      </c>
      <c r="H2079" s="32">
        <v>0</v>
      </c>
      <c r="I2079" s="32">
        <v>0</v>
      </c>
      <c r="J2079" s="32"/>
      <c r="K2079" s="29">
        <f>Лист4!E2077/1000</f>
        <v>0</v>
      </c>
      <c r="L2079" s="33"/>
      <c r="M2079" s="33"/>
    </row>
    <row r="2080" spans="1:13" s="34" customFormat="1" ht="18.75" customHeight="1" x14ac:dyDescent="0.25">
      <c r="A2080" s="23" t="str">
        <f>Лист4!A2078</f>
        <v xml:space="preserve">Артема Сергеева пл д.31 </v>
      </c>
      <c r="B2080" s="71" t="str">
        <f>Лист4!C2078</f>
        <v>г. Астрахань</v>
      </c>
      <c r="C2080" s="41">
        <f t="shared" si="64"/>
        <v>22.29288935483871</v>
      </c>
      <c r="D2080" s="41">
        <f t="shared" si="65"/>
        <v>1.5374406451612903</v>
      </c>
      <c r="E2080" s="30">
        <v>0</v>
      </c>
      <c r="F2080" s="31">
        <v>1.5374406451612903</v>
      </c>
      <c r="G2080" s="32">
        <v>0</v>
      </c>
      <c r="H2080" s="32">
        <v>0</v>
      </c>
      <c r="I2080" s="32">
        <v>0</v>
      </c>
      <c r="J2080" s="32"/>
      <c r="K2080" s="29">
        <f>Лист4!E2078/1000</f>
        <v>23.83033</v>
      </c>
      <c r="L2080" s="33"/>
      <c r="M2080" s="33"/>
    </row>
    <row r="2081" spans="1:13" s="34" customFormat="1" ht="18.75" customHeight="1" x14ac:dyDescent="0.25">
      <c r="A2081" s="23" t="str">
        <f>Лист4!A2079</f>
        <v xml:space="preserve">Балаковская ул. д.6 </v>
      </c>
      <c r="B2081" s="71" t="str">
        <f>Лист4!C2079</f>
        <v>г. Астрахань</v>
      </c>
      <c r="C2081" s="41">
        <f t="shared" si="64"/>
        <v>469.50381645161298</v>
      </c>
      <c r="D2081" s="41">
        <f t="shared" si="65"/>
        <v>32.3795735483871</v>
      </c>
      <c r="E2081" s="30">
        <v>0</v>
      </c>
      <c r="F2081" s="31">
        <v>32.3795735483871</v>
      </c>
      <c r="G2081" s="32">
        <v>0</v>
      </c>
      <c r="H2081" s="32">
        <v>0</v>
      </c>
      <c r="I2081" s="32">
        <v>0</v>
      </c>
      <c r="J2081" s="32"/>
      <c r="K2081" s="29">
        <f>Лист4!E2079/1000</f>
        <v>501.88339000000008</v>
      </c>
      <c r="L2081" s="33"/>
      <c r="M2081" s="33"/>
    </row>
    <row r="2082" spans="1:13" s="34" customFormat="1" ht="18.75" customHeight="1" x14ac:dyDescent="0.25">
      <c r="A2082" s="23" t="str">
        <f>Лист4!A2080</f>
        <v xml:space="preserve">Балаковская ул. д.8 </v>
      </c>
      <c r="B2082" s="71" t="str">
        <f>Лист4!C2080</f>
        <v>г. Астрахань</v>
      </c>
      <c r="C2082" s="41">
        <f t="shared" si="64"/>
        <v>477.78442967741944</v>
      </c>
      <c r="D2082" s="41">
        <f t="shared" si="65"/>
        <v>32.95065032258065</v>
      </c>
      <c r="E2082" s="30">
        <v>0</v>
      </c>
      <c r="F2082" s="31">
        <v>32.95065032258065</v>
      </c>
      <c r="G2082" s="32">
        <v>0</v>
      </c>
      <c r="H2082" s="32">
        <v>0</v>
      </c>
      <c r="I2082" s="32">
        <v>0</v>
      </c>
      <c r="J2082" s="32"/>
      <c r="K2082" s="29">
        <f>Лист4!E2080/1000-J2082</f>
        <v>510.7350800000001</v>
      </c>
      <c r="L2082" s="33"/>
      <c r="M2082" s="33"/>
    </row>
    <row r="2083" spans="1:13" s="34" customFormat="1" ht="18.75" customHeight="1" x14ac:dyDescent="0.25">
      <c r="A2083" s="23" t="str">
        <f>Лист4!A2081</f>
        <v xml:space="preserve">Беломорская ул. д.12 </v>
      </c>
      <c r="B2083" s="71" t="str">
        <f>Лист4!C2081</f>
        <v>г. Астрахань</v>
      </c>
      <c r="C2083" s="41">
        <f t="shared" si="64"/>
        <v>1032.1827245161287</v>
      </c>
      <c r="D2083" s="41">
        <f t="shared" si="65"/>
        <v>71.185015483870941</v>
      </c>
      <c r="E2083" s="30">
        <v>0</v>
      </c>
      <c r="F2083" s="31">
        <v>71.185015483870941</v>
      </c>
      <c r="G2083" s="32">
        <v>0</v>
      </c>
      <c r="H2083" s="32">
        <v>0</v>
      </c>
      <c r="I2083" s="32">
        <v>0</v>
      </c>
      <c r="J2083" s="32"/>
      <c r="K2083" s="29">
        <f>Лист4!E2081/1000</f>
        <v>1103.3677399999997</v>
      </c>
      <c r="L2083" s="33"/>
      <c r="M2083" s="33"/>
    </row>
    <row r="2084" spans="1:13" s="34" customFormat="1" ht="18.75" customHeight="1" x14ac:dyDescent="0.25">
      <c r="A2084" s="23" t="str">
        <f>Лист4!A2082</f>
        <v xml:space="preserve">Бондарная 1-я ул. д.3 </v>
      </c>
      <c r="B2084" s="71" t="str">
        <f>Лист4!C2082</f>
        <v>г. Астрахань</v>
      </c>
      <c r="C2084" s="41">
        <f t="shared" si="64"/>
        <v>9.5660709677419362</v>
      </c>
      <c r="D2084" s="41">
        <f t="shared" si="65"/>
        <v>0.65972903225806456</v>
      </c>
      <c r="E2084" s="30">
        <v>0</v>
      </c>
      <c r="F2084" s="31">
        <v>0.65972903225806456</v>
      </c>
      <c r="G2084" s="32">
        <v>0</v>
      </c>
      <c r="H2084" s="32">
        <v>0</v>
      </c>
      <c r="I2084" s="32">
        <v>0</v>
      </c>
      <c r="J2084" s="32"/>
      <c r="K2084" s="29">
        <f>Лист4!E2082/1000</f>
        <v>10.225800000000001</v>
      </c>
      <c r="L2084" s="33"/>
      <c r="M2084" s="33"/>
    </row>
    <row r="2085" spans="1:13" s="34" customFormat="1" ht="18.75" customHeight="1" x14ac:dyDescent="0.25">
      <c r="A2085" s="23" t="str">
        <f>Лист4!A2083</f>
        <v xml:space="preserve">Бумажников пр-кт д.1/9 </v>
      </c>
      <c r="B2085" s="71" t="str">
        <f>Лист4!C2083</f>
        <v>г. Астрахань</v>
      </c>
      <c r="C2085" s="41">
        <f t="shared" si="64"/>
        <v>538.27053419354854</v>
      </c>
      <c r="D2085" s="41">
        <f t="shared" si="65"/>
        <v>37.122105806451621</v>
      </c>
      <c r="E2085" s="30">
        <v>0</v>
      </c>
      <c r="F2085" s="31">
        <v>37.122105806451621</v>
      </c>
      <c r="G2085" s="32">
        <v>0</v>
      </c>
      <c r="H2085" s="32">
        <v>0</v>
      </c>
      <c r="I2085" s="32">
        <v>0</v>
      </c>
      <c r="J2085" s="32"/>
      <c r="K2085" s="29">
        <f>Лист4!E2083/1000</f>
        <v>575.39264000000014</v>
      </c>
      <c r="L2085" s="33"/>
      <c r="M2085" s="33"/>
    </row>
    <row r="2086" spans="1:13" s="34" customFormat="1" ht="18.75" customHeight="1" x14ac:dyDescent="0.25">
      <c r="A2086" s="23" t="str">
        <f>Лист4!A2084</f>
        <v xml:space="preserve">Бумажников пр-кт д.10 </v>
      </c>
      <c r="B2086" s="71" t="str">
        <f>Лист4!C2084</f>
        <v>г. Астрахань</v>
      </c>
      <c r="C2086" s="41">
        <f t="shared" si="64"/>
        <v>585.60893677419347</v>
      </c>
      <c r="D2086" s="41">
        <f t="shared" si="65"/>
        <v>40.386823225806445</v>
      </c>
      <c r="E2086" s="30">
        <v>0</v>
      </c>
      <c r="F2086" s="31">
        <v>40.386823225806445</v>
      </c>
      <c r="G2086" s="32">
        <v>0</v>
      </c>
      <c r="H2086" s="32">
        <v>0</v>
      </c>
      <c r="I2086" s="32">
        <v>0</v>
      </c>
      <c r="J2086" s="32"/>
      <c r="K2086" s="29">
        <f>Лист4!E2084/1000-J2086</f>
        <v>625.9957599999999</v>
      </c>
      <c r="L2086" s="33"/>
      <c r="M2086" s="33"/>
    </row>
    <row r="2087" spans="1:13" s="34" customFormat="1" ht="18.75" customHeight="1" x14ac:dyDescent="0.25">
      <c r="A2087" s="23" t="str">
        <f>Лист4!A2085</f>
        <v xml:space="preserve">Бумажников пр-кт д.11 </v>
      </c>
      <c r="B2087" s="71" t="str">
        <f>Лист4!C2085</f>
        <v>г. Астрахань</v>
      </c>
      <c r="C2087" s="41">
        <f t="shared" si="64"/>
        <v>522.19569387096772</v>
      </c>
      <c r="D2087" s="41">
        <f t="shared" si="65"/>
        <v>36.013496129032255</v>
      </c>
      <c r="E2087" s="30">
        <v>0</v>
      </c>
      <c r="F2087" s="31">
        <v>36.013496129032255</v>
      </c>
      <c r="G2087" s="32">
        <v>0</v>
      </c>
      <c r="H2087" s="32">
        <v>0</v>
      </c>
      <c r="I2087" s="32">
        <v>0</v>
      </c>
      <c r="J2087" s="32"/>
      <c r="K2087" s="29">
        <f>Лист4!E2085/1000</f>
        <v>558.20918999999992</v>
      </c>
      <c r="L2087" s="33"/>
      <c r="M2087" s="33"/>
    </row>
    <row r="2088" spans="1:13" s="34" customFormat="1" ht="32.25" customHeight="1" x14ac:dyDescent="0.25">
      <c r="A2088" s="23" t="str">
        <f>Лист4!A2086</f>
        <v xml:space="preserve">Бумажников пр-кт д.12 </v>
      </c>
      <c r="B2088" s="71" t="str">
        <f>Лист4!C2086</f>
        <v>г. Астрахань</v>
      </c>
      <c r="C2088" s="41">
        <f t="shared" si="64"/>
        <v>515.56686451612904</v>
      </c>
      <c r="D2088" s="41">
        <f t="shared" si="65"/>
        <v>35.556335483870967</v>
      </c>
      <c r="E2088" s="30">
        <v>0</v>
      </c>
      <c r="F2088" s="31">
        <v>35.556335483870967</v>
      </c>
      <c r="G2088" s="32">
        <v>0</v>
      </c>
      <c r="H2088" s="32">
        <v>0</v>
      </c>
      <c r="I2088" s="32">
        <v>0</v>
      </c>
      <c r="J2088" s="32"/>
      <c r="K2088" s="29">
        <f>Лист4!E2086/1000-J2088</f>
        <v>551.1232</v>
      </c>
      <c r="L2088" s="33"/>
      <c r="M2088" s="33"/>
    </row>
    <row r="2089" spans="1:13" s="34" customFormat="1" ht="18.75" customHeight="1" x14ac:dyDescent="0.25">
      <c r="A2089" s="23" t="str">
        <f>Лист4!A2087</f>
        <v xml:space="preserve">Бумажников пр-кт д.13 </v>
      </c>
      <c r="B2089" s="71" t="str">
        <f>Лист4!C2087</f>
        <v>г. Астрахань</v>
      </c>
      <c r="C2089" s="41">
        <f t="shared" si="64"/>
        <v>661.04843290322583</v>
      </c>
      <c r="D2089" s="41">
        <f t="shared" si="65"/>
        <v>45.589547096774197</v>
      </c>
      <c r="E2089" s="30">
        <v>0</v>
      </c>
      <c r="F2089" s="31">
        <v>45.589547096774197</v>
      </c>
      <c r="G2089" s="32">
        <v>0</v>
      </c>
      <c r="H2089" s="32">
        <v>0</v>
      </c>
      <c r="I2089" s="32">
        <v>0</v>
      </c>
      <c r="J2089" s="32"/>
      <c r="K2089" s="29">
        <f>Лист4!E2087/1000</f>
        <v>706.63798000000008</v>
      </c>
      <c r="L2089" s="33"/>
      <c r="M2089" s="33"/>
    </row>
    <row r="2090" spans="1:13" s="34" customFormat="1" ht="18.75" customHeight="1" x14ac:dyDescent="0.25">
      <c r="A2090" s="23" t="str">
        <f>Лист4!A2088</f>
        <v xml:space="preserve">Бумажников пр-кт д.13Б </v>
      </c>
      <c r="B2090" s="71" t="str">
        <f>Лист4!C2088</f>
        <v>г. Астрахань</v>
      </c>
      <c r="C2090" s="41">
        <f t="shared" si="64"/>
        <v>942.77380677419364</v>
      </c>
      <c r="D2090" s="41">
        <f t="shared" si="65"/>
        <v>65.018883225806462</v>
      </c>
      <c r="E2090" s="30">
        <v>0</v>
      </c>
      <c r="F2090" s="31">
        <v>65.018883225806462</v>
      </c>
      <c r="G2090" s="32">
        <v>0</v>
      </c>
      <c r="H2090" s="32">
        <v>0</v>
      </c>
      <c r="I2090" s="32">
        <v>0</v>
      </c>
      <c r="J2090" s="32"/>
      <c r="K2090" s="29">
        <f>Лист4!E2088/1000</f>
        <v>1007.7926900000001</v>
      </c>
      <c r="L2090" s="33"/>
      <c r="M2090" s="33"/>
    </row>
    <row r="2091" spans="1:13" s="34" customFormat="1" ht="25.5" customHeight="1" x14ac:dyDescent="0.25">
      <c r="A2091" s="23" t="str">
        <f>Лист4!A2089</f>
        <v xml:space="preserve">Бумажников пр-кт д.14 </v>
      </c>
      <c r="B2091" s="71" t="str">
        <f>Лист4!C2089</f>
        <v>г. Астрахань</v>
      </c>
      <c r="C2091" s="41">
        <f t="shared" si="64"/>
        <v>623.39127806451609</v>
      </c>
      <c r="D2091" s="41">
        <f t="shared" si="65"/>
        <v>42.992501935483872</v>
      </c>
      <c r="E2091" s="30">
        <v>0</v>
      </c>
      <c r="F2091" s="31">
        <v>42.992501935483872</v>
      </c>
      <c r="G2091" s="32">
        <v>0</v>
      </c>
      <c r="H2091" s="32">
        <v>0</v>
      </c>
      <c r="I2091" s="32">
        <v>0</v>
      </c>
      <c r="J2091" s="32"/>
      <c r="K2091" s="29">
        <f>Лист4!E2089/1000-J2091</f>
        <v>666.38378</v>
      </c>
      <c r="L2091" s="33"/>
      <c r="M2091" s="33"/>
    </row>
    <row r="2092" spans="1:13" s="34" customFormat="1" ht="25.5" customHeight="1" x14ac:dyDescent="0.25">
      <c r="A2092" s="23" t="str">
        <f>Лист4!A2090</f>
        <v xml:space="preserve">Бумажников пр-кт д.15 </v>
      </c>
      <c r="B2092" s="71" t="str">
        <f>Лист4!C2090</f>
        <v>г. Астрахань</v>
      </c>
      <c r="C2092" s="41">
        <f t="shared" si="64"/>
        <v>569.26445258064507</v>
      </c>
      <c r="D2092" s="41">
        <f t="shared" si="65"/>
        <v>39.259617419354832</v>
      </c>
      <c r="E2092" s="30">
        <v>0</v>
      </c>
      <c r="F2092" s="31">
        <v>39.259617419354832</v>
      </c>
      <c r="G2092" s="32">
        <v>0</v>
      </c>
      <c r="H2092" s="32">
        <v>0</v>
      </c>
      <c r="I2092" s="32">
        <v>0</v>
      </c>
      <c r="J2092" s="32"/>
      <c r="K2092" s="29">
        <f>Лист4!E2090/1000</f>
        <v>608.52406999999994</v>
      </c>
      <c r="L2092" s="33"/>
      <c r="M2092" s="33"/>
    </row>
    <row r="2093" spans="1:13" s="34" customFormat="1" ht="25.5" customHeight="1" x14ac:dyDescent="0.25">
      <c r="A2093" s="23" t="str">
        <f>Лист4!A2091</f>
        <v xml:space="preserve">Бумажников пр-кт д.15 - корп. 1 </v>
      </c>
      <c r="B2093" s="71" t="str">
        <f>Лист4!C2091</f>
        <v>г. Астрахань</v>
      </c>
      <c r="C2093" s="41">
        <f t="shared" si="64"/>
        <v>2358.6707329032265</v>
      </c>
      <c r="D2093" s="41">
        <f t="shared" si="65"/>
        <v>162.66694709677424</v>
      </c>
      <c r="E2093" s="30">
        <v>0</v>
      </c>
      <c r="F2093" s="31">
        <v>162.66694709677424</v>
      </c>
      <c r="G2093" s="32">
        <v>0</v>
      </c>
      <c r="H2093" s="32">
        <v>0</v>
      </c>
      <c r="I2093" s="32">
        <v>0</v>
      </c>
      <c r="J2093" s="32"/>
      <c r="K2093" s="29">
        <f>Лист4!E2091/1000-J2093</f>
        <v>2521.3376800000005</v>
      </c>
      <c r="L2093" s="33"/>
      <c r="M2093" s="33"/>
    </row>
    <row r="2094" spans="1:13" s="34" customFormat="1" ht="25.5" customHeight="1" x14ac:dyDescent="0.25">
      <c r="A2094" s="23" t="str">
        <f>Лист4!A2092</f>
        <v xml:space="preserve">Бумажников пр-кт д.16 </v>
      </c>
      <c r="B2094" s="71" t="str">
        <f>Лист4!C2092</f>
        <v>г. Астрахань</v>
      </c>
      <c r="C2094" s="41">
        <f t="shared" si="64"/>
        <v>870.77458064516145</v>
      </c>
      <c r="D2094" s="41">
        <f t="shared" si="65"/>
        <v>60.053419354838724</v>
      </c>
      <c r="E2094" s="30">
        <v>0</v>
      </c>
      <c r="F2094" s="31">
        <v>60.053419354838724</v>
      </c>
      <c r="G2094" s="32">
        <v>0</v>
      </c>
      <c r="H2094" s="32">
        <v>0</v>
      </c>
      <c r="I2094" s="32">
        <v>0</v>
      </c>
      <c r="J2094" s="32"/>
      <c r="K2094" s="29">
        <f>Лист4!E2092/1000</f>
        <v>930.8280000000002</v>
      </c>
      <c r="L2094" s="33"/>
      <c r="M2094" s="33"/>
    </row>
    <row r="2095" spans="1:13" s="34" customFormat="1" ht="26.25" customHeight="1" x14ac:dyDescent="0.25">
      <c r="A2095" s="23" t="str">
        <f>Лист4!A2093</f>
        <v xml:space="preserve">Бумажников пр-кт д.17 </v>
      </c>
      <c r="B2095" s="71" t="str">
        <f>Лист4!C2093</f>
        <v>г. Астрахань</v>
      </c>
      <c r="C2095" s="41">
        <f t="shared" si="64"/>
        <v>894.02873580645132</v>
      </c>
      <c r="D2095" s="41">
        <f t="shared" si="65"/>
        <v>61.657154193548372</v>
      </c>
      <c r="E2095" s="30">
        <v>0</v>
      </c>
      <c r="F2095" s="31">
        <v>61.657154193548372</v>
      </c>
      <c r="G2095" s="32">
        <v>0</v>
      </c>
      <c r="H2095" s="32">
        <v>0</v>
      </c>
      <c r="I2095" s="32">
        <v>0</v>
      </c>
      <c r="J2095" s="32"/>
      <c r="K2095" s="29">
        <f>Лист4!E2093/1000</f>
        <v>955.68588999999974</v>
      </c>
      <c r="L2095" s="33"/>
      <c r="M2095" s="33"/>
    </row>
    <row r="2096" spans="1:13" s="34" customFormat="1" ht="25.5" customHeight="1" x14ac:dyDescent="0.25">
      <c r="A2096" s="23" t="str">
        <f>Лист4!A2094</f>
        <v xml:space="preserve">Бумажников пр-кт д.18 </v>
      </c>
      <c r="B2096" s="71" t="str">
        <f>Лист4!C2094</f>
        <v>г. Астрахань</v>
      </c>
      <c r="C2096" s="41">
        <f t="shared" si="64"/>
        <v>392.54318612903239</v>
      </c>
      <c r="D2096" s="41">
        <f t="shared" si="65"/>
        <v>27.071943870967747</v>
      </c>
      <c r="E2096" s="30">
        <v>0</v>
      </c>
      <c r="F2096" s="31">
        <v>27.071943870967747</v>
      </c>
      <c r="G2096" s="32">
        <v>0</v>
      </c>
      <c r="H2096" s="32">
        <v>0</v>
      </c>
      <c r="I2096" s="32">
        <v>0</v>
      </c>
      <c r="J2096" s="181">
        <v>1516.0900000000001</v>
      </c>
      <c r="K2096" s="29">
        <f>Лист4!E2094/1000-J2096</f>
        <v>-1096.47487</v>
      </c>
      <c r="L2096" s="33"/>
      <c r="M2096" s="33"/>
    </row>
    <row r="2097" spans="1:13" s="34" customFormat="1" ht="25.5" customHeight="1" x14ac:dyDescent="0.25">
      <c r="A2097" s="23" t="str">
        <f>Лист4!A2095</f>
        <v xml:space="preserve">Бумажников пр-кт д.2 </v>
      </c>
      <c r="B2097" s="71" t="str">
        <f>Лист4!C2095</f>
        <v>г. Астрахань</v>
      </c>
      <c r="C2097" s="41">
        <f t="shared" si="64"/>
        <v>575.52983709677426</v>
      </c>
      <c r="D2097" s="41">
        <f t="shared" si="65"/>
        <v>39.691712903225813</v>
      </c>
      <c r="E2097" s="30">
        <v>0</v>
      </c>
      <c r="F2097" s="31">
        <v>39.691712903225813</v>
      </c>
      <c r="G2097" s="32">
        <v>0</v>
      </c>
      <c r="H2097" s="32">
        <v>0</v>
      </c>
      <c r="I2097" s="32">
        <v>0</v>
      </c>
      <c r="J2097" s="32"/>
      <c r="K2097" s="29">
        <f>Лист4!E2095/1000-J2097</f>
        <v>615.22155000000009</v>
      </c>
      <c r="L2097" s="33"/>
      <c r="M2097" s="33"/>
    </row>
    <row r="2098" spans="1:13" s="34" customFormat="1" ht="25.5" customHeight="1" x14ac:dyDescent="0.25">
      <c r="A2098" s="23" t="str">
        <f>Лист4!A2096</f>
        <v xml:space="preserve">Бумажников пр-кт д.20 </v>
      </c>
      <c r="B2098" s="71" t="str">
        <f>Лист4!C2096</f>
        <v>г. Астрахань</v>
      </c>
      <c r="C2098" s="41">
        <f t="shared" si="64"/>
        <v>924.00309838709688</v>
      </c>
      <c r="D2098" s="41">
        <f t="shared" si="65"/>
        <v>63.724351612903234</v>
      </c>
      <c r="E2098" s="30">
        <v>0</v>
      </c>
      <c r="F2098" s="31">
        <v>63.724351612903234</v>
      </c>
      <c r="G2098" s="32">
        <v>0</v>
      </c>
      <c r="H2098" s="32">
        <v>0</v>
      </c>
      <c r="I2098" s="32">
        <v>0</v>
      </c>
      <c r="J2098" s="32"/>
      <c r="K2098" s="29">
        <f>Лист4!E2096/1000</f>
        <v>987.72745000000009</v>
      </c>
      <c r="L2098" s="33"/>
      <c r="M2098" s="33"/>
    </row>
    <row r="2099" spans="1:13" s="34" customFormat="1" ht="15" customHeight="1" x14ac:dyDescent="0.25">
      <c r="A2099" s="23" t="str">
        <f>Лист4!A2097</f>
        <v xml:space="preserve">Бумажников пр-кт д.20Б </v>
      </c>
      <c r="B2099" s="71" t="str">
        <f>Лист4!C2097</f>
        <v>г. Астрахань</v>
      </c>
      <c r="C2099" s="41">
        <f t="shared" si="64"/>
        <v>801.82468580645161</v>
      </c>
      <c r="D2099" s="41">
        <f t="shared" si="65"/>
        <v>55.298254193548388</v>
      </c>
      <c r="E2099" s="30">
        <v>0</v>
      </c>
      <c r="F2099" s="31">
        <v>55.298254193548388</v>
      </c>
      <c r="G2099" s="32">
        <v>0</v>
      </c>
      <c r="H2099" s="32">
        <v>0</v>
      </c>
      <c r="I2099" s="32">
        <v>0</v>
      </c>
      <c r="J2099" s="32"/>
      <c r="K2099" s="29">
        <f>Лист4!E2097/1000</f>
        <v>857.12293999999997</v>
      </c>
      <c r="L2099" s="33"/>
      <c r="M2099" s="33"/>
    </row>
    <row r="2100" spans="1:13" s="34" customFormat="1" ht="18.75" customHeight="1" x14ac:dyDescent="0.25">
      <c r="A2100" s="23" t="str">
        <f>Лист4!A2098</f>
        <v xml:space="preserve">Бумажников пр-кт д.3 </v>
      </c>
      <c r="B2100" s="71" t="str">
        <f>Лист4!C2098</f>
        <v>г. Астрахань</v>
      </c>
      <c r="C2100" s="41">
        <f t="shared" si="64"/>
        <v>478.84745741935484</v>
      </c>
      <c r="D2100" s="41">
        <f t="shared" si="65"/>
        <v>33.023962580645161</v>
      </c>
      <c r="E2100" s="30">
        <v>0</v>
      </c>
      <c r="F2100" s="31">
        <v>33.023962580645161</v>
      </c>
      <c r="G2100" s="32">
        <v>0</v>
      </c>
      <c r="H2100" s="32">
        <v>0</v>
      </c>
      <c r="I2100" s="32">
        <v>0</v>
      </c>
      <c r="J2100" s="32"/>
      <c r="K2100" s="29">
        <f>Лист4!E2098/1000</f>
        <v>511.87142</v>
      </c>
      <c r="L2100" s="33"/>
      <c r="M2100" s="33"/>
    </row>
    <row r="2101" spans="1:13" s="34" customFormat="1" ht="18.75" customHeight="1" x14ac:dyDescent="0.25">
      <c r="A2101" s="23" t="str">
        <f>Лист4!A2099</f>
        <v xml:space="preserve">Бумажников пр-кт д.4 </v>
      </c>
      <c r="B2101" s="71" t="str">
        <f>Лист4!C2099</f>
        <v>г. Астрахань</v>
      </c>
      <c r="C2101" s="41">
        <f t="shared" si="64"/>
        <v>538.60014258064507</v>
      </c>
      <c r="D2101" s="41">
        <f t="shared" si="65"/>
        <v>37.144837419354836</v>
      </c>
      <c r="E2101" s="30">
        <v>0</v>
      </c>
      <c r="F2101" s="31">
        <v>37.144837419354836</v>
      </c>
      <c r="G2101" s="32">
        <v>0</v>
      </c>
      <c r="H2101" s="32">
        <v>0</v>
      </c>
      <c r="I2101" s="32">
        <v>0</v>
      </c>
      <c r="J2101" s="32"/>
      <c r="K2101" s="29">
        <f>Лист4!E2099/1000</f>
        <v>575.74497999999994</v>
      </c>
      <c r="L2101" s="33"/>
      <c r="M2101" s="33"/>
    </row>
    <row r="2102" spans="1:13" s="34" customFormat="1" ht="18.75" customHeight="1" x14ac:dyDescent="0.25">
      <c r="A2102" s="23" t="str">
        <f>Лист4!A2100</f>
        <v xml:space="preserve">Бумажников пр-кт д.5 </v>
      </c>
      <c r="B2102" s="71" t="str">
        <f>Лист4!C2100</f>
        <v>г. Астрахань</v>
      </c>
      <c r="C2102" s="41">
        <f t="shared" si="64"/>
        <v>668.41978387096788</v>
      </c>
      <c r="D2102" s="41">
        <f t="shared" si="65"/>
        <v>46.097916129032264</v>
      </c>
      <c r="E2102" s="30">
        <v>0</v>
      </c>
      <c r="F2102" s="31">
        <v>46.097916129032264</v>
      </c>
      <c r="G2102" s="32">
        <v>0</v>
      </c>
      <c r="H2102" s="32">
        <v>0</v>
      </c>
      <c r="I2102" s="32">
        <v>0</v>
      </c>
      <c r="J2102" s="32"/>
      <c r="K2102" s="29">
        <f>Лист4!E2100/1000</f>
        <v>714.5177000000001</v>
      </c>
      <c r="L2102" s="33"/>
      <c r="M2102" s="33"/>
    </row>
    <row r="2103" spans="1:13" s="34" customFormat="1" ht="25.5" customHeight="1" x14ac:dyDescent="0.25">
      <c r="A2103" s="23" t="str">
        <f>Лист4!A2101</f>
        <v xml:space="preserve">Бумажников пр-кт д.6 </v>
      </c>
      <c r="B2103" s="71" t="str">
        <f>Лист4!C2101</f>
        <v>г. Астрахань</v>
      </c>
      <c r="C2103" s="41">
        <f t="shared" si="64"/>
        <v>544.12637322580656</v>
      </c>
      <c r="D2103" s="41">
        <f t="shared" si="65"/>
        <v>37.525956774193553</v>
      </c>
      <c r="E2103" s="30">
        <v>0</v>
      </c>
      <c r="F2103" s="31">
        <v>37.525956774193553</v>
      </c>
      <c r="G2103" s="32">
        <v>0</v>
      </c>
      <c r="H2103" s="32">
        <v>0</v>
      </c>
      <c r="I2103" s="32">
        <v>0</v>
      </c>
      <c r="J2103" s="32"/>
      <c r="K2103" s="29">
        <f>Лист4!E2101/1000</f>
        <v>581.65233000000012</v>
      </c>
      <c r="L2103" s="33"/>
      <c r="M2103" s="33"/>
    </row>
    <row r="2104" spans="1:13" s="34" customFormat="1" ht="15" customHeight="1" x14ac:dyDescent="0.25">
      <c r="A2104" s="23" t="str">
        <f>Лист4!A2102</f>
        <v xml:space="preserve">Бумажников пр-кт д.7 </v>
      </c>
      <c r="B2104" s="71" t="str">
        <f>Лист4!C2102</f>
        <v>г. Астрахань</v>
      </c>
      <c r="C2104" s="41">
        <f t="shared" si="64"/>
        <v>641.98510516129045</v>
      </c>
      <c r="D2104" s="41">
        <f t="shared" si="65"/>
        <v>44.274834838709687</v>
      </c>
      <c r="E2104" s="30">
        <v>0</v>
      </c>
      <c r="F2104" s="31">
        <v>44.274834838709687</v>
      </c>
      <c r="G2104" s="32">
        <v>0</v>
      </c>
      <c r="H2104" s="32">
        <v>0</v>
      </c>
      <c r="I2104" s="32">
        <v>0</v>
      </c>
      <c r="J2104" s="32"/>
      <c r="K2104" s="29">
        <f>Лист4!E2102/1000-J2104</f>
        <v>686.25994000000014</v>
      </c>
      <c r="L2104" s="33"/>
      <c r="M2104" s="33"/>
    </row>
    <row r="2105" spans="1:13" s="34" customFormat="1" ht="15" customHeight="1" x14ac:dyDescent="0.25">
      <c r="A2105" s="23" t="str">
        <f>Лист4!A2103</f>
        <v xml:space="preserve">Бумажников пр-кт д.8 </v>
      </c>
      <c r="B2105" s="71" t="str">
        <f>Лист4!C2103</f>
        <v>г. Астрахань</v>
      </c>
      <c r="C2105" s="41">
        <f t="shared" si="64"/>
        <v>578.59816806451613</v>
      </c>
      <c r="D2105" s="41">
        <f t="shared" si="65"/>
        <v>39.903321935483874</v>
      </c>
      <c r="E2105" s="30">
        <v>0</v>
      </c>
      <c r="F2105" s="31">
        <v>39.903321935483874</v>
      </c>
      <c r="G2105" s="32">
        <v>0</v>
      </c>
      <c r="H2105" s="32">
        <v>0</v>
      </c>
      <c r="I2105" s="32">
        <v>0</v>
      </c>
      <c r="J2105" s="32"/>
      <c r="K2105" s="29">
        <f>Лист4!E2103/1000</f>
        <v>618.50148999999999</v>
      </c>
      <c r="L2105" s="33"/>
      <c r="M2105" s="33"/>
    </row>
    <row r="2106" spans="1:13" s="55" customFormat="1" ht="29.25" customHeight="1" x14ac:dyDescent="0.25">
      <c r="A2106" t="str">
        <f>Лист4!A2104</f>
        <v xml:space="preserve">Бумажников пр-кт д.8А </v>
      </c>
      <c r="B2106" s="71" t="str">
        <f>Лист4!C2104</f>
        <v>г. Астрахань</v>
      </c>
      <c r="C2106" s="45">
        <f t="shared" si="64"/>
        <v>561.42032677419354</v>
      </c>
      <c r="D2106" s="45">
        <f t="shared" si="65"/>
        <v>38.718643225806453</v>
      </c>
      <c r="E2106" s="51">
        <v>0</v>
      </c>
      <c r="F2106" s="31">
        <v>38.718643225806453</v>
      </c>
      <c r="G2106" s="52">
        <v>0</v>
      </c>
      <c r="H2106" s="52">
        <v>0</v>
      </c>
      <c r="I2106" s="52">
        <v>0</v>
      </c>
      <c r="J2106" s="32"/>
      <c r="K2106" s="53">
        <f>Лист4!E2104/1000</f>
        <v>600.13896999999997</v>
      </c>
      <c r="L2106" s="54"/>
      <c r="M2106" s="54"/>
    </row>
    <row r="2107" spans="1:13" s="55" customFormat="1" ht="25.5" customHeight="1" x14ac:dyDescent="0.25">
      <c r="A2107" s="44" t="str">
        <f>Лист4!A2105</f>
        <v xml:space="preserve">Бумажников пр-кт д.9 </v>
      </c>
      <c r="B2107" s="71" t="str">
        <f>Лист4!C2105</f>
        <v>г. Астрахань</v>
      </c>
      <c r="C2107" s="45">
        <f t="shared" si="64"/>
        <v>765.4547474193547</v>
      </c>
      <c r="D2107" s="45">
        <f t="shared" si="65"/>
        <v>52.789982580645152</v>
      </c>
      <c r="E2107" s="51">
        <v>0</v>
      </c>
      <c r="F2107" s="31">
        <v>52.789982580645152</v>
      </c>
      <c r="G2107" s="52">
        <v>0</v>
      </c>
      <c r="H2107" s="52">
        <v>0</v>
      </c>
      <c r="I2107" s="52">
        <v>0</v>
      </c>
      <c r="J2107" s="32"/>
      <c r="K2107" s="53">
        <f>Лист4!E2105/1000</f>
        <v>818.24472999999989</v>
      </c>
      <c r="L2107" s="54"/>
      <c r="M2107" s="54"/>
    </row>
    <row r="2108" spans="1:13" s="55" customFormat="1" ht="25.5" customHeight="1" x14ac:dyDescent="0.25">
      <c r="A2108" s="44" t="str">
        <f>Лист4!A2106</f>
        <v xml:space="preserve">Бумажников пр-кт д.9 - корп. 1 </v>
      </c>
      <c r="B2108" s="71" t="str">
        <f>Лист4!C2106</f>
        <v>г. Астрахань</v>
      </c>
      <c r="C2108" s="45">
        <f t="shared" si="64"/>
        <v>2223.5591529032263</v>
      </c>
      <c r="D2108" s="45">
        <f t="shared" si="65"/>
        <v>153.34890709677424</v>
      </c>
      <c r="E2108" s="51">
        <v>0</v>
      </c>
      <c r="F2108" s="31">
        <v>153.34890709677424</v>
      </c>
      <c r="G2108" s="52">
        <v>0</v>
      </c>
      <c r="H2108" s="52">
        <v>0</v>
      </c>
      <c r="I2108" s="52">
        <v>0</v>
      </c>
      <c r="J2108" s="32"/>
      <c r="K2108" s="53">
        <f>Лист4!E2106/1000</f>
        <v>2376.9080600000007</v>
      </c>
      <c r="L2108" s="54"/>
      <c r="M2108" s="54"/>
    </row>
    <row r="2109" spans="1:13" s="55" customFormat="1" ht="25.5" customHeight="1" x14ac:dyDescent="0.25">
      <c r="A2109" s="44" t="str">
        <f>Лист4!A2107</f>
        <v xml:space="preserve">Варшавская ул. д.6/2 </v>
      </c>
      <c r="B2109" s="71" t="str">
        <f>Лист4!C2107</f>
        <v>г. Астрахань</v>
      </c>
      <c r="C2109" s="45">
        <f t="shared" si="64"/>
        <v>986.76301806451613</v>
      </c>
      <c r="D2109" s="45">
        <f t="shared" si="65"/>
        <v>68.05262193548387</v>
      </c>
      <c r="E2109" s="51">
        <v>0</v>
      </c>
      <c r="F2109" s="31">
        <v>68.05262193548387</v>
      </c>
      <c r="G2109" s="52">
        <v>0</v>
      </c>
      <c r="H2109" s="52">
        <v>0</v>
      </c>
      <c r="I2109" s="52">
        <v>0</v>
      </c>
      <c r="J2109" s="32"/>
      <c r="K2109" s="53">
        <f>Лист4!E2107/1000-J2109</f>
        <v>1054.81564</v>
      </c>
      <c r="L2109" s="54"/>
      <c r="M2109" s="54"/>
    </row>
    <row r="2110" spans="1:13" s="55" customFormat="1" ht="25.5" customHeight="1" x14ac:dyDescent="0.25">
      <c r="A2110" s="44" t="str">
        <f>Лист4!A2108</f>
        <v xml:space="preserve">Варшавская ул. д.8 </v>
      </c>
      <c r="B2110" s="71" t="str">
        <f>Лист4!C2108</f>
        <v>г. Астрахань</v>
      </c>
      <c r="C2110" s="45">
        <f t="shared" ref="C2110:C2173" si="66">K2110+J2110-F2110</f>
        <v>927.66836161290348</v>
      </c>
      <c r="D2110" s="45">
        <f t="shared" ref="D2110:D2173" si="67">F2110</f>
        <v>63.977128387096798</v>
      </c>
      <c r="E2110" s="51">
        <v>0</v>
      </c>
      <c r="F2110" s="31">
        <v>63.977128387096798</v>
      </c>
      <c r="G2110" s="52">
        <v>0</v>
      </c>
      <c r="H2110" s="52">
        <v>0</v>
      </c>
      <c r="I2110" s="52">
        <v>0</v>
      </c>
      <c r="J2110" s="32"/>
      <c r="K2110" s="53">
        <f>Лист4!E2108/1000</f>
        <v>991.64549000000034</v>
      </c>
      <c r="L2110" s="54"/>
      <c r="M2110" s="54"/>
    </row>
    <row r="2111" spans="1:13" s="55" customFormat="1" ht="25.5" customHeight="1" x14ac:dyDescent="0.25">
      <c r="A2111" s="44" t="str">
        <f>Лист4!A2109</f>
        <v xml:space="preserve">Вельяминова ул. д.12 </v>
      </c>
      <c r="B2111" s="71" t="str">
        <f>Лист4!C2109</f>
        <v>г. Астрахань</v>
      </c>
      <c r="C2111" s="45">
        <f t="shared" si="66"/>
        <v>55.106585806451612</v>
      </c>
      <c r="D2111" s="45">
        <f t="shared" si="67"/>
        <v>3.8004541935483873</v>
      </c>
      <c r="E2111" s="51">
        <v>0</v>
      </c>
      <c r="F2111" s="31">
        <v>3.8004541935483873</v>
      </c>
      <c r="G2111" s="52">
        <v>0</v>
      </c>
      <c r="H2111" s="52">
        <v>0</v>
      </c>
      <c r="I2111" s="52">
        <v>0</v>
      </c>
      <c r="J2111" s="32"/>
      <c r="K2111" s="53">
        <f>Лист4!E2109/1000</f>
        <v>58.907040000000002</v>
      </c>
      <c r="L2111" s="54"/>
      <c r="M2111" s="54"/>
    </row>
    <row r="2112" spans="1:13" s="55" customFormat="1" ht="25.5" customHeight="1" x14ac:dyDescent="0.25">
      <c r="A2112" s="44" t="str">
        <f>Лист4!A2110</f>
        <v xml:space="preserve">Вельяминова ул. д.14 </v>
      </c>
      <c r="B2112" s="71" t="str">
        <f>Лист4!C2110</f>
        <v>г. Астрахань</v>
      </c>
      <c r="C2112" s="45">
        <f t="shared" si="66"/>
        <v>123.25261935483869</v>
      </c>
      <c r="D2112" s="45">
        <f t="shared" si="67"/>
        <v>8.5001806451612882</v>
      </c>
      <c r="E2112" s="51">
        <v>0</v>
      </c>
      <c r="F2112" s="31">
        <v>8.5001806451612882</v>
      </c>
      <c r="G2112" s="52">
        <v>0</v>
      </c>
      <c r="H2112" s="52">
        <v>0</v>
      </c>
      <c r="I2112" s="52">
        <v>0</v>
      </c>
      <c r="J2112" s="32"/>
      <c r="K2112" s="53">
        <f>Лист4!E2110/1000-J2112</f>
        <v>131.75279999999998</v>
      </c>
      <c r="L2112" s="54"/>
      <c r="M2112" s="54"/>
    </row>
    <row r="2113" spans="1:13" s="55" customFormat="1" ht="25.5" customHeight="1" x14ac:dyDescent="0.25">
      <c r="A2113" s="44" t="str">
        <f>Лист4!A2111</f>
        <v xml:space="preserve">Вельяминова ул. д.6 </v>
      </c>
      <c r="B2113" s="71" t="str">
        <f>Лист4!C2111</f>
        <v>г. Астрахань</v>
      </c>
      <c r="C2113" s="45">
        <f t="shared" si="66"/>
        <v>86.839639354838695</v>
      </c>
      <c r="D2113" s="45">
        <f t="shared" si="67"/>
        <v>5.9889406451612892</v>
      </c>
      <c r="E2113" s="51">
        <v>0</v>
      </c>
      <c r="F2113" s="31">
        <v>5.9889406451612892</v>
      </c>
      <c r="G2113" s="52">
        <v>0</v>
      </c>
      <c r="H2113" s="52">
        <v>0</v>
      </c>
      <c r="I2113" s="52">
        <v>0</v>
      </c>
      <c r="J2113" s="32"/>
      <c r="K2113" s="53">
        <f>Лист4!E2111/1000</f>
        <v>92.828579999999988</v>
      </c>
      <c r="L2113" s="54"/>
      <c r="M2113" s="54"/>
    </row>
    <row r="2114" spans="1:13" s="55" customFormat="1" ht="25.5" customHeight="1" x14ac:dyDescent="0.25">
      <c r="A2114" s="44" t="str">
        <f>Лист4!A2112</f>
        <v xml:space="preserve">Вильнюсская ул. д.76А </v>
      </c>
      <c r="B2114" s="71" t="str">
        <f>Лист4!C2112</f>
        <v>г. Астрахань</v>
      </c>
      <c r="C2114" s="45">
        <f t="shared" si="66"/>
        <v>242.37105483870968</v>
      </c>
      <c r="D2114" s="45">
        <f t="shared" si="67"/>
        <v>16.715245161290323</v>
      </c>
      <c r="E2114" s="51">
        <v>0</v>
      </c>
      <c r="F2114" s="31">
        <v>16.715245161290323</v>
      </c>
      <c r="G2114" s="52">
        <v>0</v>
      </c>
      <c r="H2114" s="52">
        <v>0</v>
      </c>
      <c r="I2114" s="52">
        <v>0</v>
      </c>
      <c r="J2114" s="32"/>
      <c r="K2114" s="53">
        <f>Лист4!E2112/1000-J2114</f>
        <v>259.08629999999999</v>
      </c>
      <c r="L2114" s="54"/>
      <c r="M2114" s="54"/>
    </row>
    <row r="2115" spans="1:13" s="55" customFormat="1" ht="18.75" customHeight="1" x14ac:dyDescent="0.25">
      <c r="A2115" s="44" t="str">
        <f>Лист4!A2113</f>
        <v xml:space="preserve">Вильямса ул. д.19 </v>
      </c>
      <c r="B2115" s="71" t="str">
        <f>Лист4!C2113</f>
        <v>г. Астрахань</v>
      </c>
      <c r="C2115" s="45">
        <f t="shared" si="66"/>
        <v>10.845064516129032</v>
      </c>
      <c r="D2115" s="45">
        <f t="shared" si="67"/>
        <v>0.74793548387096775</v>
      </c>
      <c r="E2115" s="51">
        <v>0</v>
      </c>
      <c r="F2115" s="31">
        <v>0.74793548387096775</v>
      </c>
      <c r="G2115" s="52">
        <v>0</v>
      </c>
      <c r="H2115" s="52">
        <v>0</v>
      </c>
      <c r="I2115" s="52">
        <v>0</v>
      </c>
      <c r="J2115" s="32"/>
      <c r="K2115" s="53">
        <f>Лист4!E2113/1000</f>
        <v>11.593</v>
      </c>
      <c r="L2115" s="54"/>
      <c r="M2115" s="54"/>
    </row>
    <row r="2116" spans="1:13" s="55" customFormat="1" ht="18.75" customHeight="1" x14ac:dyDescent="0.25">
      <c r="A2116" s="44" t="str">
        <f>Лист4!A2114</f>
        <v xml:space="preserve">Вильямса ул. д.21 </v>
      </c>
      <c r="B2116" s="71" t="str">
        <f>Лист4!C2114</f>
        <v>г. Астрахань</v>
      </c>
      <c r="C2116" s="45">
        <f t="shared" si="66"/>
        <v>26.605535483870966</v>
      </c>
      <c r="D2116" s="45">
        <f t="shared" si="67"/>
        <v>1.834864516129032</v>
      </c>
      <c r="E2116" s="51">
        <v>0</v>
      </c>
      <c r="F2116" s="31">
        <v>1.834864516129032</v>
      </c>
      <c r="G2116" s="52">
        <v>0</v>
      </c>
      <c r="H2116" s="52">
        <v>0</v>
      </c>
      <c r="I2116" s="52">
        <v>0</v>
      </c>
      <c r="J2116" s="32"/>
      <c r="K2116" s="53">
        <f>Лист4!E2114/1000-J2116</f>
        <v>28.440399999999997</v>
      </c>
      <c r="L2116" s="54"/>
      <c r="M2116" s="54"/>
    </row>
    <row r="2117" spans="1:13" s="55" customFormat="1" ht="18.75" customHeight="1" x14ac:dyDescent="0.25">
      <c r="A2117" s="44" t="str">
        <f>Лист4!A2115</f>
        <v xml:space="preserve">Вильямса ул. д.23 </v>
      </c>
      <c r="B2117" s="71" t="str">
        <f>Лист4!C2115</f>
        <v>г. Астрахань</v>
      </c>
      <c r="C2117" s="45">
        <f t="shared" si="66"/>
        <v>8.6844054838709681</v>
      </c>
      <c r="D2117" s="45">
        <f t="shared" si="67"/>
        <v>0.5989245161290323</v>
      </c>
      <c r="E2117" s="51">
        <v>0</v>
      </c>
      <c r="F2117" s="31">
        <v>0.5989245161290323</v>
      </c>
      <c r="G2117" s="52">
        <v>0</v>
      </c>
      <c r="H2117" s="52">
        <v>0</v>
      </c>
      <c r="I2117" s="52">
        <v>0</v>
      </c>
      <c r="J2117" s="32"/>
      <c r="K2117" s="53">
        <f>Лист4!E2115/1000-J2117</f>
        <v>9.2833300000000012</v>
      </c>
      <c r="L2117" s="54"/>
      <c r="M2117" s="54"/>
    </row>
    <row r="2118" spans="1:13" s="55" customFormat="1" ht="18.75" customHeight="1" x14ac:dyDescent="0.25">
      <c r="A2118" s="44" t="str">
        <f>Лист4!A2116</f>
        <v xml:space="preserve">Вильямса ул. д.23А </v>
      </c>
      <c r="B2118" s="71" t="str">
        <f>Лист4!C2116</f>
        <v>г. Астрахань</v>
      </c>
      <c r="C2118" s="45">
        <f t="shared" si="66"/>
        <v>15.208572903225805</v>
      </c>
      <c r="D2118" s="45">
        <f t="shared" si="67"/>
        <v>1.0488670967741935</v>
      </c>
      <c r="E2118" s="51">
        <v>0</v>
      </c>
      <c r="F2118" s="31">
        <v>1.0488670967741935</v>
      </c>
      <c r="G2118" s="52">
        <v>0</v>
      </c>
      <c r="H2118" s="52">
        <v>0</v>
      </c>
      <c r="I2118" s="52">
        <v>0</v>
      </c>
      <c r="J2118" s="32"/>
      <c r="K2118" s="53">
        <f>Лист4!E2116/1000</f>
        <v>16.257439999999999</v>
      </c>
      <c r="L2118" s="54"/>
      <c r="M2118" s="54"/>
    </row>
    <row r="2119" spans="1:13" s="55" customFormat="1" ht="18.75" customHeight="1" x14ac:dyDescent="0.25">
      <c r="A2119" s="44" t="str">
        <f>Лист4!A2117</f>
        <v xml:space="preserve">Вильямса ул. д.23Б </v>
      </c>
      <c r="B2119" s="71" t="str">
        <f>Лист4!C2117</f>
        <v>г. Астрахань</v>
      </c>
      <c r="C2119" s="45">
        <f t="shared" si="66"/>
        <v>33.215103225806473</v>
      </c>
      <c r="D2119" s="45">
        <f t="shared" si="67"/>
        <v>2.2906967741935484</v>
      </c>
      <c r="E2119" s="51">
        <v>0</v>
      </c>
      <c r="F2119" s="31">
        <v>2.2906967741935484</v>
      </c>
      <c r="G2119" s="52">
        <v>0</v>
      </c>
      <c r="H2119" s="52">
        <v>0</v>
      </c>
      <c r="I2119" s="52">
        <v>0</v>
      </c>
      <c r="J2119" s="181">
        <v>669.81</v>
      </c>
      <c r="K2119" s="53">
        <f>Лист4!E2117/1000-J2119</f>
        <v>-634.30419999999992</v>
      </c>
      <c r="L2119" s="33"/>
      <c r="M2119" s="54"/>
    </row>
    <row r="2120" spans="1:13" s="55" customFormat="1" ht="18.75" customHeight="1" x14ac:dyDescent="0.25">
      <c r="A2120" s="44" t="str">
        <f>Лист4!A2118</f>
        <v xml:space="preserve">Вильямса ул. д.23В </v>
      </c>
      <c r="B2120" s="71" t="str">
        <f>Лист4!C2118</f>
        <v>г. Астрахань</v>
      </c>
      <c r="C2120" s="45">
        <f t="shared" si="66"/>
        <v>25.407180645161297</v>
      </c>
      <c r="D2120" s="45">
        <f t="shared" si="67"/>
        <v>1.7522193548387097</v>
      </c>
      <c r="E2120" s="51">
        <v>0</v>
      </c>
      <c r="F2120" s="31">
        <v>1.7522193548387097</v>
      </c>
      <c r="G2120" s="52">
        <v>0</v>
      </c>
      <c r="H2120" s="52">
        <v>0</v>
      </c>
      <c r="I2120" s="52">
        <v>0</v>
      </c>
      <c r="J2120" s="181">
        <v>621.13</v>
      </c>
      <c r="K2120" s="53">
        <f>Лист4!E2118/1000-J2120</f>
        <v>-593.97059999999999</v>
      </c>
      <c r="L2120" s="33"/>
      <c r="M2120" s="54"/>
    </row>
    <row r="2121" spans="1:13" s="55" customFormat="1" ht="18.75" customHeight="1" x14ac:dyDescent="0.25">
      <c r="A2121" s="44" t="str">
        <f>Лист4!A2119</f>
        <v xml:space="preserve">Водников ул. д.10 </v>
      </c>
      <c r="B2121" s="71" t="str">
        <f>Лист4!C2119</f>
        <v>г. Астрахань</v>
      </c>
      <c r="C2121" s="45">
        <f t="shared" si="66"/>
        <v>226.5716022580645</v>
      </c>
      <c r="D2121" s="45">
        <f t="shared" si="67"/>
        <v>15.625627741935483</v>
      </c>
      <c r="E2121" s="51">
        <v>0</v>
      </c>
      <c r="F2121" s="31">
        <v>15.625627741935483</v>
      </c>
      <c r="G2121" s="52">
        <v>0</v>
      </c>
      <c r="H2121" s="52">
        <v>0</v>
      </c>
      <c r="I2121" s="52">
        <v>0</v>
      </c>
      <c r="J2121" s="32"/>
      <c r="K2121" s="53">
        <f>Лист4!E2119/1000-J2121</f>
        <v>242.19722999999999</v>
      </c>
      <c r="L2121" s="54"/>
      <c r="M2121" s="54"/>
    </row>
    <row r="2122" spans="1:13" s="55" customFormat="1" ht="25.5" customHeight="1" x14ac:dyDescent="0.25">
      <c r="A2122" s="44" t="str">
        <f>Лист4!A2120</f>
        <v xml:space="preserve">Водников ул. д.11 </v>
      </c>
      <c r="B2122" s="71" t="str">
        <f>Лист4!C2120</f>
        <v>г. Астрахань</v>
      </c>
      <c r="C2122" s="45">
        <f t="shared" si="66"/>
        <v>204.56474645161288</v>
      </c>
      <c r="D2122" s="45">
        <f t="shared" si="67"/>
        <v>14.107913548387096</v>
      </c>
      <c r="E2122" s="51">
        <v>0</v>
      </c>
      <c r="F2122" s="31">
        <v>14.107913548387096</v>
      </c>
      <c r="G2122" s="52">
        <v>0</v>
      </c>
      <c r="H2122" s="52">
        <v>0</v>
      </c>
      <c r="I2122" s="52">
        <v>0</v>
      </c>
      <c r="J2122" s="32"/>
      <c r="K2122" s="53">
        <f>Лист4!E2120/1000-J2122</f>
        <v>218.67265999999998</v>
      </c>
      <c r="L2122" s="54"/>
      <c r="M2122" s="54"/>
    </row>
    <row r="2123" spans="1:13" s="55" customFormat="1" ht="18.75" customHeight="1" x14ac:dyDescent="0.25">
      <c r="A2123" s="44" t="str">
        <f>Лист4!A2121</f>
        <v xml:space="preserve">Водников ул. д.13 </v>
      </c>
      <c r="B2123" s="71" t="str">
        <f>Лист4!C2121</f>
        <v>г. Астрахань</v>
      </c>
      <c r="C2123" s="45">
        <f t="shared" si="66"/>
        <v>177.87440000000001</v>
      </c>
      <c r="D2123" s="45">
        <f t="shared" si="67"/>
        <v>12.267200000000001</v>
      </c>
      <c r="E2123" s="51">
        <v>0</v>
      </c>
      <c r="F2123" s="31">
        <v>12.267200000000001</v>
      </c>
      <c r="G2123" s="52">
        <v>0</v>
      </c>
      <c r="H2123" s="52">
        <v>0</v>
      </c>
      <c r="I2123" s="52">
        <v>0</v>
      </c>
      <c r="J2123" s="32"/>
      <c r="K2123" s="53">
        <f>Лист4!E2121/1000</f>
        <v>190.14160000000001</v>
      </c>
      <c r="L2123" s="54"/>
      <c r="M2123" s="54"/>
    </row>
    <row r="2124" spans="1:13" s="55" customFormat="1" ht="18.75" customHeight="1" x14ac:dyDescent="0.25">
      <c r="A2124" s="44" t="str">
        <f>Лист4!A2122</f>
        <v xml:space="preserve">Водников ул. д.14 </v>
      </c>
      <c r="B2124" s="71" t="str">
        <f>Лист4!C2122</f>
        <v>г. Астрахань</v>
      </c>
      <c r="C2124" s="45">
        <f t="shared" si="66"/>
        <v>113.02329032258064</v>
      </c>
      <c r="D2124" s="45">
        <f t="shared" si="67"/>
        <v>7.7947096774193536</v>
      </c>
      <c r="E2124" s="51">
        <v>0</v>
      </c>
      <c r="F2124" s="31">
        <v>7.7947096774193536</v>
      </c>
      <c r="G2124" s="52">
        <v>0</v>
      </c>
      <c r="H2124" s="52">
        <v>0</v>
      </c>
      <c r="I2124" s="52">
        <v>0</v>
      </c>
      <c r="J2124" s="181">
        <v>1814.3600000000001</v>
      </c>
      <c r="K2124" s="53">
        <f>Лист4!E2122/1000-J2124</f>
        <v>-1693.5420000000001</v>
      </c>
      <c r="L2124" s="33"/>
      <c r="M2124" s="54"/>
    </row>
    <row r="2125" spans="1:13" s="55" customFormat="1" ht="25.5" customHeight="1" x14ac:dyDescent="0.25">
      <c r="A2125" s="44" t="str">
        <f>Лист4!A2123</f>
        <v xml:space="preserve">Водников ул. д.15 </v>
      </c>
      <c r="B2125" s="71" t="str">
        <f>Лист4!C2123</f>
        <v>г. Астрахань</v>
      </c>
      <c r="C2125" s="45">
        <f t="shared" si="66"/>
        <v>151.27251290322582</v>
      </c>
      <c r="D2125" s="45">
        <f t="shared" si="67"/>
        <v>10.432587096774194</v>
      </c>
      <c r="E2125" s="51">
        <v>0</v>
      </c>
      <c r="F2125" s="31">
        <v>10.432587096774194</v>
      </c>
      <c r="G2125" s="52">
        <v>0</v>
      </c>
      <c r="H2125" s="52">
        <v>0</v>
      </c>
      <c r="I2125" s="52">
        <v>0</v>
      </c>
      <c r="J2125" s="32"/>
      <c r="K2125" s="53">
        <f>Лист4!E2123/1000-J2125</f>
        <v>161.70510000000002</v>
      </c>
      <c r="L2125" s="54"/>
      <c r="M2125" s="54"/>
    </row>
    <row r="2126" spans="1:13" s="55" customFormat="1" ht="25.5" customHeight="1" x14ac:dyDescent="0.25">
      <c r="A2126" s="44" t="str">
        <f>Лист4!A2124</f>
        <v xml:space="preserve">Водников ул. д.16 </v>
      </c>
      <c r="B2126" s="71" t="str">
        <f>Лист4!C2124</f>
        <v>г. Астрахань</v>
      </c>
      <c r="C2126" s="45">
        <f t="shared" si="66"/>
        <v>74.433635806451605</v>
      </c>
      <c r="D2126" s="45">
        <f t="shared" si="67"/>
        <v>5.1333541935483868</v>
      </c>
      <c r="E2126" s="51">
        <v>0</v>
      </c>
      <c r="F2126" s="31">
        <v>5.1333541935483868</v>
      </c>
      <c r="G2126" s="52">
        <v>0</v>
      </c>
      <c r="H2126" s="52">
        <v>0</v>
      </c>
      <c r="I2126" s="52">
        <v>0</v>
      </c>
      <c r="J2126" s="32"/>
      <c r="K2126" s="53">
        <f>Лист4!E2124/1000-J2126</f>
        <v>79.56698999999999</v>
      </c>
      <c r="L2126" s="54"/>
      <c r="M2126" s="54"/>
    </row>
    <row r="2127" spans="1:13" s="55" customFormat="1" ht="18.75" customHeight="1" x14ac:dyDescent="0.25">
      <c r="A2127" s="44" t="str">
        <f>Лист4!A2125</f>
        <v xml:space="preserve">Водников ул. д.17 </v>
      </c>
      <c r="B2127" s="71" t="str">
        <f>Лист4!C2125</f>
        <v>г. Астрахань</v>
      </c>
      <c r="C2127" s="45">
        <f t="shared" si="66"/>
        <v>171.55333548387097</v>
      </c>
      <c r="D2127" s="45">
        <f t="shared" si="67"/>
        <v>11.831264516129032</v>
      </c>
      <c r="E2127" s="51">
        <v>0</v>
      </c>
      <c r="F2127" s="31">
        <v>11.831264516129032</v>
      </c>
      <c r="G2127" s="52">
        <v>0</v>
      </c>
      <c r="H2127" s="52">
        <v>0</v>
      </c>
      <c r="I2127" s="52">
        <v>0</v>
      </c>
      <c r="J2127" s="32"/>
      <c r="K2127" s="53">
        <f>Лист4!E2125/1000</f>
        <v>183.38460000000001</v>
      </c>
      <c r="L2127" s="54"/>
      <c r="M2127" s="54"/>
    </row>
    <row r="2128" spans="1:13" s="55" customFormat="1" ht="18.75" customHeight="1" x14ac:dyDescent="0.25">
      <c r="A2128" s="44" t="str">
        <f>Лист4!A2126</f>
        <v xml:space="preserve">Водников ул. д.19 </v>
      </c>
      <c r="B2128" s="71" t="str">
        <f>Лист4!C2126</f>
        <v>г. Астрахань</v>
      </c>
      <c r="C2128" s="45">
        <f t="shared" si="66"/>
        <v>236.56494612903225</v>
      </c>
      <c r="D2128" s="45">
        <f t="shared" si="67"/>
        <v>16.314823870967739</v>
      </c>
      <c r="E2128" s="51">
        <v>0</v>
      </c>
      <c r="F2128" s="31">
        <v>16.314823870967739</v>
      </c>
      <c r="G2128" s="52">
        <v>0</v>
      </c>
      <c r="H2128" s="52">
        <v>0</v>
      </c>
      <c r="I2128" s="52">
        <v>0</v>
      </c>
      <c r="J2128" s="32"/>
      <c r="K2128" s="53">
        <f>Лист4!E2126/1000</f>
        <v>252.87976999999998</v>
      </c>
      <c r="L2128" s="54"/>
      <c r="M2128" s="54"/>
    </row>
    <row r="2129" spans="1:13" s="55" customFormat="1" ht="18.75" customHeight="1" x14ac:dyDescent="0.25">
      <c r="A2129" s="44" t="str">
        <f>Лист4!A2127</f>
        <v xml:space="preserve">Водников ул. д.21 </v>
      </c>
      <c r="B2129" s="71" t="str">
        <f>Лист4!C2127</f>
        <v>г. Астрахань</v>
      </c>
      <c r="C2129" s="45">
        <f t="shared" si="66"/>
        <v>543.78910322580657</v>
      </c>
      <c r="D2129" s="45">
        <f t="shared" si="67"/>
        <v>37.502696774193552</v>
      </c>
      <c r="E2129" s="51">
        <v>0</v>
      </c>
      <c r="F2129" s="31">
        <v>37.502696774193552</v>
      </c>
      <c r="G2129" s="52">
        <v>0</v>
      </c>
      <c r="H2129" s="52">
        <v>0</v>
      </c>
      <c r="I2129" s="52">
        <v>0</v>
      </c>
      <c r="J2129" s="32"/>
      <c r="K2129" s="53">
        <f>Лист4!E2127/1000</f>
        <v>581.29180000000008</v>
      </c>
      <c r="L2129" s="54"/>
      <c r="M2129" s="54"/>
    </row>
    <row r="2130" spans="1:13" s="55" customFormat="1" ht="18.75" customHeight="1" x14ac:dyDescent="0.25">
      <c r="A2130" s="44" t="str">
        <f>Лист4!A2128</f>
        <v xml:space="preserve">Водников ул. д.23 </v>
      </c>
      <c r="B2130" s="71" t="str">
        <f>Лист4!C2128</f>
        <v>г. Астрахань</v>
      </c>
      <c r="C2130" s="45">
        <f t="shared" si="66"/>
        <v>572.71994290322584</v>
      </c>
      <c r="D2130" s="45">
        <f t="shared" si="67"/>
        <v>39.497927096774198</v>
      </c>
      <c r="E2130" s="51">
        <v>0</v>
      </c>
      <c r="F2130" s="31">
        <v>39.497927096774198</v>
      </c>
      <c r="G2130" s="52">
        <v>0</v>
      </c>
      <c r="H2130" s="52">
        <v>0</v>
      </c>
      <c r="I2130" s="52">
        <v>0</v>
      </c>
      <c r="J2130" s="32"/>
      <c r="K2130" s="53">
        <f>Лист4!E2128/1000</f>
        <v>612.21787000000006</v>
      </c>
      <c r="L2130" s="54"/>
      <c r="M2130" s="54"/>
    </row>
    <row r="2131" spans="1:13" s="55" customFormat="1" ht="18.75" customHeight="1" x14ac:dyDescent="0.25">
      <c r="A2131" s="44" t="str">
        <f>Лист4!A2129</f>
        <v xml:space="preserve">Водников ул. д.25 </v>
      </c>
      <c r="B2131" s="71" t="str">
        <f>Лист4!C2129</f>
        <v>г. Астрахань</v>
      </c>
      <c r="C2131" s="45">
        <f t="shared" si="66"/>
        <v>776.29314193548385</v>
      </c>
      <c r="D2131" s="45">
        <f t="shared" si="67"/>
        <v>53.53745806451613</v>
      </c>
      <c r="E2131" s="51">
        <v>0</v>
      </c>
      <c r="F2131" s="31">
        <v>53.53745806451613</v>
      </c>
      <c r="G2131" s="52">
        <v>0</v>
      </c>
      <c r="H2131" s="52">
        <v>0</v>
      </c>
      <c r="I2131" s="52">
        <v>0</v>
      </c>
      <c r="J2131" s="32"/>
      <c r="K2131" s="53">
        <f>Лист4!E2129/1000</f>
        <v>829.8306</v>
      </c>
      <c r="L2131" s="54"/>
      <c r="M2131" s="54"/>
    </row>
    <row r="2132" spans="1:13" s="55" customFormat="1" ht="18.75" customHeight="1" x14ac:dyDescent="0.25">
      <c r="A2132" s="44" t="str">
        <f>Лист4!A2130</f>
        <v xml:space="preserve">Водников ул. д.5 </v>
      </c>
      <c r="B2132" s="71" t="str">
        <f>Лист4!C2130</f>
        <v>г. Астрахань</v>
      </c>
      <c r="C2132" s="45">
        <f t="shared" si="66"/>
        <v>175.19218064516127</v>
      </c>
      <c r="D2132" s="45">
        <f t="shared" si="67"/>
        <v>12.082219354838708</v>
      </c>
      <c r="E2132" s="51">
        <v>0</v>
      </c>
      <c r="F2132" s="31">
        <v>12.082219354838708</v>
      </c>
      <c r="G2132" s="52">
        <v>0</v>
      </c>
      <c r="H2132" s="52">
        <v>0</v>
      </c>
      <c r="I2132" s="52">
        <v>0</v>
      </c>
      <c r="J2132" s="32"/>
      <c r="K2132" s="53">
        <f>Лист4!E2130/1000</f>
        <v>187.27439999999999</v>
      </c>
      <c r="L2132" s="54"/>
      <c r="M2132" s="54"/>
    </row>
    <row r="2133" spans="1:13" s="55" customFormat="1" ht="18.75" customHeight="1" x14ac:dyDescent="0.25">
      <c r="A2133" s="44" t="str">
        <f>Лист4!A2131</f>
        <v xml:space="preserve">Водников ул. д.6 </v>
      </c>
      <c r="B2133" s="71" t="str">
        <f>Лист4!C2131</f>
        <v>г. Астрахань</v>
      </c>
      <c r="C2133" s="45">
        <f t="shared" si="66"/>
        <v>156.19156774193553</v>
      </c>
      <c r="D2133" s="45">
        <f t="shared" si="67"/>
        <v>10.771832258064519</v>
      </c>
      <c r="E2133" s="51">
        <v>0</v>
      </c>
      <c r="F2133" s="31">
        <v>10.771832258064519</v>
      </c>
      <c r="G2133" s="52">
        <v>0</v>
      </c>
      <c r="H2133" s="52">
        <v>0</v>
      </c>
      <c r="I2133" s="52">
        <v>0</v>
      </c>
      <c r="J2133" s="32"/>
      <c r="K2133" s="53">
        <f>Лист4!E2131/1000</f>
        <v>166.96340000000004</v>
      </c>
      <c r="L2133" s="54"/>
      <c r="M2133" s="54"/>
    </row>
    <row r="2134" spans="1:13" s="55" customFormat="1" ht="18.75" customHeight="1" x14ac:dyDescent="0.25">
      <c r="A2134" s="44" t="str">
        <f>Лист4!A2132</f>
        <v xml:space="preserve">Водников ул. д.6А </v>
      </c>
      <c r="B2134" s="71" t="str">
        <f>Лист4!C2132</f>
        <v>г. Астрахань</v>
      </c>
      <c r="C2134" s="45">
        <f t="shared" si="66"/>
        <v>0</v>
      </c>
      <c r="D2134" s="45">
        <f t="shared" si="67"/>
        <v>0</v>
      </c>
      <c r="E2134" s="51">
        <v>0</v>
      </c>
      <c r="F2134" s="31">
        <v>0</v>
      </c>
      <c r="G2134" s="52">
        <v>0</v>
      </c>
      <c r="H2134" s="52">
        <v>0</v>
      </c>
      <c r="I2134" s="52">
        <v>0</v>
      </c>
      <c r="J2134" s="32"/>
      <c r="K2134" s="53">
        <f>Лист4!E2132/1000</f>
        <v>0</v>
      </c>
      <c r="L2134" s="54"/>
      <c r="M2134" s="54"/>
    </row>
    <row r="2135" spans="1:13" s="55" customFormat="1" ht="18.75" customHeight="1" x14ac:dyDescent="0.25">
      <c r="A2135" s="44" t="str">
        <f>Лист4!A2133</f>
        <v xml:space="preserve">Водников ул. д.8 </v>
      </c>
      <c r="B2135" s="71" t="str">
        <f>Лист4!C2133</f>
        <v>г. Астрахань</v>
      </c>
      <c r="C2135" s="45">
        <f t="shared" si="66"/>
        <v>116.29404129032257</v>
      </c>
      <c r="D2135" s="45">
        <f t="shared" si="67"/>
        <v>8.0202787096774184</v>
      </c>
      <c r="E2135" s="51">
        <v>0</v>
      </c>
      <c r="F2135" s="31">
        <v>8.0202787096774184</v>
      </c>
      <c r="G2135" s="52">
        <v>0</v>
      </c>
      <c r="H2135" s="52">
        <v>0</v>
      </c>
      <c r="I2135" s="52">
        <v>0</v>
      </c>
      <c r="J2135" s="32"/>
      <c r="K2135" s="53">
        <f>Лист4!E2133/1000</f>
        <v>124.31431999999998</v>
      </c>
      <c r="L2135" s="54"/>
      <c r="M2135" s="54"/>
    </row>
    <row r="2136" spans="1:13" s="55" customFormat="1" ht="18.75" customHeight="1" x14ac:dyDescent="0.25">
      <c r="A2136" s="44" t="str">
        <f>Лист4!A2134</f>
        <v xml:space="preserve">Водников ул. д.9А </v>
      </c>
      <c r="B2136" s="71" t="str">
        <f>Лист4!C2134</f>
        <v>г. Астрахань</v>
      </c>
      <c r="C2136" s="45">
        <f t="shared" si="66"/>
        <v>152.91584</v>
      </c>
      <c r="D2136" s="45">
        <f t="shared" si="67"/>
        <v>10.545920000000001</v>
      </c>
      <c r="E2136" s="51">
        <v>0</v>
      </c>
      <c r="F2136" s="31">
        <v>10.545920000000001</v>
      </c>
      <c r="G2136" s="52">
        <v>0</v>
      </c>
      <c r="H2136" s="52">
        <v>0</v>
      </c>
      <c r="I2136" s="52">
        <v>0</v>
      </c>
      <c r="J2136" s="32"/>
      <c r="K2136" s="53">
        <f>Лист4!E2134/1000-J2136</f>
        <v>163.46176</v>
      </c>
      <c r="L2136" s="54"/>
      <c r="M2136" s="54"/>
    </row>
    <row r="2137" spans="1:13" s="55" customFormat="1" ht="18.75" customHeight="1" x14ac:dyDescent="0.25">
      <c r="A2137" s="44" t="str">
        <f>Лист4!A2135</f>
        <v xml:space="preserve">Водников ул. д.9Б </v>
      </c>
      <c r="B2137" s="71" t="str">
        <f>Лист4!C2135</f>
        <v>г. Астрахань</v>
      </c>
      <c r="C2137" s="45">
        <f t="shared" si="66"/>
        <v>168.55322935483872</v>
      </c>
      <c r="D2137" s="45">
        <f t="shared" si="67"/>
        <v>11.624360645161291</v>
      </c>
      <c r="E2137" s="51">
        <v>0</v>
      </c>
      <c r="F2137" s="31">
        <v>11.624360645161291</v>
      </c>
      <c r="G2137" s="52">
        <v>0</v>
      </c>
      <c r="H2137" s="52">
        <v>0</v>
      </c>
      <c r="I2137" s="52">
        <v>0</v>
      </c>
      <c r="J2137" s="32"/>
      <c r="K2137" s="53">
        <f>Лист4!E2135/1000</f>
        <v>180.17759000000001</v>
      </c>
      <c r="L2137" s="54"/>
      <c r="M2137" s="54"/>
    </row>
    <row r="2138" spans="1:13" s="55" customFormat="1" ht="18.75" customHeight="1" x14ac:dyDescent="0.25">
      <c r="A2138" s="44" t="str">
        <f>Лист4!A2136</f>
        <v xml:space="preserve">Волгоградская ул. д.14 </v>
      </c>
      <c r="B2138" s="71" t="str">
        <f>Лист4!C2136</f>
        <v>г. Астрахань</v>
      </c>
      <c r="C2138" s="45">
        <f t="shared" si="66"/>
        <v>0</v>
      </c>
      <c r="D2138" s="45">
        <f t="shared" si="67"/>
        <v>0</v>
      </c>
      <c r="E2138" s="51">
        <v>0</v>
      </c>
      <c r="F2138" s="31">
        <v>0</v>
      </c>
      <c r="G2138" s="52">
        <v>0</v>
      </c>
      <c r="H2138" s="52">
        <v>0</v>
      </c>
      <c r="I2138" s="52">
        <v>0</v>
      </c>
      <c r="J2138" s="32"/>
      <c r="K2138" s="53">
        <f>Лист4!E2136/1000-J2138</f>
        <v>0</v>
      </c>
      <c r="L2138" s="54"/>
      <c r="M2138" s="54"/>
    </row>
    <row r="2139" spans="1:13" s="55" customFormat="1" ht="18.75" customHeight="1" x14ac:dyDescent="0.25">
      <c r="A2139" s="44" t="str">
        <f>Лист4!A2137</f>
        <v xml:space="preserve">Волгоградская ул. д.85 </v>
      </c>
      <c r="B2139" s="71" t="str">
        <f>Лист4!C2137</f>
        <v>г. Астрахань</v>
      </c>
      <c r="C2139" s="45">
        <f t="shared" si="66"/>
        <v>307.76236903225805</v>
      </c>
      <c r="D2139" s="45">
        <f t="shared" si="67"/>
        <v>21.224990967741935</v>
      </c>
      <c r="E2139" s="51">
        <v>0</v>
      </c>
      <c r="F2139" s="31">
        <v>21.224990967741935</v>
      </c>
      <c r="G2139" s="52">
        <v>0</v>
      </c>
      <c r="H2139" s="52">
        <v>0</v>
      </c>
      <c r="I2139" s="52">
        <v>0</v>
      </c>
      <c r="J2139" s="32"/>
      <c r="K2139" s="53">
        <f>Лист4!E2137/1000-J2139</f>
        <v>328.98735999999997</v>
      </c>
      <c r="L2139" s="54"/>
      <c r="M2139" s="54"/>
    </row>
    <row r="2140" spans="1:13" s="55" customFormat="1" ht="18.75" customHeight="1" x14ac:dyDescent="0.25">
      <c r="A2140" s="44" t="str">
        <f>Лист4!A2138</f>
        <v xml:space="preserve">Волгоградская ул. д.85А </v>
      </c>
      <c r="B2140" s="71" t="str">
        <f>Лист4!C2138</f>
        <v>г. Астрахань</v>
      </c>
      <c r="C2140" s="45">
        <f t="shared" si="66"/>
        <v>292.18006096774189</v>
      </c>
      <c r="D2140" s="45">
        <f t="shared" si="67"/>
        <v>20.150349032258063</v>
      </c>
      <c r="E2140" s="51">
        <v>0</v>
      </c>
      <c r="F2140" s="31">
        <v>20.150349032258063</v>
      </c>
      <c r="G2140" s="52">
        <v>0</v>
      </c>
      <c r="H2140" s="52">
        <v>0</v>
      </c>
      <c r="I2140" s="52">
        <v>0</v>
      </c>
      <c r="J2140" s="32"/>
      <c r="K2140" s="53">
        <f>Лист4!E2138/1000-J2140</f>
        <v>312.33040999999997</v>
      </c>
      <c r="L2140" s="54"/>
      <c r="M2140" s="54"/>
    </row>
    <row r="2141" spans="1:13" s="55" customFormat="1" ht="18.75" customHeight="1" x14ac:dyDescent="0.25">
      <c r="A2141" s="44" t="str">
        <f>Лист4!A2139</f>
        <v xml:space="preserve">Волгоградская ул. д.85Б </v>
      </c>
      <c r="B2141" s="71" t="str">
        <f>Лист4!C2139</f>
        <v>г. Астрахань</v>
      </c>
      <c r="C2141" s="45">
        <f t="shared" si="66"/>
        <v>341.79568387096776</v>
      </c>
      <c r="D2141" s="45">
        <f t="shared" si="67"/>
        <v>23.57211612903226</v>
      </c>
      <c r="E2141" s="51">
        <v>0</v>
      </c>
      <c r="F2141" s="31">
        <v>23.57211612903226</v>
      </c>
      <c r="G2141" s="52">
        <v>0</v>
      </c>
      <c r="H2141" s="52">
        <v>0</v>
      </c>
      <c r="I2141" s="52">
        <v>0</v>
      </c>
      <c r="J2141" s="32"/>
      <c r="K2141" s="53">
        <f>Лист4!E2139/1000-J2141</f>
        <v>365.36780000000005</v>
      </c>
      <c r="L2141" s="54"/>
      <c r="M2141" s="54"/>
    </row>
    <row r="2142" spans="1:13" s="56" customFormat="1" ht="18.75" customHeight="1" x14ac:dyDescent="0.25">
      <c r="A2142" s="44" t="str">
        <f>Лист4!A2140</f>
        <v xml:space="preserve">Волгоградская ул. д.85Г </v>
      </c>
      <c r="B2142" s="71" t="str">
        <f>Лист4!C2140</f>
        <v>г. Астрахань</v>
      </c>
      <c r="C2142" s="45">
        <f t="shared" si="66"/>
        <v>291.07942677419351</v>
      </c>
      <c r="D2142" s="45">
        <f t="shared" si="67"/>
        <v>20.074443225806448</v>
      </c>
      <c r="E2142" s="51">
        <v>0</v>
      </c>
      <c r="F2142" s="31">
        <v>20.074443225806448</v>
      </c>
      <c r="G2142" s="52">
        <v>0</v>
      </c>
      <c r="H2142" s="52">
        <v>0</v>
      </c>
      <c r="I2142" s="52">
        <v>0</v>
      </c>
      <c r="J2142" s="32"/>
      <c r="K2142" s="53">
        <f>Лист4!E2140/1000</f>
        <v>311.15386999999993</v>
      </c>
      <c r="L2142" s="54"/>
      <c r="M2142" s="54"/>
    </row>
    <row r="2143" spans="1:13" s="55" customFormat="1" ht="18.75" customHeight="1" x14ac:dyDescent="0.25">
      <c r="A2143" s="44" t="str">
        <f>Лист4!A2141</f>
        <v xml:space="preserve">Волгоградская ул. д.85Е </v>
      </c>
      <c r="B2143" s="71" t="str">
        <f>Лист4!C2141</f>
        <v>г. Астрахань</v>
      </c>
      <c r="C2143" s="45">
        <f t="shared" si="66"/>
        <v>843.3319929032258</v>
      </c>
      <c r="D2143" s="45">
        <f t="shared" si="67"/>
        <v>58.160827096774192</v>
      </c>
      <c r="E2143" s="51">
        <v>0</v>
      </c>
      <c r="F2143" s="31">
        <v>58.160827096774192</v>
      </c>
      <c r="G2143" s="52">
        <v>0</v>
      </c>
      <c r="H2143" s="52">
        <v>0</v>
      </c>
      <c r="I2143" s="52">
        <v>0</v>
      </c>
      <c r="J2143" s="32"/>
      <c r="K2143" s="53">
        <f>Лист4!E2141/1000-J2143</f>
        <v>901.49281999999994</v>
      </c>
      <c r="L2143" s="54"/>
      <c r="M2143" s="54"/>
    </row>
    <row r="2144" spans="1:13" s="55" customFormat="1" ht="18.75" customHeight="1" x14ac:dyDescent="0.25">
      <c r="A2144" s="44" t="str">
        <f>Лист4!A2142</f>
        <v xml:space="preserve">Волгоградская ул. д.85Ж </v>
      </c>
      <c r="B2144" s="71" t="str">
        <f>Лист4!C2142</f>
        <v>г. Астрахань</v>
      </c>
      <c r="C2144" s="45">
        <f t="shared" si="66"/>
        <v>483.71887741935484</v>
      </c>
      <c r="D2144" s="45">
        <f t="shared" si="67"/>
        <v>33.359922580645161</v>
      </c>
      <c r="E2144" s="51">
        <v>0</v>
      </c>
      <c r="F2144" s="31">
        <v>33.359922580645161</v>
      </c>
      <c r="G2144" s="52">
        <v>0</v>
      </c>
      <c r="H2144" s="52">
        <v>0</v>
      </c>
      <c r="I2144" s="52">
        <v>0</v>
      </c>
      <c r="J2144" s="32"/>
      <c r="K2144" s="53">
        <f>Лист4!E2142/1000-J2144</f>
        <v>517.0788</v>
      </c>
      <c r="L2144" s="54"/>
      <c r="M2144" s="54"/>
    </row>
    <row r="2145" spans="1:13" s="55" customFormat="1" ht="18.75" customHeight="1" x14ac:dyDescent="0.25">
      <c r="A2145" s="44" t="str">
        <f>Лист4!A2143</f>
        <v xml:space="preserve">Волжская (Трусовский р-н) ул. д.15 </v>
      </c>
      <c r="B2145" s="71" t="str">
        <f>Лист4!C2143</f>
        <v>г. Астрахань</v>
      </c>
      <c r="C2145" s="45">
        <f t="shared" si="66"/>
        <v>0</v>
      </c>
      <c r="D2145" s="45">
        <f t="shared" si="67"/>
        <v>0</v>
      </c>
      <c r="E2145" s="51">
        <v>0</v>
      </c>
      <c r="F2145" s="31">
        <v>0</v>
      </c>
      <c r="G2145" s="52">
        <v>0</v>
      </c>
      <c r="H2145" s="52">
        <v>0</v>
      </c>
      <c r="I2145" s="52">
        <v>0</v>
      </c>
      <c r="J2145" s="32"/>
      <c r="K2145" s="53">
        <f>Лист4!E2143/1000-J2145</f>
        <v>0</v>
      </c>
      <c r="L2145" s="54"/>
      <c r="M2145" s="54"/>
    </row>
    <row r="2146" spans="1:13" s="55" customFormat="1" ht="18.75" customHeight="1" x14ac:dyDescent="0.25">
      <c r="A2146" s="44" t="str">
        <f>Лист4!A2144</f>
        <v xml:space="preserve">Волоколамская ул. д.7 </v>
      </c>
      <c r="B2146" s="71" t="str">
        <f>Лист4!C2144</f>
        <v>г. Астрахань</v>
      </c>
      <c r="C2146" s="45">
        <f t="shared" si="66"/>
        <v>1120.404279354839</v>
      </c>
      <c r="D2146" s="45">
        <f t="shared" si="67"/>
        <v>77.26926064516131</v>
      </c>
      <c r="E2146" s="51">
        <v>0</v>
      </c>
      <c r="F2146" s="31">
        <v>77.26926064516131</v>
      </c>
      <c r="G2146" s="52">
        <v>0</v>
      </c>
      <c r="H2146" s="52">
        <v>0</v>
      </c>
      <c r="I2146" s="52">
        <v>0</v>
      </c>
      <c r="J2146" s="32"/>
      <c r="K2146" s="53">
        <f>Лист4!E2144/1000</f>
        <v>1197.6735400000002</v>
      </c>
      <c r="L2146" s="54"/>
      <c r="M2146" s="54"/>
    </row>
    <row r="2147" spans="1:13" s="55" customFormat="1" ht="15" customHeight="1" x14ac:dyDescent="0.25">
      <c r="A2147" s="44" t="str">
        <f>Лист4!A2145</f>
        <v xml:space="preserve">Вячеслава Мейера ул. д.1 </v>
      </c>
      <c r="B2147" s="71" t="str">
        <f>Лист4!C2145</f>
        <v>г. Астрахань</v>
      </c>
      <c r="C2147" s="45">
        <f t="shared" si="66"/>
        <v>720.74016193548391</v>
      </c>
      <c r="D2147" s="45">
        <f t="shared" si="67"/>
        <v>49.706218064516136</v>
      </c>
      <c r="E2147" s="51">
        <v>0</v>
      </c>
      <c r="F2147" s="31">
        <v>49.706218064516136</v>
      </c>
      <c r="G2147" s="52">
        <v>0</v>
      </c>
      <c r="H2147" s="52">
        <v>0</v>
      </c>
      <c r="I2147" s="52">
        <v>0</v>
      </c>
      <c r="J2147" s="32"/>
      <c r="K2147" s="53">
        <f>Лист4!E2145/1000</f>
        <v>770.44638000000009</v>
      </c>
      <c r="L2147" s="54"/>
      <c r="M2147" s="54"/>
    </row>
    <row r="2148" spans="1:13" s="55" customFormat="1" ht="15" customHeight="1" x14ac:dyDescent="0.25">
      <c r="A2148" s="44" t="str">
        <f>Лист4!A2146</f>
        <v xml:space="preserve">Вячеслава Мейера ул. д.11 </v>
      </c>
      <c r="B2148" s="71" t="str">
        <f>Лист4!C2146</f>
        <v>г. Астрахань</v>
      </c>
      <c r="C2148" s="45">
        <f t="shared" si="66"/>
        <v>646.31956677419339</v>
      </c>
      <c r="D2148" s="45">
        <f t="shared" si="67"/>
        <v>44.573763225806445</v>
      </c>
      <c r="E2148" s="51">
        <v>0</v>
      </c>
      <c r="F2148" s="31">
        <v>44.573763225806445</v>
      </c>
      <c r="G2148" s="52">
        <v>0</v>
      </c>
      <c r="H2148" s="52">
        <v>0</v>
      </c>
      <c r="I2148" s="52">
        <v>0</v>
      </c>
      <c r="J2148" s="32"/>
      <c r="K2148" s="53">
        <f>Лист4!E2146/1000</f>
        <v>690.89332999999988</v>
      </c>
      <c r="L2148" s="54"/>
      <c r="M2148" s="54"/>
    </row>
    <row r="2149" spans="1:13" s="55" customFormat="1" ht="15" customHeight="1" x14ac:dyDescent="0.25">
      <c r="A2149" s="44" t="str">
        <f>Лист4!A2147</f>
        <v xml:space="preserve">Вячеслава Мейера ул. д.12 </v>
      </c>
      <c r="B2149" s="71" t="str">
        <f>Лист4!C2147</f>
        <v>г. Астрахань</v>
      </c>
      <c r="C2149" s="45">
        <f t="shared" si="66"/>
        <v>384.03388451612904</v>
      </c>
      <c r="D2149" s="45">
        <f t="shared" si="67"/>
        <v>26.485095483870968</v>
      </c>
      <c r="E2149" s="51">
        <v>0</v>
      </c>
      <c r="F2149" s="31">
        <v>26.485095483870968</v>
      </c>
      <c r="G2149" s="52">
        <v>0</v>
      </c>
      <c r="H2149" s="52">
        <v>0</v>
      </c>
      <c r="I2149" s="52">
        <v>0</v>
      </c>
      <c r="J2149" s="32"/>
      <c r="K2149" s="53">
        <f>Лист4!E2147/1000</f>
        <v>410.51898</v>
      </c>
      <c r="L2149" s="54"/>
      <c r="M2149" s="54"/>
    </row>
    <row r="2150" spans="1:13" s="55" customFormat="1" ht="15" customHeight="1" x14ac:dyDescent="0.25">
      <c r="A2150" s="44" t="str">
        <f>Лист4!A2148</f>
        <v xml:space="preserve">Вячеслава Мейера ул. д.13 </v>
      </c>
      <c r="B2150" s="71" t="str">
        <f>Лист4!C2148</f>
        <v>г. Астрахань</v>
      </c>
      <c r="C2150" s="45">
        <f t="shared" si="66"/>
        <v>808.46302903225796</v>
      </c>
      <c r="D2150" s="45">
        <f t="shared" si="67"/>
        <v>55.756070967741927</v>
      </c>
      <c r="E2150" s="51">
        <v>0</v>
      </c>
      <c r="F2150" s="31">
        <v>55.756070967741927</v>
      </c>
      <c r="G2150" s="52">
        <v>0</v>
      </c>
      <c r="H2150" s="52">
        <v>0</v>
      </c>
      <c r="I2150" s="52">
        <v>0</v>
      </c>
      <c r="J2150" s="32"/>
      <c r="K2150" s="53">
        <f>Лист4!E2148/1000</f>
        <v>864.21909999999991</v>
      </c>
      <c r="L2150" s="54"/>
      <c r="M2150" s="54"/>
    </row>
    <row r="2151" spans="1:13" s="55" customFormat="1" ht="18.75" customHeight="1" x14ac:dyDescent="0.25">
      <c r="A2151" s="44" t="str">
        <f>Лист4!A2149</f>
        <v xml:space="preserve">Вячеслава Мейера ул. д.15 </v>
      </c>
      <c r="B2151" s="71" t="str">
        <f>Лист4!C2149</f>
        <v>г. Астрахань</v>
      </c>
      <c r="C2151" s="45">
        <f t="shared" si="66"/>
        <v>794.16398032258076</v>
      </c>
      <c r="D2151" s="45">
        <f t="shared" si="67"/>
        <v>54.769929677419363</v>
      </c>
      <c r="E2151" s="51">
        <v>0</v>
      </c>
      <c r="F2151" s="31">
        <v>54.769929677419363</v>
      </c>
      <c r="G2151" s="52">
        <v>0</v>
      </c>
      <c r="H2151" s="52">
        <v>0</v>
      </c>
      <c r="I2151" s="52">
        <v>0</v>
      </c>
      <c r="J2151" s="32"/>
      <c r="K2151" s="53">
        <f>Лист4!E2149/1000-J2151</f>
        <v>848.93391000000008</v>
      </c>
      <c r="L2151" s="54"/>
      <c r="M2151" s="54"/>
    </row>
    <row r="2152" spans="1:13" s="55" customFormat="1" ht="18.75" customHeight="1" x14ac:dyDescent="0.25">
      <c r="A2152" s="44" t="str">
        <f>Лист4!A2150</f>
        <v xml:space="preserve">Вячеслава Мейера ул. д.16 </v>
      </c>
      <c r="B2152" s="71" t="str">
        <f>Лист4!C2150</f>
        <v>г. Астрахань</v>
      </c>
      <c r="C2152" s="45">
        <f t="shared" si="66"/>
        <v>662.64906451612899</v>
      </c>
      <c r="D2152" s="45">
        <f t="shared" si="67"/>
        <v>45.699935483870966</v>
      </c>
      <c r="E2152" s="51">
        <v>0</v>
      </c>
      <c r="F2152" s="31">
        <v>45.699935483870966</v>
      </c>
      <c r="G2152" s="52">
        <v>0</v>
      </c>
      <c r="H2152" s="52">
        <v>0</v>
      </c>
      <c r="I2152" s="52">
        <v>0</v>
      </c>
      <c r="J2152" s="32"/>
      <c r="K2152" s="53">
        <f>Лист4!E2150/1000</f>
        <v>708.34899999999993</v>
      </c>
      <c r="L2152" s="54"/>
      <c r="M2152" s="54"/>
    </row>
    <row r="2153" spans="1:13" s="55" customFormat="1" ht="18.75" customHeight="1" x14ac:dyDescent="0.25">
      <c r="A2153" s="44" t="str">
        <f>Лист4!A2151</f>
        <v xml:space="preserve">Вячеслава Мейера ул. д.2 </v>
      </c>
      <c r="B2153" s="71" t="str">
        <f>Лист4!C2151</f>
        <v>г. Астрахань</v>
      </c>
      <c r="C2153" s="45">
        <f t="shared" si="66"/>
        <v>645.53073870967728</v>
      </c>
      <c r="D2153" s="45">
        <f t="shared" si="67"/>
        <v>44.519361290322571</v>
      </c>
      <c r="E2153" s="51">
        <v>0</v>
      </c>
      <c r="F2153" s="31">
        <v>44.519361290322571</v>
      </c>
      <c r="G2153" s="52">
        <v>0</v>
      </c>
      <c r="H2153" s="52">
        <v>0</v>
      </c>
      <c r="I2153" s="52">
        <v>0</v>
      </c>
      <c r="J2153" s="32"/>
      <c r="K2153" s="53">
        <f>Лист4!E2151/1000</f>
        <v>690.05009999999982</v>
      </c>
      <c r="L2153" s="54"/>
      <c r="M2153" s="54"/>
    </row>
    <row r="2154" spans="1:13" s="55" customFormat="1" ht="18.75" customHeight="1" x14ac:dyDescent="0.25">
      <c r="A2154" s="44" t="str">
        <f>Лист4!A2152</f>
        <v xml:space="preserve">Вячеслава Мейера ул. д.4 </v>
      </c>
      <c r="B2154" s="71" t="str">
        <f>Лист4!C2152</f>
        <v>г. Астрахань</v>
      </c>
      <c r="C2154" s="45">
        <f t="shared" si="66"/>
        <v>667.61826129032238</v>
      </c>
      <c r="D2154" s="45">
        <f t="shared" si="67"/>
        <v>46.042638709677441</v>
      </c>
      <c r="E2154" s="51">
        <v>0</v>
      </c>
      <c r="F2154" s="31">
        <v>46.042638709677441</v>
      </c>
      <c r="G2154" s="52">
        <v>0</v>
      </c>
      <c r="H2154" s="52">
        <v>0</v>
      </c>
      <c r="I2154" s="52">
        <v>0</v>
      </c>
      <c r="J2154" s="181">
        <v>5085.5199999999995</v>
      </c>
      <c r="K2154" s="53">
        <f>Лист4!E2152/1000-J2154</f>
        <v>-4371.8590999999997</v>
      </c>
      <c r="L2154" s="33"/>
      <c r="M2154" s="54"/>
    </row>
    <row r="2155" spans="1:13" s="55" customFormat="1" ht="18.75" customHeight="1" x14ac:dyDescent="0.25">
      <c r="A2155" s="44" t="str">
        <f>Лист4!A2153</f>
        <v xml:space="preserve">Вячеслава Мейера ул. д.5 </v>
      </c>
      <c r="B2155" s="71" t="str">
        <f>Лист4!C2153</f>
        <v>г. Астрахань</v>
      </c>
      <c r="C2155" s="45">
        <f t="shared" si="66"/>
        <v>610.31996774193544</v>
      </c>
      <c r="D2155" s="45">
        <f t="shared" si="67"/>
        <v>42.091032258064516</v>
      </c>
      <c r="E2155" s="51">
        <v>0</v>
      </c>
      <c r="F2155" s="31">
        <v>42.091032258064516</v>
      </c>
      <c r="G2155" s="52">
        <v>0</v>
      </c>
      <c r="H2155" s="52">
        <v>0</v>
      </c>
      <c r="I2155" s="52">
        <v>0</v>
      </c>
      <c r="J2155" s="32"/>
      <c r="K2155" s="53">
        <f>Лист4!E2153/1000-J2155</f>
        <v>652.41099999999994</v>
      </c>
      <c r="L2155" s="54"/>
      <c r="M2155" s="54"/>
    </row>
    <row r="2156" spans="1:13" s="55" customFormat="1" ht="18.75" customHeight="1" x14ac:dyDescent="0.25">
      <c r="A2156" s="44" t="str">
        <f>Лист4!A2154</f>
        <v xml:space="preserve">Вячеслава Мейера ул. д.7 </v>
      </c>
      <c r="B2156" s="71" t="str">
        <f>Лист4!C2154</f>
        <v>г. Астрахань</v>
      </c>
      <c r="C2156" s="45">
        <f t="shared" si="66"/>
        <v>627.63755161290317</v>
      </c>
      <c r="D2156" s="45">
        <f t="shared" si="67"/>
        <v>43.285348387096768</v>
      </c>
      <c r="E2156" s="51">
        <v>0</v>
      </c>
      <c r="F2156" s="31">
        <v>43.285348387096768</v>
      </c>
      <c r="G2156" s="52">
        <v>0</v>
      </c>
      <c r="H2156" s="52">
        <v>0</v>
      </c>
      <c r="I2156" s="52">
        <v>0</v>
      </c>
      <c r="J2156" s="32"/>
      <c r="K2156" s="53">
        <f>Лист4!E2154/1000-J2156</f>
        <v>670.92289999999991</v>
      </c>
      <c r="L2156" s="54"/>
      <c r="M2156" s="54"/>
    </row>
    <row r="2157" spans="1:13" s="55" customFormat="1" ht="18.75" customHeight="1" x14ac:dyDescent="0.25">
      <c r="A2157" s="44" t="str">
        <f>Лист4!A2155</f>
        <v xml:space="preserve">Вячеслава Мейера ул. д.8 </v>
      </c>
      <c r="B2157" s="71" t="str">
        <f>Лист4!C2155</f>
        <v>г. Астрахань</v>
      </c>
      <c r="C2157" s="45">
        <f t="shared" si="66"/>
        <v>462.742625483871</v>
      </c>
      <c r="D2157" s="45">
        <f t="shared" si="67"/>
        <v>31.913284516129032</v>
      </c>
      <c r="E2157" s="51">
        <v>0</v>
      </c>
      <c r="F2157" s="31">
        <v>31.913284516129032</v>
      </c>
      <c r="G2157" s="52">
        <v>0</v>
      </c>
      <c r="H2157" s="52">
        <v>0</v>
      </c>
      <c r="I2157" s="52">
        <v>0</v>
      </c>
      <c r="J2157" s="32"/>
      <c r="K2157" s="53">
        <f>Лист4!E2155/1000-J2157</f>
        <v>494.65591000000001</v>
      </c>
      <c r="L2157" s="54"/>
      <c r="M2157" s="54"/>
    </row>
    <row r="2158" spans="1:13" s="55" customFormat="1" ht="18.75" customHeight="1" x14ac:dyDescent="0.25">
      <c r="A2158" s="44" t="str">
        <f>Лист4!A2156</f>
        <v xml:space="preserve">Гагарина (Трусовский р-н) ул. д.100 </v>
      </c>
      <c r="B2158" s="71" t="str">
        <f>Лист4!C2156</f>
        <v>г. Астрахань</v>
      </c>
      <c r="C2158" s="45">
        <f t="shared" si="66"/>
        <v>36.439809677419355</v>
      </c>
      <c r="D2158" s="45">
        <f t="shared" si="67"/>
        <v>2.5130903225806454</v>
      </c>
      <c r="E2158" s="51">
        <v>0</v>
      </c>
      <c r="F2158" s="31">
        <v>2.5130903225806454</v>
      </c>
      <c r="G2158" s="52">
        <v>0</v>
      </c>
      <c r="H2158" s="52">
        <v>0</v>
      </c>
      <c r="I2158" s="52">
        <v>0</v>
      </c>
      <c r="J2158" s="32"/>
      <c r="K2158" s="53">
        <f>Лист4!E2156/1000</f>
        <v>38.9529</v>
      </c>
      <c r="L2158" s="54"/>
      <c r="M2158" s="54"/>
    </row>
    <row r="2159" spans="1:13" s="55" customFormat="1" ht="18.75" customHeight="1" x14ac:dyDescent="0.25">
      <c r="A2159" s="44" t="str">
        <f>Лист4!A2157</f>
        <v xml:space="preserve">Гагарина (Трусовский р-н) ул. д.102 </v>
      </c>
      <c r="B2159" s="71" t="str">
        <f>Лист4!C2157</f>
        <v>г. Астрахань</v>
      </c>
      <c r="C2159" s="45">
        <f t="shared" si="66"/>
        <v>105.77188709677419</v>
      </c>
      <c r="D2159" s="45">
        <f t="shared" si="67"/>
        <v>7.2946129032258069</v>
      </c>
      <c r="E2159" s="51">
        <v>0</v>
      </c>
      <c r="F2159" s="31">
        <v>7.2946129032258069</v>
      </c>
      <c r="G2159" s="52">
        <v>0</v>
      </c>
      <c r="H2159" s="52">
        <v>0</v>
      </c>
      <c r="I2159" s="52">
        <v>0</v>
      </c>
      <c r="J2159" s="32"/>
      <c r="K2159" s="53">
        <f>Лист4!E2157/1000</f>
        <v>113.0665</v>
      </c>
      <c r="L2159" s="54"/>
      <c r="M2159" s="54"/>
    </row>
    <row r="2160" spans="1:13" s="55" customFormat="1" ht="18.75" customHeight="1" x14ac:dyDescent="0.25">
      <c r="A2160" s="44" t="str">
        <f>Лист4!A2158</f>
        <v xml:space="preserve">Гагарина (Трусовский р-н) ул. д.102А </v>
      </c>
      <c r="B2160" s="71" t="str">
        <f>Лист4!C2158</f>
        <v>г. Астрахань</v>
      </c>
      <c r="C2160" s="45">
        <f t="shared" si="66"/>
        <v>83.126694516129021</v>
      </c>
      <c r="D2160" s="45">
        <f t="shared" si="67"/>
        <v>5.7328754838709672</v>
      </c>
      <c r="E2160" s="51">
        <v>0</v>
      </c>
      <c r="F2160" s="31">
        <v>5.7328754838709672</v>
      </c>
      <c r="G2160" s="52">
        <v>0</v>
      </c>
      <c r="H2160" s="52">
        <v>0</v>
      </c>
      <c r="I2160" s="52">
        <v>0</v>
      </c>
      <c r="J2160" s="32"/>
      <c r="K2160" s="53">
        <f>Лист4!E2158/1000-J2160</f>
        <v>88.859569999999991</v>
      </c>
      <c r="L2160" s="54"/>
      <c r="M2160" s="54"/>
    </row>
    <row r="2161" spans="1:13" s="55" customFormat="1" ht="18.75" customHeight="1" x14ac:dyDescent="0.25">
      <c r="A2161" s="44" t="str">
        <f>Лист4!A2159</f>
        <v xml:space="preserve">Галины Николаевой ул. д.1 </v>
      </c>
      <c r="B2161" s="71" t="str">
        <f>Лист4!C2159</f>
        <v>г. Астрахань</v>
      </c>
      <c r="C2161" s="45">
        <f t="shared" si="66"/>
        <v>23.106283225806454</v>
      </c>
      <c r="D2161" s="45">
        <f t="shared" si="67"/>
        <v>1.5935367741935484</v>
      </c>
      <c r="E2161" s="51">
        <v>0</v>
      </c>
      <c r="F2161" s="31">
        <v>1.5935367741935484</v>
      </c>
      <c r="G2161" s="52">
        <v>0</v>
      </c>
      <c r="H2161" s="52">
        <v>0</v>
      </c>
      <c r="I2161" s="52">
        <v>0</v>
      </c>
      <c r="J2161" s="32"/>
      <c r="K2161" s="53">
        <f>Лист4!E2159/1000</f>
        <v>24.699820000000003</v>
      </c>
      <c r="L2161" s="54"/>
      <c r="M2161" s="54"/>
    </row>
    <row r="2162" spans="1:13" s="55" customFormat="1" ht="18.75" customHeight="1" x14ac:dyDescent="0.25">
      <c r="A2162" s="44" t="str">
        <f>Лист4!A2160</f>
        <v xml:space="preserve">Галины Николаевой ул. д.11 </v>
      </c>
      <c r="B2162" s="71" t="str">
        <f>Лист4!C2160</f>
        <v>г. Астрахань</v>
      </c>
      <c r="C2162" s="45">
        <f t="shared" si="66"/>
        <v>38.269176451612907</v>
      </c>
      <c r="D2162" s="45">
        <f t="shared" si="67"/>
        <v>2.6392535483870971</v>
      </c>
      <c r="E2162" s="51">
        <v>0</v>
      </c>
      <c r="F2162" s="31">
        <v>2.6392535483870971</v>
      </c>
      <c r="G2162" s="52">
        <v>0</v>
      </c>
      <c r="H2162" s="52">
        <v>0</v>
      </c>
      <c r="I2162" s="52">
        <v>0</v>
      </c>
      <c r="J2162" s="32"/>
      <c r="K2162" s="53">
        <f>Лист4!E2160/1000</f>
        <v>40.908430000000003</v>
      </c>
      <c r="L2162" s="54"/>
      <c r="M2162" s="54"/>
    </row>
    <row r="2163" spans="1:13" s="55" customFormat="1" ht="25.5" customHeight="1" x14ac:dyDescent="0.25">
      <c r="A2163" s="44" t="str">
        <f>Лист4!A2161</f>
        <v xml:space="preserve">Галины Николаевой ул. д.12 - корп. 1 </v>
      </c>
      <c r="B2163" s="71" t="str">
        <f>Лист4!C2161</f>
        <v>г. Астрахань</v>
      </c>
      <c r="C2163" s="45">
        <f t="shared" si="66"/>
        <v>259.36926451612902</v>
      </c>
      <c r="D2163" s="45">
        <f t="shared" si="67"/>
        <v>17.887535483870966</v>
      </c>
      <c r="E2163" s="51">
        <v>0</v>
      </c>
      <c r="F2163" s="31">
        <v>17.887535483870966</v>
      </c>
      <c r="G2163" s="52">
        <v>0</v>
      </c>
      <c r="H2163" s="52">
        <v>0</v>
      </c>
      <c r="I2163" s="52">
        <v>0</v>
      </c>
      <c r="J2163" s="32"/>
      <c r="K2163" s="53">
        <f>Лист4!E2161/1000</f>
        <v>277.2568</v>
      </c>
      <c r="L2163" s="54"/>
      <c r="M2163" s="54"/>
    </row>
    <row r="2164" spans="1:13" s="55" customFormat="1" ht="18.75" customHeight="1" x14ac:dyDescent="0.25">
      <c r="A2164" s="44" t="str">
        <f>Лист4!A2162</f>
        <v xml:space="preserve">Галины Николаевой ул. д.12 - корп. 2 </v>
      </c>
      <c r="B2164" s="71" t="str">
        <f>Лист4!C2162</f>
        <v>г. Астрахань</v>
      </c>
      <c r="C2164" s="45">
        <f t="shared" si="66"/>
        <v>24.165045161290323</v>
      </c>
      <c r="D2164" s="45">
        <f t="shared" si="67"/>
        <v>1.6665548387096774</v>
      </c>
      <c r="E2164" s="51">
        <v>0</v>
      </c>
      <c r="F2164" s="31">
        <v>1.6665548387096774</v>
      </c>
      <c r="G2164" s="52">
        <v>0</v>
      </c>
      <c r="H2164" s="52">
        <v>0</v>
      </c>
      <c r="I2164" s="52">
        <v>0</v>
      </c>
      <c r="J2164" s="32"/>
      <c r="K2164" s="53">
        <f>Лист4!E2162/1000</f>
        <v>25.831599999999998</v>
      </c>
      <c r="L2164" s="54"/>
      <c r="M2164" s="54"/>
    </row>
    <row r="2165" spans="1:13" s="55" customFormat="1" ht="18.75" customHeight="1" x14ac:dyDescent="0.25">
      <c r="A2165" s="44" t="str">
        <f>Лист4!A2163</f>
        <v xml:space="preserve">Галины Николаевой ул. д.13 </v>
      </c>
      <c r="B2165" s="71" t="str">
        <f>Лист4!C2163</f>
        <v>г. Астрахань</v>
      </c>
      <c r="C2165" s="45">
        <f t="shared" si="66"/>
        <v>49.498771612903219</v>
      </c>
      <c r="D2165" s="45">
        <f t="shared" si="67"/>
        <v>3.4137083870967739</v>
      </c>
      <c r="E2165" s="51">
        <v>0</v>
      </c>
      <c r="F2165" s="31">
        <v>3.4137083870967739</v>
      </c>
      <c r="G2165" s="52">
        <v>0</v>
      </c>
      <c r="H2165" s="52">
        <v>0</v>
      </c>
      <c r="I2165" s="52">
        <v>0</v>
      </c>
      <c r="J2165" s="32"/>
      <c r="K2165" s="53">
        <f>Лист4!E2163/1000</f>
        <v>52.912479999999995</v>
      </c>
      <c r="L2165" s="54"/>
      <c r="M2165" s="54"/>
    </row>
    <row r="2166" spans="1:13" s="55" customFormat="1" ht="18.75" customHeight="1" x14ac:dyDescent="0.25">
      <c r="A2166" s="44" t="str">
        <f>Лист4!A2164</f>
        <v xml:space="preserve">Галины Николаевой ул. д.15 </v>
      </c>
      <c r="B2166" s="71" t="str">
        <f>Лист4!C2164</f>
        <v>г. Астрахань</v>
      </c>
      <c r="C2166" s="45">
        <f t="shared" si="66"/>
        <v>28.775858064516129</v>
      </c>
      <c r="D2166" s="45">
        <f t="shared" si="67"/>
        <v>1.9845419354838709</v>
      </c>
      <c r="E2166" s="51">
        <v>0</v>
      </c>
      <c r="F2166" s="31">
        <v>1.9845419354838709</v>
      </c>
      <c r="G2166" s="52">
        <v>0</v>
      </c>
      <c r="H2166" s="52">
        <v>0</v>
      </c>
      <c r="I2166" s="52">
        <v>0</v>
      </c>
      <c r="J2166" s="32"/>
      <c r="K2166" s="53">
        <f>Лист4!E2164/1000</f>
        <v>30.760400000000001</v>
      </c>
      <c r="L2166" s="54"/>
      <c r="M2166" s="54"/>
    </row>
    <row r="2167" spans="1:13" s="55" customFormat="1" ht="25.5" customHeight="1" x14ac:dyDescent="0.25">
      <c r="A2167" s="44" t="str">
        <f>Лист4!A2165</f>
        <v xml:space="preserve">Галины Николаевой ул. д.17 </v>
      </c>
      <c r="B2167" s="71" t="str">
        <f>Лист4!C2165</f>
        <v>г. Астрахань</v>
      </c>
      <c r="C2167" s="45">
        <f t="shared" si="66"/>
        <v>67.308681935483875</v>
      </c>
      <c r="D2167" s="45">
        <f t="shared" si="67"/>
        <v>4.6419780645161293</v>
      </c>
      <c r="E2167" s="51">
        <v>0</v>
      </c>
      <c r="F2167" s="31">
        <v>4.6419780645161293</v>
      </c>
      <c r="G2167" s="52">
        <v>0</v>
      </c>
      <c r="H2167" s="52">
        <v>0</v>
      </c>
      <c r="I2167" s="52">
        <v>0</v>
      </c>
      <c r="J2167" s="32"/>
      <c r="K2167" s="53">
        <f>Лист4!E2165/1000</f>
        <v>71.950659999999999</v>
      </c>
      <c r="L2167" s="54"/>
      <c r="M2167" s="54"/>
    </row>
    <row r="2168" spans="1:13" s="55" customFormat="1" ht="18.75" customHeight="1" x14ac:dyDescent="0.25">
      <c r="A2168" s="44" t="str">
        <f>Лист4!A2166</f>
        <v xml:space="preserve">Галины Николаевой ул. д.19 </v>
      </c>
      <c r="B2168" s="71" t="str">
        <f>Лист4!C2166</f>
        <v>г. Астрахань</v>
      </c>
      <c r="C2168" s="45">
        <f t="shared" si="66"/>
        <v>17.232174193548389</v>
      </c>
      <c r="D2168" s="45">
        <f t="shared" si="67"/>
        <v>1.1884258064516129</v>
      </c>
      <c r="E2168" s="51">
        <v>0</v>
      </c>
      <c r="F2168" s="31">
        <v>1.1884258064516129</v>
      </c>
      <c r="G2168" s="52">
        <v>0</v>
      </c>
      <c r="H2168" s="52">
        <v>0</v>
      </c>
      <c r="I2168" s="52">
        <v>0</v>
      </c>
      <c r="J2168" s="32"/>
      <c r="K2168" s="53">
        <f>Лист4!E2166/1000-J2168</f>
        <v>18.4206</v>
      </c>
      <c r="L2168" s="54"/>
      <c r="M2168" s="54"/>
    </row>
    <row r="2169" spans="1:13" s="55" customFormat="1" ht="18.75" customHeight="1" x14ac:dyDescent="0.25">
      <c r="A2169" s="44" t="str">
        <f>Лист4!A2167</f>
        <v xml:space="preserve">Галины Николаевой ул. д.2 - корп. 1 </v>
      </c>
      <c r="B2169" s="71" t="str">
        <f>Лист4!C2167</f>
        <v>г. Астрахань</v>
      </c>
      <c r="C2169" s="45">
        <f t="shared" si="66"/>
        <v>267.88140999999996</v>
      </c>
      <c r="D2169" s="45">
        <f t="shared" si="67"/>
        <v>18.474579999999996</v>
      </c>
      <c r="E2169" s="51">
        <v>0</v>
      </c>
      <c r="F2169" s="31">
        <v>18.474579999999996</v>
      </c>
      <c r="G2169" s="52">
        <v>0</v>
      </c>
      <c r="H2169" s="52">
        <v>0</v>
      </c>
      <c r="I2169" s="52">
        <v>0</v>
      </c>
      <c r="J2169" s="32"/>
      <c r="K2169" s="53">
        <f>Лист4!E2167/1000</f>
        <v>286.35598999999996</v>
      </c>
      <c r="L2169" s="54"/>
      <c r="M2169" s="54"/>
    </row>
    <row r="2170" spans="1:13" s="55" customFormat="1" ht="18.75" customHeight="1" x14ac:dyDescent="0.25">
      <c r="A2170" s="44" t="str">
        <f>Лист4!A2168</f>
        <v xml:space="preserve">Галины Николаевой ул. д.21 </v>
      </c>
      <c r="B2170" s="71" t="str">
        <f>Лист4!C2168</f>
        <v>г. Астрахань</v>
      </c>
      <c r="C2170" s="45">
        <f t="shared" si="66"/>
        <v>19.431786774193547</v>
      </c>
      <c r="D2170" s="45">
        <f t="shared" si="67"/>
        <v>1.3401232258064515</v>
      </c>
      <c r="E2170" s="51">
        <v>0</v>
      </c>
      <c r="F2170" s="31">
        <v>1.3401232258064515</v>
      </c>
      <c r="G2170" s="52">
        <v>0</v>
      </c>
      <c r="H2170" s="52">
        <v>0</v>
      </c>
      <c r="I2170" s="52">
        <v>0</v>
      </c>
      <c r="J2170" s="32"/>
      <c r="K2170" s="53">
        <f>Лист4!E2168/1000</f>
        <v>20.771909999999998</v>
      </c>
      <c r="L2170" s="54"/>
      <c r="M2170" s="54"/>
    </row>
    <row r="2171" spans="1:13" s="55" customFormat="1" ht="18.75" customHeight="1" x14ac:dyDescent="0.25">
      <c r="A2171" s="44" t="str">
        <f>Лист4!A2169</f>
        <v xml:space="preserve">Галины Николаевой ул. д.25 </v>
      </c>
      <c r="B2171" s="71" t="str">
        <f>Лист4!C2169</f>
        <v>г. Астрахань</v>
      </c>
      <c r="C2171" s="45">
        <f t="shared" si="66"/>
        <v>17.149758064516128</v>
      </c>
      <c r="D2171" s="45">
        <f t="shared" si="67"/>
        <v>1.1827419354838709</v>
      </c>
      <c r="E2171" s="51">
        <v>0</v>
      </c>
      <c r="F2171" s="31">
        <v>1.1827419354838709</v>
      </c>
      <c r="G2171" s="52">
        <v>0</v>
      </c>
      <c r="H2171" s="52">
        <v>0</v>
      </c>
      <c r="I2171" s="52">
        <v>0</v>
      </c>
      <c r="J2171" s="32"/>
      <c r="K2171" s="53">
        <f>Лист4!E2169/1000</f>
        <v>18.3325</v>
      </c>
      <c r="L2171" s="54"/>
      <c r="M2171" s="54"/>
    </row>
    <row r="2172" spans="1:13" s="56" customFormat="1" ht="18.75" customHeight="1" x14ac:dyDescent="0.25">
      <c r="A2172" s="44" t="str">
        <f>Лист4!A2170</f>
        <v xml:space="preserve">Галины Николаевой ул. д.27 </v>
      </c>
      <c r="B2172" s="71" t="str">
        <f>Лист4!C2170</f>
        <v>г. Астрахань</v>
      </c>
      <c r="C2172" s="45">
        <f t="shared" si="66"/>
        <v>53.499200000000002</v>
      </c>
      <c r="D2172" s="45">
        <f t="shared" si="67"/>
        <v>3.6896</v>
      </c>
      <c r="E2172" s="51">
        <v>0</v>
      </c>
      <c r="F2172" s="31">
        <v>3.6896</v>
      </c>
      <c r="G2172" s="52">
        <v>0</v>
      </c>
      <c r="H2172" s="52">
        <v>0</v>
      </c>
      <c r="I2172" s="52">
        <v>0</v>
      </c>
      <c r="J2172" s="32"/>
      <c r="K2172" s="53">
        <f>Лист4!E2170/1000</f>
        <v>57.188800000000001</v>
      </c>
      <c r="L2172" s="54"/>
      <c r="M2172" s="54"/>
    </row>
    <row r="2173" spans="1:13" s="55" customFormat="1" ht="18.75" customHeight="1" x14ac:dyDescent="0.25">
      <c r="A2173" s="44" t="str">
        <f>Лист4!A2171</f>
        <v xml:space="preserve">Галины Николаевой ул. д.29 </v>
      </c>
      <c r="B2173" s="71" t="str">
        <f>Лист4!C2171</f>
        <v>г. Астрахань</v>
      </c>
      <c r="C2173" s="45">
        <f t="shared" si="66"/>
        <v>32.455415483870958</v>
      </c>
      <c r="D2173" s="45">
        <f t="shared" si="67"/>
        <v>2.2383045161290318</v>
      </c>
      <c r="E2173" s="51">
        <v>0</v>
      </c>
      <c r="F2173" s="31">
        <v>2.2383045161290318</v>
      </c>
      <c r="G2173" s="52">
        <v>0</v>
      </c>
      <c r="H2173" s="52">
        <v>0</v>
      </c>
      <c r="I2173" s="52">
        <v>0</v>
      </c>
      <c r="J2173" s="32"/>
      <c r="K2173" s="53">
        <f>Лист4!E2171/1000-J2173</f>
        <v>34.693719999999992</v>
      </c>
      <c r="L2173" s="54"/>
      <c r="M2173" s="54"/>
    </row>
    <row r="2174" spans="1:13" s="55" customFormat="1" ht="18.75" customHeight="1" x14ac:dyDescent="0.25">
      <c r="A2174" s="44" t="str">
        <f>Лист4!A2172</f>
        <v xml:space="preserve">Галины Николаевой ул. д.3 </v>
      </c>
      <c r="B2174" s="71" t="str">
        <f>Лист4!C2172</f>
        <v>г. Астрахань</v>
      </c>
      <c r="C2174" s="45">
        <f t="shared" ref="C2174:C2235" si="68">K2174+J2174-F2174</f>
        <v>18.787696774193549</v>
      </c>
      <c r="D2174" s="45">
        <f t="shared" ref="D2174:D2235" si="69">F2174</f>
        <v>1.2957032258064516</v>
      </c>
      <c r="E2174" s="51">
        <v>0</v>
      </c>
      <c r="F2174" s="31">
        <v>1.2957032258064516</v>
      </c>
      <c r="G2174" s="52">
        <v>0</v>
      </c>
      <c r="H2174" s="52">
        <v>0</v>
      </c>
      <c r="I2174" s="52">
        <v>0</v>
      </c>
      <c r="J2174" s="32"/>
      <c r="K2174" s="53">
        <f>Лист4!E2172/1000</f>
        <v>20.083400000000001</v>
      </c>
      <c r="L2174" s="54"/>
      <c r="M2174" s="54"/>
    </row>
    <row r="2175" spans="1:13" s="55" customFormat="1" ht="18.75" customHeight="1" x14ac:dyDescent="0.25">
      <c r="A2175" s="44" t="str">
        <f>Лист4!A2173</f>
        <v xml:space="preserve">Галины Николаевой ул. д.31 </v>
      </c>
      <c r="B2175" s="71" t="str">
        <f>Лист4!C2173</f>
        <v>г. Астрахань</v>
      </c>
      <c r="C2175" s="45">
        <f t="shared" si="68"/>
        <v>18.530588387096774</v>
      </c>
      <c r="D2175" s="45">
        <f t="shared" si="69"/>
        <v>1.2779716129032257</v>
      </c>
      <c r="E2175" s="51">
        <v>0</v>
      </c>
      <c r="F2175" s="31">
        <v>1.2779716129032257</v>
      </c>
      <c r="G2175" s="52">
        <v>0</v>
      </c>
      <c r="H2175" s="52">
        <v>0</v>
      </c>
      <c r="I2175" s="52">
        <v>0</v>
      </c>
      <c r="J2175" s="32"/>
      <c r="K2175" s="53">
        <f>Лист4!E2173/1000</f>
        <v>19.80856</v>
      </c>
      <c r="L2175" s="54"/>
      <c r="M2175" s="54"/>
    </row>
    <row r="2176" spans="1:13" s="55" customFormat="1" ht="18.75" customHeight="1" x14ac:dyDescent="0.25">
      <c r="A2176" s="44" t="str">
        <f>Лист4!A2174</f>
        <v xml:space="preserve">Галины Николаевой ул. д.4/1 </v>
      </c>
      <c r="B2176" s="71" t="str">
        <f>Лист4!C2174</f>
        <v>г. Астрахань</v>
      </c>
      <c r="C2176" s="45">
        <f t="shared" si="68"/>
        <v>260.4425451612903</v>
      </c>
      <c r="D2176" s="45">
        <f t="shared" si="69"/>
        <v>17.961554838709677</v>
      </c>
      <c r="E2176" s="51">
        <v>0</v>
      </c>
      <c r="F2176" s="31">
        <v>17.961554838709677</v>
      </c>
      <c r="G2176" s="52">
        <v>0</v>
      </c>
      <c r="H2176" s="52">
        <v>0</v>
      </c>
      <c r="I2176" s="52">
        <v>0</v>
      </c>
      <c r="J2176" s="32"/>
      <c r="K2176" s="53">
        <f>Лист4!E2174/1000</f>
        <v>278.40409999999997</v>
      </c>
      <c r="L2176" s="54"/>
      <c r="M2176" s="54"/>
    </row>
    <row r="2177" spans="1:13" s="55" customFormat="1" ht="18.75" customHeight="1" x14ac:dyDescent="0.25">
      <c r="A2177" s="44" t="str">
        <f>Лист4!A2175</f>
        <v xml:space="preserve">Галины Николаевой ул. д.5 </v>
      </c>
      <c r="B2177" s="71" t="str">
        <f>Лист4!C2175</f>
        <v>г. Астрахань</v>
      </c>
      <c r="C2177" s="45">
        <f t="shared" si="68"/>
        <v>34.741158064516135</v>
      </c>
      <c r="D2177" s="45">
        <f t="shared" si="69"/>
        <v>2.3959419354838714</v>
      </c>
      <c r="E2177" s="51">
        <v>0</v>
      </c>
      <c r="F2177" s="31">
        <v>2.3959419354838714</v>
      </c>
      <c r="G2177" s="52">
        <v>0</v>
      </c>
      <c r="H2177" s="52">
        <v>0</v>
      </c>
      <c r="I2177" s="52">
        <v>0</v>
      </c>
      <c r="J2177" s="32"/>
      <c r="K2177" s="53">
        <f>Лист4!E2175/1000</f>
        <v>37.137100000000004</v>
      </c>
      <c r="L2177" s="54"/>
      <c r="M2177" s="54"/>
    </row>
    <row r="2178" spans="1:13" s="55" customFormat="1" ht="18.75" customHeight="1" x14ac:dyDescent="0.25">
      <c r="A2178" s="44" t="str">
        <f>Лист4!A2176</f>
        <v xml:space="preserve">Галины Николаевой ул. д.6 - корп. 1 </v>
      </c>
      <c r="B2178" s="71" t="str">
        <f>Лист4!C2176</f>
        <v>г. Астрахань</v>
      </c>
      <c r="C2178" s="45">
        <f t="shared" si="68"/>
        <v>274.12739258064511</v>
      </c>
      <c r="D2178" s="45">
        <f t="shared" si="69"/>
        <v>18.905337419354836</v>
      </c>
      <c r="E2178" s="51">
        <v>0</v>
      </c>
      <c r="F2178" s="31">
        <v>18.905337419354836</v>
      </c>
      <c r="G2178" s="52">
        <v>0</v>
      </c>
      <c r="H2178" s="52">
        <v>0</v>
      </c>
      <c r="I2178" s="52">
        <v>0</v>
      </c>
      <c r="J2178" s="32"/>
      <c r="K2178" s="53">
        <f>Лист4!E2176/1000</f>
        <v>293.03272999999996</v>
      </c>
      <c r="L2178" s="54"/>
      <c r="M2178" s="54"/>
    </row>
    <row r="2179" spans="1:13" s="55" customFormat="1" ht="18.75" customHeight="1" x14ac:dyDescent="0.25">
      <c r="A2179" s="44" t="str">
        <f>Лист4!A2177</f>
        <v xml:space="preserve">Галины Николаевой ул. д.7 </v>
      </c>
      <c r="B2179" s="71" t="str">
        <f>Лист4!C2177</f>
        <v>г. Астрахань</v>
      </c>
      <c r="C2179" s="45">
        <f t="shared" si="68"/>
        <v>56.858709677419355</v>
      </c>
      <c r="D2179" s="45">
        <f t="shared" si="69"/>
        <v>3.9212903225806452</v>
      </c>
      <c r="E2179" s="51">
        <v>0</v>
      </c>
      <c r="F2179" s="31">
        <v>3.9212903225806452</v>
      </c>
      <c r="G2179" s="52">
        <v>0</v>
      </c>
      <c r="H2179" s="52">
        <v>0</v>
      </c>
      <c r="I2179" s="52">
        <v>0</v>
      </c>
      <c r="J2179" s="32"/>
      <c r="K2179" s="53">
        <f>Лист4!E2177/1000</f>
        <v>60.78</v>
      </c>
      <c r="L2179" s="54"/>
      <c r="M2179" s="54"/>
    </row>
    <row r="2180" spans="1:13" s="55" customFormat="1" ht="25.5" customHeight="1" x14ac:dyDescent="0.25">
      <c r="A2180" s="44" t="str">
        <f>Лист4!A2178</f>
        <v xml:space="preserve">Галины Николаевой ул. д.8 - корп. 1 </v>
      </c>
      <c r="B2180" s="71" t="str">
        <f>Лист4!C2178</f>
        <v>г. Астрахань</v>
      </c>
      <c r="C2180" s="45">
        <f t="shared" si="68"/>
        <v>300.35833225806454</v>
      </c>
      <c r="D2180" s="45">
        <f t="shared" si="69"/>
        <v>20.714367741935483</v>
      </c>
      <c r="E2180" s="51">
        <v>0</v>
      </c>
      <c r="F2180" s="31">
        <v>20.714367741935483</v>
      </c>
      <c r="G2180" s="52">
        <v>0</v>
      </c>
      <c r="H2180" s="52">
        <v>0</v>
      </c>
      <c r="I2180" s="52">
        <v>0</v>
      </c>
      <c r="J2180" s="32"/>
      <c r="K2180" s="53">
        <f>Лист4!E2178/1000</f>
        <v>321.0727</v>
      </c>
      <c r="L2180" s="54"/>
      <c r="M2180" s="54"/>
    </row>
    <row r="2181" spans="1:13" s="55" customFormat="1" ht="18.75" customHeight="1" x14ac:dyDescent="0.25">
      <c r="A2181" s="44" t="str">
        <f>Лист4!A2179</f>
        <v xml:space="preserve">Галины Николаевой ул. д.8 - корп. 2 </v>
      </c>
      <c r="B2181" s="71" t="str">
        <f>Лист4!C2179</f>
        <v>г. Астрахань</v>
      </c>
      <c r="C2181" s="45">
        <f t="shared" si="68"/>
        <v>243.62084258064516</v>
      </c>
      <c r="D2181" s="45">
        <f t="shared" si="69"/>
        <v>16.801437419354837</v>
      </c>
      <c r="E2181" s="51">
        <v>0</v>
      </c>
      <c r="F2181" s="31">
        <v>16.801437419354837</v>
      </c>
      <c r="G2181" s="52">
        <v>0</v>
      </c>
      <c r="H2181" s="52">
        <v>0</v>
      </c>
      <c r="I2181" s="52">
        <v>0</v>
      </c>
      <c r="J2181" s="32"/>
      <c r="K2181" s="53">
        <f>Лист4!E2179/1000</f>
        <v>260.42228</v>
      </c>
      <c r="L2181" s="54"/>
      <c r="M2181" s="54"/>
    </row>
    <row r="2182" spans="1:13" s="55" customFormat="1" ht="18.75" customHeight="1" x14ac:dyDescent="0.25">
      <c r="A2182" s="44" t="str">
        <f>Лист4!A2180</f>
        <v xml:space="preserve">Галины Николаевой ул. д.9 </v>
      </c>
      <c r="B2182" s="71" t="str">
        <f>Лист4!C2180</f>
        <v>г. Астрахань</v>
      </c>
      <c r="C2182" s="45">
        <f t="shared" si="68"/>
        <v>72.05863870967741</v>
      </c>
      <c r="D2182" s="45">
        <f t="shared" si="69"/>
        <v>4.9695612903225808</v>
      </c>
      <c r="E2182" s="51">
        <v>0</v>
      </c>
      <c r="F2182" s="31">
        <v>4.9695612903225808</v>
      </c>
      <c r="G2182" s="52">
        <v>0</v>
      </c>
      <c r="H2182" s="52">
        <v>0</v>
      </c>
      <c r="I2182" s="52">
        <v>0</v>
      </c>
      <c r="J2182" s="32"/>
      <c r="K2182" s="53">
        <f>Лист4!E2180/1000</f>
        <v>77.028199999999998</v>
      </c>
      <c r="L2182" s="54"/>
      <c r="M2182" s="54"/>
    </row>
    <row r="2183" spans="1:13" s="55" customFormat="1" ht="18.75" customHeight="1" x14ac:dyDescent="0.25">
      <c r="A2183" s="44" t="str">
        <f>Лист4!A2181</f>
        <v xml:space="preserve">Гаршина пер. д.13 </v>
      </c>
      <c r="B2183" s="71" t="str">
        <f>Лист4!C2181</f>
        <v>г. Астрахань</v>
      </c>
      <c r="C2183" s="45">
        <f t="shared" si="68"/>
        <v>19.370129032258063</v>
      </c>
      <c r="D2183" s="45">
        <f t="shared" si="69"/>
        <v>1.3358709677419354</v>
      </c>
      <c r="E2183" s="51">
        <v>0</v>
      </c>
      <c r="F2183" s="31">
        <v>1.3358709677419354</v>
      </c>
      <c r="G2183" s="52">
        <v>0</v>
      </c>
      <c r="H2183" s="52">
        <v>0</v>
      </c>
      <c r="I2183" s="52">
        <v>0</v>
      </c>
      <c r="J2183" s="32"/>
      <c r="K2183" s="53">
        <f>Лист4!E2181/1000</f>
        <v>20.706</v>
      </c>
      <c r="L2183" s="54"/>
      <c r="M2183" s="54"/>
    </row>
    <row r="2184" spans="1:13" s="55" customFormat="1" ht="18.75" customHeight="1" x14ac:dyDescent="0.25">
      <c r="A2184" s="44" t="str">
        <f>Лист4!A2182</f>
        <v xml:space="preserve">Геологическая (Наримановский) ул. д.51 </v>
      </c>
      <c r="B2184" s="71" t="str">
        <f>Лист4!C2182</f>
        <v>г. Астрахань</v>
      </c>
      <c r="C2184" s="45">
        <f t="shared" si="68"/>
        <v>5.8568774193548396</v>
      </c>
      <c r="D2184" s="45">
        <f t="shared" si="69"/>
        <v>0.40392258064516134</v>
      </c>
      <c r="E2184" s="51">
        <v>0</v>
      </c>
      <c r="F2184" s="31">
        <v>0.40392258064516134</v>
      </c>
      <c r="G2184" s="52">
        <v>0</v>
      </c>
      <c r="H2184" s="52">
        <v>0</v>
      </c>
      <c r="I2184" s="52">
        <v>0</v>
      </c>
      <c r="J2184" s="32"/>
      <c r="K2184" s="53">
        <f>Лист4!E2182/1000</f>
        <v>6.2608000000000006</v>
      </c>
      <c r="L2184" s="54"/>
      <c r="M2184" s="54"/>
    </row>
    <row r="2185" spans="1:13" s="55" customFormat="1" ht="18.75" customHeight="1" x14ac:dyDescent="0.25">
      <c r="A2185" s="44" t="str">
        <f>Лист4!A2183</f>
        <v xml:space="preserve">Геологическая (Наримановский) ул. д.53 </v>
      </c>
      <c r="B2185" s="71" t="str">
        <f>Лист4!C2183</f>
        <v>г. Астрахань</v>
      </c>
      <c r="C2185" s="45">
        <f t="shared" si="68"/>
        <v>2.0165290322580645</v>
      </c>
      <c r="D2185" s="45">
        <f t="shared" si="69"/>
        <v>0.13907096774193548</v>
      </c>
      <c r="E2185" s="51">
        <v>0</v>
      </c>
      <c r="F2185" s="31">
        <v>0.13907096774193548</v>
      </c>
      <c r="G2185" s="52">
        <v>0</v>
      </c>
      <c r="H2185" s="52">
        <v>0</v>
      </c>
      <c r="I2185" s="52">
        <v>0</v>
      </c>
      <c r="J2185" s="32"/>
      <c r="K2185" s="53">
        <f>Лист4!E2183/1000</f>
        <v>2.1555999999999997</v>
      </c>
      <c r="L2185" s="54"/>
      <c r="M2185" s="54"/>
    </row>
    <row r="2186" spans="1:13" s="55" customFormat="1" ht="18.75" customHeight="1" x14ac:dyDescent="0.25">
      <c r="A2186" s="44" t="str">
        <f>Лист4!A2184</f>
        <v xml:space="preserve">Геологическая (Наримановский) ул. д.61 </v>
      </c>
      <c r="B2186" s="71" t="str">
        <f>Лист4!C2184</f>
        <v>г. Астрахань</v>
      </c>
      <c r="C2186" s="45">
        <f t="shared" si="68"/>
        <v>13.401741935483871</v>
      </c>
      <c r="D2186" s="45">
        <f t="shared" si="69"/>
        <v>0.92425806451612902</v>
      </c>
      <c r="E2186" s="51">
        <v>0</v>
      </c>
      <c r="F2186" s="31">
        <v>0.92425806451612902</v>
      </c>
      <c r="G2186" s="52">
        <v>0</v>
      </c>
      <c r="H2186" s="52">
        <v>0</v>
      </c>
      <c r="I2186" s="52">
        <v>0</v>
      </c>
      <c r="J2186" s="32"/>
      <c r="K2186" s="53">
        <f>Лист4!E2184/1000</f>
        <v>14.326000000000001</v>
      </c>
      <c r="L2186" s="54"/>
      <c r="M2186" s="54"/>
    </row>
    <row r="2187" spans="1:13" s="55" customFormat="1" ht="18.75" customHeight="1" x14ac:dyDescent="0.25">
      <c r="A2187" s="44" t="str">
        <f>Лист4!A2185</f>
        <v xml:space="preserve">Геологическая (Наримановский) ул. д.69 </v>
      </c>
      <c r="B2187" s="71" t="str">
        <f>Лист4!C2185</f>
        <v>г. Астрахань</v>
      </c>
      <c r="C2187" s="45">
        <f t="shared" si="68"/>
        <v>5.5289903225806452</v>
      </c>
      <c r="D2187" s="45">
        <f t="shared" si="69"/>
        <v>0.38130967741935484</v>
      </c>
      <c r="E2187" s="51">
        <v>0</v>
      </c>
      <c r="F2187" s="31">
        <v>0.38130967741935484</v>
      </c>
      <c r="G2187" s="52">
        <v>0</v>
      </c>
      <c r="H2187" s="52">
        <v>0</v>
      </c>
      <c r="I2187" s="52">
        <v>0</v>
      </c>
      <c r="J2187" s="32"/>
      <c r="K2187" s="53">
        <f>Лист4!E2185/1000</f>
        <v>5.9103000000000003</v>
      </c>
      <c r="L2187" s="54"/>
      <c r="M2187" s="54"/>
    </row>
    <row r="2188" spans="1:13" s="55" customFormat="1" ht="18.75" customHeight="1" x14ac:dyDescent="0.25">
      <c r="A2188" s="44" t="str">
        <f>Лист4!A2186</f>
        <v xml:space="preserve">Герцена ул. д.27 </v>
      </c>
      <c r="B2188" s="71" t="str">
        <f>Лист4!C2186</f>
        <v>г. Астрахань</v>
      </c>
      <c r="C2188" s="45">
        <f t="shared" si="68"/>
        <v>17.993994838709675</v>
      </c>
      <c r="D2188" s="45">
        <f t="shared" si="69"/>
        <v>1.2409651612903223</v>
      </c>
      <c r="E2188" s="51">
        <v>0</v>
      </c>
      <c r="F2188" s="31">
        <v>1.2409651612903223</v>
      </c>
      <c r="G2188" s="52">
        <v>0</v>
      </c>
      <c r="H2188" s="52">
        <v>0</v>
      </c>
      <c r="I2188" s="52">
        <v>0</v>
      </c>
      <c r="J2188" s="32"/>
      <c r="K2188" s="53">
        <f>Лист4!E2186/1000</f>
        <v>19.234959999999997</v>
      </c>
      <c r="L2188" s="54"/>
      <c r="M2188" s="54"/>
    </row>
    <row r="2189" spans="1:13" s="55" customFormat="1" ht="18.75" customHeight="1" x14ac:dyDescent="0.25">
      <c r="A2189" s="44" t="str">
        <f>Лист4!A2187</f>
        <v xml:space="preserve">Герцена ул. д.27А </v>
      </c>
      <c r="B2189" s="71" t="str">
        <f>Лист4!C2187</f>
        <v>г. Астрахань</v>
      </c>
      <c r="C2189" s="45">
        <f t="shared" si="68"/>
        <v>7.4343838709677428</v>
      </c>
      <c r="D2189" s="45">
        <f t="shared" si="69"/>
        <v>0.51271612903225816</v>
      </c>
      <c r="E2189" s="51">
        <v>0</v>
      </c>
      <c r="F2189" s="31">
        <v>0.51271612903225816</v>
      </c>
      <c r="G2189" s="52">
        <v>0</v>
      </c>
      <c r="H2189" s="52">
        <v>0</v>
      </c>
      <c r="I2189" s="52">
        <v>0</v>
      </c>
      <c r="J2189" s="32"/>
      <c r="K2189" s="53">
        <f>Лист4!E2187/1000</f>
        <v>7.9471000000000007</v>
      </c>
      <c r="L2189" s="54"/>
      <c r="M2189" s="54"/>
    </row>
    <row r="2190" spans="1:13" s="55" customFormat="1" ht="18.75" customHeight="1" x14ac:dyDescent="0.25">
      <c r="A2190" s="44" t="str">
        <f>Лист4!A2188</f>
        <v xml:space="preserve">Герцена ул. д.27Б </v>
      </c>
      <c r="B2190" s="71" t="str">
        <f>Лист4!C2188</f>
        <v>г. Астрахань</v>
      </c>
      <c r="C2190" s="45">
        <f t="shared" si="68"/>
        <v>0.29561290322580647</v>
      </c>
      <c r="D2190" s="45">
        <f t="shared" si="69"/>
        <v>2.038709677419355E-2</v>
      </c>
      <c r="E2190" s="51">
        <v>0</v>
      </c>
      <c r="F2190" s="31">
        <v>2.038709677419355E-2</v>
      </c>
      <c r="G2190" s="52">
        <v>0</v>
      </c>
      <c r="H2190" s="52">
        <v>0</v>
      </c>
      <c r="I2190" s="52">
        <v>0</v>
      </c>
      <c r="J2190" s="32"/>
      <c r="K2190" s="53">
        <f>Лист4!E2188/1000</f>
        <v>0.316</v>
      </c>
      <c r="L2190" s="54"/>
      <c r="M2190" s="54"/>
    </row>
    <row r="2191" spans="1:13" s="55" customFormat="1" ht="18.75" customHeight="1" x14ac:dyDescent="0.25">
      <c r="A2191" s="44" t="str">
        <f>Лист4!A2189</f>
        <v xml:space="preserve">Гомельская ул. д.18 </v>
      </c>
      <c r="B2191" s="71" t="str">
        <f>Лист4!C2189</f>
        <v>г. Астрахань</v>
      </c>
      <c r="C2191" s="45">
        <f t="shared" si="68"/>
        <v>53.615387096774199</v>
      </c>
      <c r="D2191" s="45">
        <f t="shared" si="69"/>
        <v>3.6976129032258065</v>
      </c>
      <c r="E2191" s="51">
        <v>0</v>
      </c>
      <c r="F2191" s="31">
        <v>3.6976129032258065</v>
      </c>
      <c r="G2191" s="52">
        <v>0</v>
      </c>
      <c r="H2191" s="52">
        <v>0</v>
      </c>
      <c r="I2191" s="52">
        <v>0</v>
      </c>
      <c r="J2191" s="32"/>
      <c r="K2191" s="53">
        <f>Лист4!E2189/1000</f>
        <v>57.313000000000002</v>
      </c>
      <c r="L2191" s="54"/>
      <c r="M2191" s="54"/>
    </row>
    <row r="2192" spans="1:13" s="55" customFormat="1" ht="18.75" customHeight="1" x14ac:dyDescent="0.25">
      <c r="A2192" s="44" t="str">
        <f>Лист4!A2190</f>
        <v xml:space="preserve">Гомельская ул. д.20 </v>
      </c>
      <c r="B2192" s="71" t="str">
        <f>Лист4!C2190</f>
        <v>г. Астрахань</v>
      </c>
      <c r="C2192" s="45">
        <f t="shared" si="68"/>
        <v>30.231751612903224</v>
      </c>
      <c r="D2192" s="45">
        <f t="shared" si="69"/>
        <v>2.084948387096774</v>
      </c>
      <c r="E2192" s="51">
        <v>0</v>
      </c>
      <c r="F2192" s="31">
        <v>2.084948387096774</v>
      </c>
      <c r="G2192" s="52">
        <v>0</v>
      </c>
      <c r="H2192" s="52">
        <v>0</v>
      </c>
      <c r="I2192" s="52">
        <v>0</v>
      </c>
      <c r="J2192" s="32"/>
      <c r="K2192" s="53">
        <f>Лист4!E2190/1000</f>
        <v>32.316699999999997</v>
      </c>
      <c r="L2192" s="54"/>
      <c r="M2192" s="54"/>
    </row>
    <row r="2193" spans="1:13" s="55" customFormat="1" ht="18.75" customHeight="1" x14ac:dyDescent="0.25">
      <c r="A2193" s="44" t="str">
        <f>Лист4!A2191</f>
        <v xml:space="preserve">Гомельская ул. д.22 </v>
      </c>
      <c r="B2193" s="71" t="str">
        <f>Лист4!C2191</f>
        <v>г. Астрахань</v>
      </c>
      <c r="C2193" s="45">
        <f t="shared" si="68"/>
        <v>5.4522058064516132</v>
      </c>
      <c r="D2193" s="45">
        <f t="shared" si="69"/>
        <v>0.37601419354838711</v>
      </c>
      <c r="E2193" s="51">
        <v>0</v>
      </c>
      <c r="F2193" s="31">
        <v>0.37601419354838711</v>
      </c>
      <c r="G2193" s="52">
        <v>0</v>
      </c>
      <c r="H2193" s="52">
        <v>0</v>
      </c>
      <c r="I2193" s="52">
        <v>0</v>
      </c>
      <c r="J2193" s="32"/>
      <c r="K2193" s="53">
        <f>Лист4!E2191/1000</f>
        <v>5.82822</v>
      </c>
      <c r="L2193" s="54"/>
      <c r="M2193" s="54"/>
    </row>
    <row r="2194" spans="1:13" s="55" customFormat="1" ht="18.75" customHeight="1" x14ac:dyDescent="0.25">
      <c r="A2194" s="44" t="str">
        <f>Лист4!A2192</f>
        <v xml:space="preserve">Гомельская ул. д.28 </v>
      </c>
      <c r="B2194" s="71" t="str">
        <f>Лист4!C2192</f>
        <v>г. Астрахань</v>
      </c>
      <c r="C2194" s="45">
        <f t="shared" si="68"/>
        <v>24.098625806451611</v>
      </c>
      <c r="D2194" s="45">
        <f t="shared" si="69"/>
        <v>1.6619741935483872</v>
      </c>
      <c r="E2194" s="51">
        <v>0</v>
      </c>
      <c r="F2194" s="31">
        <v>1.6619741935483872</v>
      </c>
      <c r="G2194" s="52">
        <v>0</v>
      </c>
      <c r="H2194" s="52">
        <v>0</v>
      </c>
      <c r="I2194" s="52">
        <v>0</v>
      </c>
      <c r="J2194" s="32"/>
      <c r="K2194" s="53">
        <f>Лист4!E2192/1000</f>
        <v>25.7606</v>
      </c>
      <c r="L2194" s="54"/>
      <c r="M2194" s="54"/>
    </row>
    <row r="2195" spans="1:13" s="55" customFormat="1" ht="18.75" customHeight="1" x14ac:dyDescent="0.25">
      <c r="A2195" s="44" t="str">
        <f>Лист4!A2193</f>
        <v xml:space="preserve">Гомельская ул. д.8 </v>
      </c>
      <c r="B2195" s="71" t="str">
        <f>Лист4!C2193</f>
        <v>г. Астрахань</v>
      </c>
      <c r="C2195" s="45">
        <f t="shared" si="68"/>
        <v>1.0696322580645163</v>
      </c>
      <c r="D2195" s="45">
        <f t="shared" si="69"/>
        <v>7.3767741935483883E-2</v>
      </c>
      <c r="E2195" s="51">
        <v>0</v>
      </c>
      <c r="F2195" s="31">
        <v>7.3767741935483883E-2</v>
      </c>
      <c r="G2195" s="52">
        <v>0</v>
      </c>
      <c r="H2195" s="52">
        <v>0</v>
      </c>
      <c r="I2195" s="52">
        <v>0</v>
      </c>
      <c r="J2195" s="32"/>
      <c r="K2195" s="53">
        <f>Лист4!E2193/1000-J2195</f>
        <v>1.1434000000000002</v>
      </c>
      <c r="L2195" s="54"/>
      <c r="M2195" s="54"/>
    </row>
    <row r="2196" spans="1:13" s="55" customFormat="1" ht="18.75" customHeight="1" x14ac:dyDescent="0.25">
      <c r="A2196" s="44" t="str">
        <f>Лист4!A2194</f>
        <v xml:space="preserve">Горская ул. д.5 </v>
      </c>
      <c r="B2196" s="71" t="str">
        <f>Лист4!C2194</f>
        <v>г. Астрахань</v>
      </c>
      <c r="C2196" s="45">
        <f t="shared" si="68"/>
        <v>0.56016774193548391</v>
      </c>
      <c r="D2196" s="45">
        <f t="shared" si="69"/>
        <v>3.8632258064516131E-2</v>
      </c>
      <c r="E2196" s="51">
        <v>0</v>
      </c>
      <c r="F2196" s="31">
        <v>3.8632258064516131E-2</v>
      </c>
      <c r="G2196" s="52">
        <v>0</v>
      </c>
      <c r="H2196" s="52">
        <v>0</v>
      </c>
      <c r="I2196" s="52">
        <v>0</v>
      </c>
      <c r="J2196" s="32"/>
      <c r="K2196" s="53">
        <f>Лист4!E2194/1000</f>
        <v>0.5988</v>
      </c>
      <c r="L2196" s="54"/>
      <c r="M2196" s="54"/>
    </row>
    <row r="2197" spans="1:13" s="55" customFormat="1" ht="25.5" customHeight="1" x14ac:dyDescent="0.25">
      <c r="A2197" s="44" t="str">
        <f>Лист4!A2195</f>
        <v xml:space="preserve">Горская ул. д.9 </v>
      </c>
      <c r="B2197" s="71" t="str">
        <f>Лист4!C2195</f>
        <v>г. Астрахань</v>
      </c>
      <c r="C2197" s="45">
        <f t="shared" si="68"/>
        <v>4.444764516129033</v>
      </c>
      <c r="D2197" s="45">
        <f t="shared" si="69"/>
        <v>0.3065354838709678</v>
      </c>
      <c r="E2197" s="51">
        <v>0</v>
      </c>
      <c r="F2197" s="31">
        <v>0.3065354838709678</v>
      </c>
      <c r="G2197" s="52">
        <v>0</v>
      </c>
      <c r="H2197" s="52">
        <v>0</v>
      </c>
      <c r="I2197" s="52">
        <v>0</v>
      </c>
      <c r="J2197" s="32"/>
      <c r="K2197" s="53">
        <f>Лист4!E2195/1000-J2197</f>
        <v>4.7513000000000005</v>
      </c>
      <c r="L2197" s="54"/>
      <c r="M2197" s="54"/>
    </row>
    <row r="2198" spans="1:13" s="55" customFormat="1" ht="18.75" customHeight="1" x14ac:dyDescent="0.25">
      <c r="A2198" s="44" t="str">
        <f>Лист4!A2196</f>
        <v xml:space="preserve">Грановский пер. д.54 </v>
      </c>
      <c r="B2198" s="71" t="str">
        <f>Лист4!C2196</f>
        <v>г. Астрахань</v>
      </c>
      <c r="C2198" s="45">
        <f t="shared" si="68"/>
        <v>1887.2420367741934</v>
      </c>
      <c r="D2198" s="45">
        <f t="shared" si="69"/>
        <v>130.15462322580643</v>
      </c>
      <c r="E2198" s="51">
        <v>0</v>
      </c>
      <c r="F2198" s="31">
        <v>130.15462322580643</v>
      </c>
      <c r="G2198" s="52">
        <v>0</v>
      </c>
      <c r="H2198" s="52">
        <v>0</v>
      </c>
      <c r="I2198" s="52">
        <v>0</v>
      </c>
      <c r="J2198" s="32"/>
      <c r="K2198" s="53">
        <f>Лист4!E2196/1000-J2198</f>
        <v>2017.3966599999999</v>
      </c>
      <c r="L2198" s="54"/>
      <c r="M2198" s="54"/>
    </row>
    <row r="2199" spans="1:13" s="55" customFormat="1" ht="18.75" customHeight="1" x14ac:dyDescent="0.25">
      <c r="A2199" s="44" t="str">
        <f>Лист4!A2197</f>
        <v xml:space="preserve">Грановский пер. д.59 </v>
      </c>
      <c r="B2199" s="71" t="str">
        <f>Лист4!C2197</f>
        <v>г. Астрахань</v>
      </c>
      <c r="C2199" s="45">
        <f t="shared" si="68"/>
        <v>2981.9582096774202</v>
      </c>
      <c r="D2199" s="45">
        <f t="shared" si="69"/>
        <v>205.65229032258068</v>
      </c>
      <c r="E2199" s="51">
        <v>0</v>
      </c>
      <c r="F2199" s="31">
        <v>205.65229032258068</v>
      </c>
      <c r="G2199" s="52">
        <v>0</v>
      </c>
      <c r="H2199" s="52">
        <v>0</v>
      </c>
      <c r="I2199" s="52">
        <v>0</v>
      </c>
      <c r="J2199" s="32"/>
      <c r="K2199" s="53">
        <f>Лист4!E2197/1000</f>
        <v>3187.6105000000007</v>
      </c>
      <c r="L2199" s="54"/>
      <c r="M2199" s="54"/>
    </row>
    <row r="2200" spans="1:13" s="55" customFormat="1" ht="18.75" customHeight="1" x14ac:dyDescent="0.25">
      <c r="A2200" s="44" t="str">
        <f>Лист4!A2198</f>
        <v xml:space="preserve">Грановский пер. д.59 </v>
      </c>
      <c r="B2200" s="71" t="str">
        <f>Лист4!C2198</f>
        <v>г. Астрахань</v>
      </c>
      <c r="C2200" s="45">
        <f t="shared" si="68"/>
        <v>17.060185483870967</v>
      </c>
      <c r="D2200" s="45">
        <f t="shared" si="69"/>
        <v>1.1765645161290323</v>
      </c>
      <c r="E2200" s="51">
        <v>0</v>
      </c>
      <c r="F2200" s="31">
        <v>1.1765645161290323</v>
      </c>
      <c r="G2200" s="52">
        <v>0</v>
      </c>
      <c r="H2200" s="52">
        <v>0</v>
      </c>
      <c r="I2200" s="52">
        <v>0</v>
      </c>
      <c r="J2200" s="32"/>
      <c r="K2200" s="53">
        <f>Лист4!E2198/1000</f>
        <v>18.236750000000001</v>
      </c>
      <c r="L2200" s="54"/>
      <c r="M2200" s="54"/>
    </row>
    <row r="2201" spans="1:13" s="55" customFormat="1" ht="18.75" customHeight="1" x14ac:dyDescent="0.25">
      <c r="A2201" s="44" t="str">
        <f>Лист4!A2199</f>
        <v xml:space="preserve">Грановский пер. д.59 - корп. 1 </v>
      </c>
      <c r="B2201" s="71" t="str">
        <f>Лист4!C2199</f>
        <v>г. Астрахань</v>
      </c>
      <c r="C2201" s="45">
        <f t="shared" si="68"/>
        <v>1948.8557641935477</v>
      </c>
      <c r="D2201" s="45">
        <f t="shared" si="69"/>
        <v>134.40384580645156</v>
      </c>
      <c r="E2201" s="51">
        <v>0</v>
      </c>
      <c r="F2201" s="31">
        <v>134.40384580645156</v>
      </c>
      <c r="G2201" s="52">
        <v>0</v>
      </c>
      <c r="H2201" s="52">
        <v>0</v>
      </c>
      <c r="I2201" s="52">
        <v>0</v>
      </c>
      <c r="J2201" s="32"/>
      <c r="K2201" s="53">
        <f>Лист4!E2199/1000</f>
        <v>2083.2596099999992</v>
      </c>
      <c r="L2201" s="54"/>
      <c r="M2201" s="54"/>
    </row>
    <row r="2202" spans="1:13" s="55" customFormat="1" ht="18.75" customHeight="1" x14ac:dyDescent="0.25">
      <c r="A2202" s="44" t="str">
        <f>Лист4!A2200</f>
        <v xml:space="preserve">Грановский пер. д.61 </v>
      </c>
      <c r="B2202" s="71" t="str">
        <f>Лист4!C2200</f>
        <v>г. Астрахань</v>
      </c>
      <c r="C2202" s="45">
        <f t="shared" si="68"/>
        <v>682.91096225806461</v>
      </c>
      <c r="D2202" s="45">
        <f t="shared" si="69"/>
        <v>47.097307741935495</v>
      </c>
      <c r="E2202" s="51">
        <v>0</v>
      </c>
      <c r="F2202" s="31">
        <v>47.097307741935495</v>
      </c>
      <c r="G2202" s="52">
        <v>0</v>
      </c>
      <c r="H2202" s="52">
        <v>0</v>
      </c>
      <c r="I2202" s="52">
        <v>0</v>
      </c>
      <c r="J2202" s="32"/>
      <c r="K2202" s="53">
        <f>Лист4!E2200/1000-J2202</f>
        <v>730.00827000000015</v>
      </c>
      <c r="L2202" s="54"/>
      <c r="M2202" s="54"/>
    </row>
    <row r="2203" spans="1:13" s="55" customFormat="1" ht="18.75" customHeight="1" x14ac:dyDescent="0.25">
      <c r="A2203" s="44" t="str">
        <f>Лист4!A2201</f>
        <v xml:space="preserve">Грановский пер. д.63 </v>
      </c>
      <c r="B2203" s="71" t="str">
        <f>Лист4!C2201</f>
        <v>г. Астрахань</v>
      </c>
      <c r="C2203" s="45">
        <f t="shared" si="68"/>
        <v>233.30919096774196</v>
      </c>
      <c r="D2203" s="45">
        <f t="shared" si="69"/>
        <v>16.090289032258067</v>
      </c>
      <c r="E2203" s="51">
        <v>0</v>
      </c>
      <c r="F2203" s="31">
        <v>16.090289032258067</v>
      </c>
      <c r="G2203" s="52">
        <v>0</v>
      </c>
      <c r="H2203" s="52">
        <v>0</v>
      </c>
      <c r="I2203" s="52">
        <v>0</v>
      </c>
      <c r="J2203" s="32"/>
      <c r="K2203" s="53">
        <f>Лист4!E2201/1000</f>
        <v>249.39948000000001</v>
      </c>
      <c r="L2203" s="54"/>
      <c r="M2203" s="54"/>
    </row>
    <row r="2204" spans="1:13" s="55" customFormat="1" ht="18.75" customHeight="1" x14ac:dyDescent="0.25">
      <c r="A2204" s="44" t="str">
        <f>Лист4!A2202</f>
        <v xml:space="preserve">Грановский пер. д.63 - корп. 1 </v>
      </c>
      <c r="B2204" s="71" t="str">
        <f>Лист4!C2202</f>
        <v>г. Астрахань</v>
      </c>
      <c r="C2204" s="45">
        <f t="shared" si="68"/>
        <v>902.7408129032259</v>
      </c>
      <c r="D2204" s="45">
        <f t="shared" si="69"/>
        <v>62.257987096774201</v>
      </c>
      <c r="E2204" s="51">
        <v>0</v>
      </c>
      <c r="F2204" s="31">
        <v>62.257987096774201</v>
      </c>
      <c r="G2204" s="52">
        <v>0</v>
      </c>
      <c r="H2204" s="52">
        <v>0</v>
      </c>
      <c r="I2204" s="52">
        <v>0</v>
      </c>
      <c r="J2204" s="32"/>
      <c r="K2204" s="53">
        <f>Лист4!E2202/1000</f>
        <v>964.99880000000007</v>
      </c>
      <c r="L2204" s="54"/>
      <c r="M2204" s="54"/>
    </row>
    <row r="2205" spans="1:13" s="55" customFormat="1" ht="18.75" customHeight="1" x14ac:dyDescent="0.25">
      <c r="A2205" s="44" t="str">
        <f>Лист4!A2203</f>
        <v xml:space="preserve">Грановский пер. д.65 - корп. 1 </v>
      </c>
      <c r="B2205" s="71" t="str">
        <f>Лист4!C2203</f>
        <v>г. Астрахань</v>
      </c>
      <c r="C2205" s="45">
        <f t="shared" si="68"/>
        <v>379.10752354838706</v>
      </c>
      <c r="D2205" s="45">
        <f t="shared" si="69"/>
        <v>26.145346451612902</v>
      </c>
      <c r="E2205" s="51">
        <v>0</v>
      </c>
      <c r="F2205" s="31">
        <v>26.145346451612902</v>
      </c>
      <c r="G2205" s="52">
        <v>0</v>
      </c>
      <c r="H2205" s="52">
        <v>0</v>
      </c>
      <c r="I2205" s="52">
        <v>0</v>
      </c>
      <c r="J2205" s="32"/>
      <c r="K2205" s="53">
        <f>Лист4!E2203/1000</f>
        <v>405.25286999999997</v>
      </c>
      <c r="L2205" s="54"/>
      <c r="M2205" s="54"/>
    </row>
    <row r="2206" spans="1:13" s="55" customFormat="1" ht="18.75" customHeight="1" x14ac:dyDescent="0.25">
      <c r="A2206" s="44" t="str">
        <f>Лист4!A2204</f>
        <v xml:space="preserve">Грановский пер. д.65 - корп. 2 </v>
      </c>
      <c r="B2206" s="71" t="str">
        <f>Лист4!C2204</f>
        <v>г. Астрахань</v>
      </c>
      <c r="C2206" s="45">
        <f t="shared" si="68"/>
        <v>647.15579580645158</v>
      </c>
      <c r="D2206" s="45">
        <f t="shared" si="69"/>
        <v>44.631434193548387</v>
      </c>
      <c r="E2206" s="51">
        <v>0</v>
      </c>
      <c r="F2206" s="31">
        <v>44.631434193548387</v>
      </c>
      <c r="G2206" s="52">
        <v>0</v>
      </c>
      <c r="H2206" s="52">
        <v>0</v>
      </c>
      <c r="I2206" s="52">
        <v>0</v>
      </c>
      <c r="J2206" s="32"/>
      <c r="K2206" s="53">
        <f>Лист4!E2204/1000</f>
        <v>691.78723000000002</v>
      </c>
      <c r="L2206" s="54"/>
      <c r="M2206" s="54"/>
    </row>
    <row r="2207" spans="1:13" s="55" customFormat="1" ht="18.75" customHeight="1" x14ac:dyDescent="0.25">
      <c r="A2207" s="44" t="str">
        <f>Лист4!A2205</f>
        <v xml:space="preserve">Грановский пер. д.69 </v>
      </c>
      <c r="B2207" s="71" t="str">
        <f>Лист4!C2205</f>
        <v>г. Астрахань</v>
      </c>
      <c r="C2207" s="45">
        <f t="shared" si="68"/>
        <v>312.38132064516134</v>
      </c>
      <c r="D2207" s="45">
        <f t="shared" si="69"/>
        <v>21.54353935483871</v>
      </c>
      <c r="E2207" s="51">
        <v>0</v>
      </c>
      <c r="F2207" s="31">
        <v>21.54353935483871</v>
      </c>
      <c r="G2207" s="52">
        <v>0</v>
      </c>
      <c r="H2207" s="52">
        <v>0</v>
      </c>
      <c r="I2207" s="52">
        <v>0</v>
      </c>
      <c r="J2207" s="32"/>
      <c r="K2207" s="53">
        <f>Лист4!E2205/1000</f>
        <v>333.92486000000002</v>
      </c>
      <c r="L2207" s="54"/>
      <c r="M2207" s="54"/>
    </row>
    <row r="2208" spans="1:13" s="55" customFormat="1" ht="18.75" customHeight="1" x14ac:dyDescent="0.25">
      <c r="A2208" s="44" t="str">
        <f>Лист4!A2206</f>
        <v xml:space="preserve">Грановский пер. д.69 - корп. 1 </v>
      </c>
      <c r="B2208" s="71" t="str">
        <f>Лист4!C2206</f>
        <v>г. Астрахань</v>
      </c>
      <c r="C2208" s="45">
        <f t="shared" si="68"/>
        <v>380.47477999999984</v>
      </c>
      <c r="D2208" s="45">
        <f t="shared" si="69"/>
        <v>26.239639999999991</v>
      </c>
      <c r="E2208" s="51">
        <v>0</v>
      </c>
      <c r="F2208" s="31">
        <v>26.239639999999991</v>
      </c>
      <c r="G2208" s="52">
        <v>0</v>
      </c>
      <c r="H2208" s="52">
        <v>0</v>
      </c>
      <c r="I2208" s="52">
        <v>0</v>
      </c>
      <c r="J2208" s="32"/>
      <c r="K2208" s="53">
        <f>Лист4!E2206/1000</f>
        <v>406.71441999999985</v>
      </c>
      <c r="L2208" s="54"/>
      <c r="M2208" s="54"/>
    </row>
    <row r="2209" spans="1:13" s="55" customFormat="1" ht="18.75" customHeight="1" x14ac:dyDescent="0.25">
      <c r="A2209" s="44" t="str">
        <f>Лист4!A2207</f>
        <v xml:space="preserve">Грановский пер. д.69 - корп. 2 </v>
      </c>
      <c r="B2209" s="71" t="str">
        <f>Лист4!C2207</f>
        <v>г. Астрахань</v>
      </c>
      <c r="C2209" s="45">
        <f t="shared" si="68"/>
        <v>1.2081774193548389</v>
      </c>
      <c r="D2209" s="45">
        <f t="shared" si="69"/>
        <v>8.3322580645161293E-2</v>
      </c>
      <c r="E2209" s="51">
        <v>0</v>
      </c>
      <c r="F2209" s="31">
        <v>8.3322580645161293E-2</v>
      </c>
      <c r="G2209" s="52">
        <v>0</v>
      </c>
      <c r="H2209" s="52">
        <v>0</v>
      </c>
      <c r="I2209" s="52">
        <v>0</v>
      </c>
      <c r="J2209" s="32"/>
      <c r="K2209" s="53">
        <f>Лист4!E2207/1000</f>
        <v>1.2915000000000001</v>
      </c>
      <c r="L2209" s="54"/>
      <c r="M2209" s="54"/>
    </row>
    <row r="2210" spans="1:13" s="55" customFormat="1" ht="18.75" customHeight="1" x14ac:dyDescent="0.25">
      <c r="A2210" s="44" t="str">
        <f>Лист4!A2208</f>
        <v xml:space="preserve">Грановский пер. д.71 </v>
      </c>
      <c r="B2210" s="71" t="str">
        <f>Лист4!C2208</f>
        <v>г. Астрахань</v>
      </c>
      <c r="C2210" s="45">
        <f t="shared" si="68"/>
        <v>176.06790580645165</v>
      </c>
      <c r="D2210" s="45">
        <f t="shared" si="69"/>
        <v>12.14261419354839</v>
      </c>
      <c r="E2210" s="51">
        <v>0</v>
      </c>
      <c r="F2210" s="31">
        <v>12.14261419354839</v>
      </c>
      <c r="G2210" s="52">
        <v>0</v>
      </c>
      <c r="H2210" s="52">
        <v>0</v>
      </c>
      <c r="I2210" s="52">
        <v>0</v>
      </c>
      <c r="J2210" s="32"/>
      <c r="K2210" s="53">
        <f>Лист4!E2208/1000</f>
        <v>188.21052000000003</v>
      </c>
      <c r="L2210" s="54"/>
      <c r="M2210" s="54"/>
    </row>
    <row r="2211" spans="1:13" s="55" customFormat="1" ht="25.5" customHeight="1" x14ac:dyDescent="0.25">
      <c r="A2211" s="44" t="str">
        <f>Лист4!A2209</f>
        <v xml:space="preserve">Грановский пер. д.71 - корп. 1 </v>
      </c>
      <c r="B2211" s="71" t="str">
        <f>Лист4!C2209</f>
        <v>г. Астрахань</v>
      </c>
      <c r="C2211" s="45">
        <f t="shared" si="68"/>
        <v>710.55830870967748</v>
      </c>
      <c r="D2211" s="45">
        <f t="shared" si="69"/>
        <v>49.004021290322584</v>
      </c>
      <c r="E2211" s="51">
        <v>0</v>
      </c>
      <c r="F2211" s="31">
        <v>49.004021290322584</v>
      </c>
      <c r="G2211" s="52">
        <v>0</v>
      </c>
      <c r="H2211" s="52">
        <v>0</v>
      </c>
      <c r="I2211" s="52">
        <v>0</v>
      </c>
      <c r="J2211" s="32"/>
      <c r="K2211" s="53">
        <f>Лист4!E2209/1000</f>
        <v>759.56233000000009</v>
      </c>
      <c r="L2211" s="54"/>
      <c r="M2211" s="54"/>
    </row>
    <row r="2212" spans="1:13" s="55" customFormat="1" ht="25.5" customHeight="1" x14ac:dyDescent="0.25">
      <c r="A2212" s="44" t="str">
        <f>Лист4!A2210</f>
        <v xml:space="preserve">Грановский пер. д.71 - корп. 2 </v>
      </c>
      <c r="B2212" s="71" t="str">
        <f>Лист4!C2210</f>
        <v>г. Астрахань</v>
      </c>
      <c r="C2212" s="45">
        <f t="shared" si="68"/>
        <v>547.4558445161291</v>
      </c>
      <c r="D2212" s="45">
        <f t="shared" si="69"/>
        <v>37.75557548387097</v>
      </c>
      <c r="E2212" s="51">
        <v>0</v>
      </c>
      <c r="F2212" s="31">
        <v>37.75557548387097</v>
      </c>
      <c r="G2212" s="52">
        <v>0</v>
      </c>
      <c r="H2212" s="52">
        <v>0</v>
      </c>
      <c r="I2212" s="52">
        <v>0</v>
      </c>
      <c r="J2212" s="32"/>
      <c r="K2212" s="53">
        <f>Лист4!E2210/1000</f>
        <v>585.21142000000009</v>
      </c>
      <c r="L2212" s="54"/>
      <c r="M2212" s="54"/>
    </row>
    <row r="2213" spans="1:13" s="55" customFormat="1" ht="18.75" customHeight="1" x14ac:dyDescent="0.25">
      <c r="A2213" s="44" t="str">
        <f>Лист4!A2211</f>
        <v xml:space="preserve">Грановский пер. д.71 - корп. 3 </v>
      </c>
      <c r="B2213" s="71" t="str">
        <f>Лист4!C2211</f>
        <v>г. Астрахань</v>
      </c>
      <c r="C2213" s="45">
        <f t="shared" si="68"/>
        <v>290.3600490322579</v>
      </c>
      <c r="D2213" s="45">
        <f t="shared" si="69"/>
        <v>20.024830967741927</v>
      </c>
      <c r="E2213" s="51">
        <v>0</v>
      </c>
      <c r="F2213" s="31">
        <v>20.024830967741927</v>
      </c>
      <c r="G2213" s="52">
        <v>0</v>
      </c>
      <c r="H2213" s="52">
        <v>0</v>
      </c>
      <c r="I2213" s="52">
        <v>0</v>
      </c>
      <c r="J2213" s="181">
        <v>1372.79</v>
      </c>
      <c r="K2213" s="53">
        <f>Лист4!E2211/1000-J2213</f>
        <v>-1062.4051200000001</v>
      </c>
      <c r="L2213" s="33"/>
      <c r="M2213" s="54"/>
    </row>
    <row r="2214" spans="1:13" s="55" customFormat="1" ht="25.5" customHeight="1" x14ac:dyDescent="0.25">
      <c r="A2214" s="44" t="str">
        <f>Лист4!A2212</f>
        <v xml:space="preserve">Грановского пер. д.54 - корп. 2 </v>
      </c>
      <c r="B2214" s="71" t="str">
        <f>Лист4!C2212</f>
        <v>г. Астрахань</v>
      </c>
      <c r="C2214" s="45">
        <f t="shared" si="68"/>
        <v>949.16688483870962</v>
      </c>
      <c r="D2214" s="45">
        <f t="shared" si="69"/>
        <v>65.459785161290313</v>
      </c>
      <c r="E2214" s="51">
        <v>0</v>
      </c>
      <c r="F2214" s="31">
        <v>65.459785161290313</v>
      </c>
      <c r="G2214" s="52">
        <v>0</v>
      </c>
      <c r="H2214" s="52">
        <v>0</v>
      </c>
      <c r="I2214" s="52">
        <v>0</v>
      </c>
      <c r="J2214" s="32"/>
      <c r="K2214" s="53">
        <f>Лист4!E2212/1000</f>
        <v>1014.6266699999999</v>
      </c>
      <c r="L2214" s="54"/>
      <c r="M2214" s="54"/>
    </row>
    <row r="2215" spans="1:13" s="55" customFormat="1" ht="25.5" customHeight="1" x14ac:dyDescent="0.25">
      <c r="A2215" s="44" t="str">
        <f>Лист4!A2213</f>
        <v xml:space="preserve">Грановского пер. д.56 - корп. 1 </v>
      </c>
      <c r="B2215" s="71" t="str">
        <f>Лист4!C2213</f>
        <v>г. Астрахань</v>
      </c>
      <c r="C2215" s="45">
        <f t="shared" si="68"/>
        <v>795.19928032258076</v>
      </c>
      <c r="D2215" s="45">
        <f t="shared" si="69"/>
        <v>54.84132967741936</v>
      </c>
      <c r="E2215" s="51">
        <v>0</v>
      </c>
      <c r="F2215" s="31">
        <v>54.84132967741936</v>
      </c>
      <c r="G2215" s="52">
        <v>0</v>
      </c>
      <c r="H2215" s="52">
        <v>0</v>
      </c>
      <c r="I2215" s="52">
        <v>0</v>
      </c>
      <c r="J2215" s="32"/>
      <c r="K2215" s="53">
        <f>Лист4!E2213/1000</f>
        <v>850.04061000000013</v>
      </c>
      <c r="L2215" s="54"/>
      <c r="M2215" s="54"/>
    </row>
    <row r="2216" spans="1:13" s="56" customFormat="1" ht="18.75" customHeight="1" x14ac:dyDescent="0.25">
      <c r="A2216" s="44" t="str">
        <f>Лист4!A2214</f>
        <v xml:space="preserve">Грановского пер. д.57 </v>
      </c>
      <c r="B2216" s="71" t="str">
        <f>Лист4!C2214</f>
        <v>г. Астрахань</v>
      </c>
      <c r="C2216" s="45">
        <f t="shared" si="68"/>
        <v>2229.0972548387103</v>
      </c>
      <c r="D2216" s="45">
        <f t="shared" si="69"/>
        <v>153.73084516129038</v>
      </c>
      <c r="E2216" s="51">
        <v>0</v>
      </c>
      <c r="F2216" s="31">
        <v>153.73084516129038</v>
      </c>
      <c r="G2216" s="52">
        <v>0</v>
      </c>
      <c r="H2216" s="52">
        <v>0</v>
      </c>
      <c r="I2216" s="52">
        <v>0</v>
      </c>
      <c r="J2216" s="32"/>
      <c r="K2216" s="53">
        <f>Лист4!E2214/1000</f>
        <v>2382.8281000000006</v>
      </c>
      <c r="L2216" s="54"/>
      <c r="M2216" s="54"/>
    </row>
    <row r="2217" spans="1:13" s="56" customFormat="1" ht="25.5" customHeight="1" x14ac:dyDescent="0.25">
      <c r="A2217" s="44" t="str">
        <f>Лист4!A2215</f>
        <v xml:space="preserve">Грановского пер. д.59 - корп. 2 </v>
      </c>
      <c r="B2217" s="71" t="str">
        <f>Лист4!C2215</f>
        <v>г. Астрахань</v>
      </c>
      <c r="C2217" s="45">
        <f t="shared" si="68"/>
        <v>662.93397548387088</v>
      </c>
      <c r="D2217" s="45">
        <f t="shared" si="69"/>
        <v>45.719584516129032</v>
      </c>
      <c r="E2217" s="51">
        <v>0</v>
      </c>
      <c r="F2217" s="31">
        <v>45.719584516129032</v>
      </c>
      <c r="G2217" s="52">
        <v>0</v>
      </c>
      <c r="H2217" s="52">
        <v>0</v>
      </c>
      <c r="I2217" s="52">
        <v>0</v>
      </c>
      <c r="J2217" s="32"/>
      <c r="K2217" s="53">
        <f>Лист4!E2215/1000</f>
        <v>708.65355999999997</v>
      </c>
      <c r="L2217" s="54"/>
      <c r="M2217" s="54"/>
    </row>
    <row r="2218" spans="1:13" s="55" customFormat="1" ht="25.5" customHeight="1" x14ac:dyDescent="0.25">
      <c r="A2218" s="44" t="str">
        <f>Лист4!A2216</f>
        <v xml:space="preserve">Грановского пер. д.63 </v>
      </c>
      <c r="B2218" s="71" t="str">
        <f>Лист4!C2216</f>
        <v>г. Астрахань</v>
      </c>
      <c r="C2218" s="45">
        <f t="shared" si="68"/>
        <v>0</v>
      </c>
      <c r="D2218" s="45">
        <f t="shared" si="69"/>
        <v>0</v>
      </c>
      <c r="E2218" s="51">
        <v>0</v>
      </c>
      <c r="F2218" s="31">
        <v>0</v>
      </c>
      <c r="G2218" s="52">
        <v>0</v>
      </c>
      <c r="H2218" s="52">
        <v>0</v>
      </c>
      <c r="I2218" s="52">
        <v>0</v>
      </c>
      <c r="J2218" s="32"/>
      <c r="K2218" s="53">
        <f>Лист4!E2216/1000</f>
        <v>0</v>
      </c>
      <c r="L2218" s="54"/>
      <c r="M2218" s="54"/>
    </row>
    <row r="2219" spans="1:13" s="55" customFormat="1" ht="18.75" customHeight="1" x14ac:dyDescent="0.25">
      <c r="A2219" s="44" t="str">
        <f>Лист4!A2217</f>
        <v xml:space="preserve">Грановского пер. д.65 </v>
      </c>
      <c r="B2219" s="71" t="str">
        <f>Лист4!C2217</f>
        <v>г. Астрахань</v>
      </c>
      <c r="C2219" s="45">
        <f t="shared" si="68"/>
        <v>417.22666709677418</v>
      </c>
      <c r="D2219" s="45">
        <f t="shared" si="69"/>
        <v>28.774252903225808</v>
      </c>
      <c r="E2219" s="51">
        <v>0</v>
      </c>
      <c r="F2219" s="31">
        <v>28.774252903225808</v>
      </c>
      <c r="G2219" s="52">
        <v>0</v>
      </c>
      <c r="H2219" s="52">
        <v>0</v>
      </c>
      <c r="I2219" s="52">
        <v>0</v>
      </c>
      <c r="J2219" s="32"/>
      <c r="K2219" s="53">
        <f>Лист4!E2217/1000</f>
        <v>446.00092000000001</v>
      </c>
      <c r="L2219" s="54"/>
      <c r="M2219" s="54"/>
    </row>
    <row r="2220" spans="1:13" s="56" customFormat="1" ht="18.75" customHeight="1" x14ac:dyDescent="0.25">
      <c r="A2220" s="44" t="str">
        <f>Лист4!A2218</f>
        <v xml:space="preserve">Дворжака ул. д.1 </v>
      </c>
      <c r="B2220" s="71" t="str">
        <f>Лист4!C2218</f>
        <v>г. Астрахань</v>
      </c>
      <c r="C2220" s="45">
        <f t="shared" si="68"/>
        <v>51.761688387096775</v>
      </c>
      <c r="D2220" s="45">
        <f t="shared" si="69"/>
        <v>3.5697716129032258</v>
      </c>
      <c r="E2220" s="51">
        <v>0</v>
      </c>
      <c r="F2220" s="31">
        <v>3.5697716129032258</v>
      </c>
      <c r="G2220" s="52">
        <v>0</v>
      </c>
      <c r="H2220" s="52">
        <v>0</v>
      </c>
      <c r="I2220" s="52">
        <v>0</v>
      </c>
      <c r="J2220" s="32"/>
      <c r="K2220" s="53">
        <f>Лист4!E2218/1000</f>
        <v>55.33146</v>
      </c>
      <c r="L2220" s="54"/>
      <c r="M2220" s="54"/>
    </row>
    <row r="2221" spans="1:13" s="56" customFormat="1" ht="25.5" customHeight="1" x14ac:dyDescent="0.25">
      <c r="A2221" s="44" t="str">
        <f>Лист4!A2219</f>
        <v xml:space="preserve">Дворжака ул. д.11 </v>
      </c>
      <c r="B2221" s="71" t="str">
        <f>Лист4!C2219</f>
        <v>г. Астрахань</v>
      </c>
      <c r="C2221" s="45">
        <f t="shared" si="68"/>
        <v>100.49061290322581</v>
      </c>
      <c r="D2221" s="45">
        <f t="shared" si="69"/>
        <v>6.9303870967741936</v>
      </c>
      <c r="E2221" s="51">
        <v>0</v>
      </c>
      <c r="F2221" s="31">
        <v>6.9303870967741936</v>
      </c>
      <c r="G2221" s="52">
        <v>0</v>
      </c>
      <c r="H2221" s="52">
        <v>0</v>
      </c>
      <c r="I2221" s="52">
        <v>0</v>
      </c>
      <c r="J2221" s="32"/>
      <c r="K2221" s="53">
        <f>Лист4!E2219/1000</f>
        <v>107.42100000000001</v>
      </c>
      <c r="L2221" s="54"/>
      <c r="M2221" s="54"/>
    </row>
    <row r="2222" spans="1:13" s="55" customFormat="1" ht="18.75" customHeight="1" x14ac:dyDescent="0.25">
      <c r="A2222" s="44" t="str">
        <f>Лист4!A2220</f>
        <v xml:space="preserve">Дворжака ул. д.3 </v>
      </c>
      <c r="B2222" s="71" t="str">
        <f>Лист4!C2220</f>
        <v>г. Астрахань</v>
      </c>
      <c r="C2222" s="45">
        <f t="shared" si="68"/>
        <v>45.546277419354844</v>
      </c>
      <c r="D2222" s="45">
        <f t="shared" si="69"/>
        <v>3.1411225806451615</v>
      </c>
      <c r="E2222" s="51">
        <v>0</v>
      </c>
      <c r="F2222" s="31">
        <v>3.1411225806451615</v>
      </c>
      <c r="G2222" s="52">
        <v>0</v>
      </c>
      <c r="H2222" s="52">
        <v>0</v>
      </c>
      <c r="I2222" s="52">
        <v>0</v>
      </c>
      <c r="J2222" s="32"/>
      <c r="K2222" s="53">
        <f>Лист4!E2220/1000</f>
        <v>48.687400000000004</v>
      </c>
      <c r="L2222" s="54"/>
      <c r="M2222" s="54"/>
    </row>
    <row r="2223" spans="1:13" s="57" customFormat="1" ht="25.5" customHeight="1" x14ac:dyDescent="0.25">
      <c r="A2223" s="44" t="str">
        <f>Лист4!A2221</f>
        <v xml:space="preserve">Дворжака ул. д.9 </v>
      </c>
      <c r="B2223" s="71" t="str">
        <f>Лист4!C2221</f>
        <v>г. Астрахань</v>
      </c>
      <c r="C2223" s="45">
        <f t="shared" si="68"/>
        <v>84.08503225806453</v>
      </c>
      <c r="D2223" s="45">
        <f t="shared" si="69"/>
        <v>5.7989677419354848</v>
      </c>
      <c r="E2223" s="51">
        <v>0</v>
      </c>
      <c r="F2223" s="31">
        <v>5.7989677419354848</v>
      </c>
      <c r="G2223" s="52">
        <v>0</v>
      </c>
      <c r="H2223" s="52">
        <v>0</v>
      </c>
      <c r="I2223" s="52">
        <v>0</v>
      </c>
      <c r="J2223" s="32"/>
      <c r="K2223" s="53">
        <f>Лист4!E2221/1000</f>
        <v>89.884000000000015</v>
      </c>
      <c r="L2223" s="54"/>
      <c r="M2223" s="54"/>
    </row>
    <row r="2224" spans="1:13" s="55" customFormat="1" ht="25.5" customHeight="1" x14ac:dyDescent="0.25">
      <c r="A2224" s="44" t="str">
        <f>Лист4!A2222</f>
        <v xml:space="preserve">Депутатская ул. д.14 </v>
      </c>
      <c r="B2224" s="71" t="str">
        <f>Лист4!C2222</f>
        <v>г. Астрахань</v>
      </c>
      <c r="C2224" s="45">
        <f t="shared" si="68"/>
        <v>1457.2828354838709</v>
      </c>
      <c r="D2224" s="45">
        <f t="shared" si="69"/>
        <v>100.50226451612903</v>
      </c>
      <c r="E2224" s="51">
        <v>0</v>
      </c>
      <c r="F2224" s="31">
        <v>100.50226451612903</v>
      </c>
      <c r="G2224" s="52">
        <v>0</v>
      </c>
      <c r="H2224" s="52">
        <v>0</v>
      </c>
      <c r="I2224" s="52">
        <v>0</v>
      </c>
      <c r="J2224" s="32"/>
      <c r="K2224" s="53">
        <f>Лист4!E2222/1000</f>
        <v>1557.7851000000001</v>
      </c>
      <c r="L2224" s="54"/>
      <c r="M2224" s="54"/>
    </row>
    <row r="2225" spans="1:13" s="55" customFormat="1" ht="18.75" customHeight="1" x14ac:dyDescent="0.25">
      <c r="A2225" s="44" t="str">
        <f>Лист4!A2223</f>
        <v xml:space="preserve">Депутатская ул. д.2 - корп. 1 </v>
      </c>
      <c r="B2225" s="71" t="str">
        <f>Лист4!C2223</f>
        <v>г. Астрахань</v>
      </c>
      <c r="C2225" s="45">
        <f t="shared" si="68"/>
        <v>286.76119580645167</v>
      </c>
      <c r="D2225" s="45">
        <f t="shared" si="69"/>
        <v>19.776634193548389</v>
      </c>
      <c r="E2225" s="51">
        <v>0</v>
      </c>
      <c r="F2225" s="31">
        <v>19.776634193548389</v>
      </c>
      <c r="G2225" s="52">
        <v>0</v>
      </c>
      <c r="H2225" s="52">
        <v>0</v>
      </c>
      <c r="I2225" s="52">
        <v>0</v>
      </c>
      <c r="J2225" s="32"/>
      <c r="K2225" s="53">
        <f>Лист4!E2223/1000</f>
        <v>306.53783000000004</v>
      </c>
      <c r="L2225" s="54"/>
      <c r="M2225" s="54"/>
    </row>
    <row r="2226" spans="1:13" s="55" customFormat="1" ht="18.75" customHeight="1" x14ac:dyDescent="0.25">
      <c r="A2226" s="44" t="str">
        <f>Лист4!A2224</f>
        <v xml:space="preserve">Депутатская ул. д.4 </v>
      </c>
      <c r="B2226" s="71" t="str">
        <f>Лист4!C2224</f>
        <v>г. Астрахань</v>
      </c>
      <c r="C2226" s="45">
        <f t="shared" si="68"/>
        <v>628.02297096774214</v>
      </c>
      <c r="D2226" s="45">
        <f t="shared" si="69"/>
        <v>43.311929032258078</v>
      </c>
      <c r="E2226" s="51">
        <v>0</v>
      </c>
      <c r="F2226" s="31">
        <v>43.311929032258078</v>
      </c>
      <c r="G2226" s="52">
        <v>0</v>
      </c>
      <c r="H2226" s="52">
        <v>0</v>
      </c>
      <c r="I2226" s="52">
        <v>0</v>
      </c>
      <c r="J2226" s="32"/>
      <c r="K2226" s="53">
        <f>Лист4!E2224/1000</f>
        <v>671.33490000000018</v>
      </c>
      <c r="L2226" s="54"/>
      <c r="M2226" s="54"/>
    </row>
    <row r="2227" spans="1:13" s="55" customFormat="1" ht="18.75" customHeight="1" x14ac:dyDescent="0.25">
      <c r="A2227" s="44" t="str">
        <f>Лист4!A2225</f>
        <v xml:space="preserve">Депутатская ул. д.4 - корп. 1 </v>
      </c>
      <c r="B2227" s="71" t="str">
        <f>Лист4!C2225</f>
        <v>г. Астрахань</v>
      </c>
      <c r="C2227" s="45">
        <f t="shared" si="68"/>
        <v>775.60977096774195</v>
      </c>
      <c r="D2227" s="45">
        <f t="shared" si="69"/>
        <v>53.490329032258067</v>
      </c>
      <c r="E2227" s="51">
        <v>0</v>
      </c>
      <c r="F2227" s="31">
        <v>53.490329032258067</v>
      </c>
      <c r="G2227" s="52">
        <v>0</v>
      </c>
      <c r="H2227" s="52">
        <v>0</v>
      </c>
      <c r="I2227" s="52">
        <v>0</v>
      </c>
      <c r="J2227" s="32"/>
      <c r="K2227" s="53">
        <f>Лист4!E2225/1000</f>
        <v>829.1001</v>
      </c>
      <c r="L2227" s="54"/>
      <c r="M2227" s="54"/>
    </row>
    <row r="2228" spans="1:13" s="55" customFormat="1" ht="18.75" customHeight="1" x14ac:dyDescent="0.25">
      <c r="A2228" s="44" t="str">
        <f>Лист4!A2226</f>
        <v>Депутатская ул. д.8 ком.52</v>
      </c>
      <c r="B2228" s="71" t="str">
        <f>Лист4!C2226</f>
        <v>г. Астрахань</v>
      </c>
      <c r="C2228" s="45">
        <f t="shared" si="68"/>
        <v>512.33666677419353</v>
      </c>
      <c r="D2228" s="45">
        <f t="shared" si="69"/>
        <v>35.333563225806451</v>
      </c>
      <c r="E2228" s="51">
        <v>0</v>
      </c>
      <c r="F2228" s="31">
        <v>35.333563225806451</v>
      </c>
      <c r="G2228" s="52">
        <v>0</v>
      </c>
      <c r="H2228" s="52">
        <v>0</v>
      </c>
      <c r="I2228" s="52">
        <v>0</v>
      </c>
      <c r="J2228" s="32"/>
      <c r="K2228" s="53">
        <f>Лист4!E2226/1000</f>
        <v>547.67022999999995</v>
      </c>
      <c r="L2228" s="54"/>
      <c r="M2228" s="54"/>
    </row>
    <row r="2229" spans="1:13" s="55" customFormat="1" ht="18.75" customHeight="1" x14ac:dyDescent="0.25">
      <c r="A2229" s="44" t="str">
        <f>Лист4!A2227</f>
        <v xml:space="preserve">Депутатский 1-й пер. д.15 - корп. 1 </v>
      </c>
      <c r="B2229" s="71" t="str">
        <f>Лист4!C2227</f>
        <v>г. Астрахань</v>
      </c>
      <c r="C2229" s="45">
        <f t="shared" si="68"/>
        <v>459.28428193548388</v>
      </c>
      <c r="D2229" s="45">
        <f t="shared" si="69"/>
        <v>31.674778064516129</v>
      </c>
      <c r="E2229" s="51">
        <v>0</v>
      </c>
      <c r="F2229" s="31">
        <v>31.674778064516129</v>
      </c>
      <c r="G2229" s="52">
        <v>0</v>
      </c>
      <c r="H2229" s="52">
        <v>0</v>
      </c>
      <c r="I2229" s="52">
        <v>0</v>
      </c>
      <c r="J2229" s="32"/>
      <c r="K2229" s="53">
        <f>Лист4!E2227/1000</f>
        <v>490.95906000000002</v>
      </c>
      <c r="L2229" s="54"/>
      <c r="M2229" s="54"/>
    </row>
    <row r="2230" spans="1:13" s="55" customFormat="1" ht="18.75" customHeight="1" x14ac:dyDescent="0.25">
      <c r="A2230" s="44" t="str">
        <f>Лист4!A2228</f>
        <v xml:space="preserve">Джамбульская ул. д.11 </v>
      </c>
      <c r="B2230" s="71" t="str">
        <f>Лист4!C2228</f>
        <v>г. Астрахань</v>
      </c>
      <c r="C2230" s="45">
        <f t="shared" si="68"/>
        <v>33.478535483870957</v>
      </c>
      <c r="D2230" s="45">
        <f t="shared" si="69"/>
        <v>2.3088645161290318</v>
      </c>
      <c r="E2230" s="51">
        <v>0</v>
      </c>
      <c r="F2230" s="31">
        <v>2.3088645161290318</v>
      </c>
      <c r="G2230" s="52">
        <v>0</v>
      </c>
      <c r="H2230" s="52">
        <v>0</v>
      </c>
      <c r="I2230" s="52">
        <v>0</v>
      </c>
      <c r="J2230" s="32"/>
      <c r="K2230" s="53">
        <f>Лист4!E2228/1000</f>
        <v>35.787399999999991</v>
      </c>
      <c r="L2230" s="54"/>
      <c r="M2230" s="54"/>
    </row>
    <row r="2231" spans="1:13" s="55" customFormat="1" ht="18.75" customHeight="1" x14ac:dyDescent="0.25">
      <c r="A2231" s="44" t="str">
        <f>Лист4!A2229</f>
        <v xml:space="preserve">Джамбульская ул. д.11/10 </v>
      </c>
      <c r="B2231" s="71" t="str">
        <f>Лист4!C2229</f>
        <v>г. Астрахань</v>
      </c>
      <c r="C2231" s="45">
        <f t="shared" si="68"/>
        <v>9.8478387096774185</v>
      </c>
      <c r="D2231" s="45">
        <f t="shared" si="69"/>
        <v>0.67916129032258055</v>
      </c>
      <c r="E2231" s="51">
        <v>0</v>
      </c>
      <c r="F2231" s="31">
        <v>0.67916129032258055</v>
      </c>
      <c r="G2231" s="52">
        <v>0</v>
      </c>
      <c r="H2231" s="52">
        <v>0</v>
      </c>
      <c r="I2231" s="52">
        <v>0</v>
      </c>
      <c r="J2231" s="32"/>
      <c r="K2231" s="53">
        <f>Лист4!E2229/1000</f>
        <v>10.526999999999999</v>
      </c>
      <c r="L2231" s="54"/>
      <c r="M2231" s="54"/>
    </row>
    <row r="2232" spans="1:13" s="56" customFormat="1" ht="18.75" customHeight="1" x14ac:dyDescent="0.25">
      <c r="A2232" s="44" t="str">
        <f>Лист4!A2230</f>
        <v xml:space="preserve">Джамбульская ул. д.12 </v>
      </c>
      <c r="B2232" s="71" t="str">
        <f>Лист4!C2230</f>
        <v>г. Астрахань</v>
      </c>
      <c r="C2232" s="45">
        <f t="shared" si="68"/>
        <v>45.447677419354839</v>
      </c>
      <c r="D2232" s="45">
        <f t="shared" si="69"/>
        <v>3.1343225806451613</v>
      </c>
      <c r="E2232" s="51">
        <v>0</v>
      </c>
      <c r="F2232" s="31">
        <v>3.1343225806451613</v>
      </c>
      <c r="G2232" s="52">
        <v>0</v>
      </c>
      <c r="H2232" s="52">
        <v>0</v>
      </c>
      <c r="I2232" s="52">
        <v>0</v>
      </c>
      <c r="J2232" s="32"/>
      <c r="K2232" s="53">
        <f>Лист4!E2230/1000</f>
        <v>48.582000000000001</v>
      </c>
      <c r="L2232" s="54"/>
      <c r="M2232" s="54"/>
    </row>
    <row r="2233" spans="1:13" s="56" customFormat="1" ht="18.75" customHeight="1" x14ac:dyDescent="0.25">
      <c r="A2233" s="44" t="str">
        <f>Лист4!A2231</f>
        <v xml:space="preserve">Джамбульская ул. д.13 </v>
      </c>
      <c r="B2233" s="71" t="str">
        <f>Лист4!C2231</f>
        <v>г. Астрахань</v>
      </c>
      <c r="C2233" s="45">
        <f t="shared" si="68"/>
        <v>65.629282580645167</v>
      </c>
      <c r="D2233" s="45">
        <f t="shared" si="69"/>
        <v>4.5261574193548384</v>
      </c>
      <c r="E2233" s="51">
        <v>0</v>
      </c>
      <c r="F2233" s="31">
        <v>4.5261574193548384</v>
      </c>
      <c r="G2233" s="52">
        <v>0</v>
      </c>
      <c r="H2233" s="52">
        <v>0</v>
      </c>
      <c r="I2233" s="52">
        <v>0</v>
      </c>
      <c r="J2233" s="32"/>
      <c r="K2233" s="53">
        <f>Лист4!E2231/1000-J2233</f>
        <v>70.155439999999999</v>
      </c>
      <c r="L2233" s="54"/>
      <c r="M2233" s="54"/>
    </row>
    <row r="2234" spans="1:13" s="56" customFormat="1" ht="18.75" customHeight="1" x14ac:dyDescent="0.25">
      <c r="A2234" s="44" t="str">
        <f>Лист4!A2232</f>
        <v xml:space="preserve">Джамбульская ул. д.14 </v>
      </c>
      <c r="B2234" s="71" t="str">
        <f>Лист4!C2232</f>
        <v>г. Астрахань</v>
      </c>
      <c r="C2234" s="45">
        <f>K2234+J2234-F2234</f>
        <v>32.168577419354833</v>
      </c>
      <c r="D2234" s="45">
        <f t="shared" si="69"/>
        <v>2.2185225806451609</v>
      </c>
      <c r="E2234" s="51">
        <v>0</v>
      </c>
      <c r="F2234" s="31">
        <v>2.2185225806451609</v>
      </c>
      <c r="G2234" s="52">
        <v>0</v>
      </c>
      <c r="H2234" s="52">
        <v>0</v>
      </c>
      <c r="I2234" s="52">
        <v>0</v>
      </c>
      <c r="J2234" s="32"/>
      <c r="K2234" s="53">
        <f>Лист4!E2232/1000-J2234</f>
        <v>34.387099999999997</v>
      </c>
      <c r="L2234" s="54"/>
      <c r="M2234" s="54"/>
    </row>
    <row r="2235" spans="1:13" s="55" customFormat="1" ht="18.75" customHeight="1" x14ac:dyDescent="0.25">
      <c r="A2235" s="44" t="str">
        <f>Лист4!A2233</f>
        <v xml:space="preserve">Джамбульская ул. д.15 </v>
      </c>
      <c r="B2235" s="71" t="str">
        <f>Лист4!C2233</f>
        <v>г. Астрахань</v>
      </c>
      <c r="C2235" s="45">
        <f t="shared" si="68"/>
        <v>35.050335483870967</v>
      </c>
      <c r="D2235" s="45">
        <f t="shared" si="69"/>
        <v>2.4172645161290323</v>
      </c>
      <c r="E2235" s="51">
        <v>0</v>
      </c>
      <c r="F2235" s="31">
        <v>2.4172645161290323</v>
      </c>
      <c r="G2235" s="52">
        <v>0</v>
      </c>
      <c r="H2235" s="52">
        <v>0</v>
      </c>
      <c r="I2235" s="52">
        <v>0</v>
      </c>
      <c r="J2235" s="32"/>
      <c r="K2235" s="53">
        <f>Лист4!E2233/1000</f>
        <v>37.467599999999997</v>
      </c>
      <c r="L2235" s="54"/>
      <c r="M2235" s="54"/>
    </row>
    <row r="2236" spans="1:13" s="55" customFormat="1" ht="25.5" customHeight="1" x14ac:dyDescent="0.25">
      <c r="A2236" s="44" t="str">
        <f>Лист4!A2234</f>
        <v xml:space="preserve">Джамбульская ул. д.16 </v>
      </c>
      <c r="B2236" s="71" t="str">
        <f>Лист4!C2234</f>
        <v>г. Астрахань</v>
      </c>
      <c r="C2236" s="45">
        <f t="shared" ref="C2236:C2299" si="70">K2236+J2236-F2236</f>
        <v>39.924487096774193</v>
      </c>
      <c r="D2236" s="45">
        <f t="shared" ref="D2236:D2299" si="71">F2236</f>
        <v>2.7534129032258066</v>
      </c>
      <c r="E2236" s="51">
        <v>0</v>
      </c>
      <c r="F2236" s="31">
        <v>2.7534129032258066</v>
      </c>
      <c r="G2236" s="52">
        <v>0</v>
      </c>
      <c r="H2236" s="52">
        <v>0</v>
      </c>
      <c r="I2236" s="52">
        <v>0</v>
      </c>
      <c r="J2236" s="32"/>
      <c r="K2236" s="53">
        <f>Лист4!E2234/1000</f>
        <v>42.677900000000001</v>
      </c>
      <c r="L2236" s="54"/>
      <c r="M2236" s="54"/>
    </row>
    <row r="2237" spans="1:13" s="55" customFormat="1" ht="25.5" customHeight="1" x14ac:dyDescent="0.25">
      <c r="A2237" s="44" t="str">
        <f>Лист4!A2235</f>
        <v xml:space="preserve">Джамбульская ул. д.17 </v>
      </c>
      <c r="B2237" s="71" t="str">
        <f>Лист4!C2235</f>
        <v>г. Астрахань</v>
      </c>
      <c r="C2237" s="45">
        <f t="shared" si="70"/>
        <v>19.011464516129031</v>
      </c>
      <c r="D2237" s="45">
        <f t="shared" si="71"/>
        <v>1.3111354838709677</v>
      </c>
      <c r="E2237" s="51">
        <v>0</v>
      </c>
      <c r="F2237" s="31">
        <v>1.3111354838709677</v>
      </c>
      <c r="G2237" s="52">
        <v>0</v>
      </c>
      <c r="H2237" s="52">
        <v>0</v>
      </c>
      <c r="I2237" s="52">
        <v>0</v>
      </c>
      <c r="J2237" s="32"/>
      <c r="K2237" s="53">
        <f>Лист4!E2235/1000</f>
        <v>20.322599999999998</v>
      </c>
      <c r="L2237" s="54"/>
      <c r="M2237" s="54"/>
    </row>
    <row r="2238" spans="1:13" s="55" customFormat="1" ht="18.75" customHeight="1" x14ac:dyDescent="0.25">
      <c r="A2238" s="44" t="str">
        <f>Лист4!A2236</f>
        <v xml:space="preserve">Джамбульская ул. д.3 </v>
      </c>
      <c r="B2238" s="71" t="str">
        <f>Лист4!C2236</f>
        <v>г. Астрахань</v>
      </c>
      <c r="C2238" s="45">
        <f t="shared" si="70"/>
        <v>83.45825806451613</v>
      </c>
      <c r="D2238" s="45">
        <f t="shared" si="71"/>
        <v>5.7557419354838713</v>
      </c>
      <c r="E2238" s="51">
        <v>0</v>
      </c>
      <c r="F2238" s="31">
        <v>5.7557419354838713</v>
      </c>
      <c r="G2238" s="52">
        <v>0</v>
      </c>
      <c r="H2238" s="52">
        <v>0</v>
      </c>
      <c r="I2238" s="52">
        <v>0</v>
      </c>
      <c r="J2238" s="32"/>
      <c r="K2238" s="53">
        <f>Лист4!E2236/1000</f>
        <v>89.213999999999999</v>
      </c>
      <c r="L2238" s="54"/>
      <c r="M2238" s="54"/>
    </row>
    <row r="2239" spans="1:13" s="55" customFormat="1" ht="18.75" customHeight="1" x14ac:dyDescent="0.25">
      <c r="A2239" s="44" t="str">
        <f>Лист4!A2237</f>
        <v xml:space="preserve">Джамбульская ул. д.5 </v>
      </c>
      <c r="B2239" s="71" t="str">
        <f>Лист4!C2237</f>
        <v>г. Астрахань</v>
      </c>
      <c r="C2239" s="45">
        <f t="shared" si="70"/>
        <v>54.08668387096774</v>
      </c>
      <c r="D2239" s="45">
        <f t="shared" si="71"/>
        <v>3.730116129032258</v>
      </c>
      <c r="E2239" s="51">
        <v>0</v>
      </c>
      <c r="F2239" s="31">
        <v>3.730116129032258</v>
      </c>
      <c r="G2239" s="52">
        <v>0</v>
      </c>
      <c r="H2239" s="52">
        <v>0</v>
      </c>
      <c r="I2239" s="52">
        <v>0</v>
      </c>
      <c r="J2239" s="32"/>
      <c r="K2239" s="53">
        <f>Лист4!E2237/1000</f>
        <v>57.816800000000001</v>
      </c>
      <c r="L2239" s="54"/>
      <c r="M2239" s="54"/>
    </row>
    <row r="2240" spans="1:13" s="55" customFormat="1" ht="18.75" customHeight="1" x14ac:dyDescent="0.25">
      <c r="A2240" s="44" t="str">
        <f>Лист4!A2238</f>
        <v xml:space="preserve">Джамбульская ул. д.7 </v>
      </c>
      <c r="B2240" s="71" t="str">
        <f>Лист4!C2238</f>
        <v>г. Астрахань</v>
      </c>
      <c r="C2240" s="45">
        <f t="shared" si="70"/>
        <v>14.721616129032258</v>
      </c>
      <c r="D2240" s="45">
        <f t="shared" si="71"/>
        <v>1.0152838709677419</v>
      </c>
      <c r="E2240" s="51">
        <v>0</v>
      </c>
      <c r="F2240" s="31">
        <v>1.0152838709677419</v>
      </c>
      <c r="G2240" s="52">
        <v>0</v>
      </c>
      <c r="H2240" s="52">
        <v>0</v>
      </c>
      <c r="I2240" s="52">
        <v>0</v>
      </c>
      <c r="J2240" s="32"/>
      <c r="K2240" s="53">
        <f>Лист4!E2238/1000</f>
        <v>15.7369</v>
      </c>
      <c r="L2240" s="54"/>
      <c r="M2240" s="54"/>
    </row>
    <row r="2241" spans="1:13" s="55" customFormat="1" ht="18.75" customHeight="1" x14ac:dyDescent="0.25">
      <c r="A2241" s="44" t="str">
        <f>Лист4!A2239</f>
        <v xml:space="preserve">Дзержинского ул. д.46 </v>
      </c>
      <c r="B2241" s="71" t="str">
        <f>Лист4!C2239</f>
        <v>г. Астрахань</v>
      </c>
      <c r="C2241" s="45">
        <f t="shared" si="70"/>
        <v>1006.9817058064517</v>
      </c>
      <c r="D2241" s="45">
        <f t="shared" si="71"/>
        <v>69.447014193548398</v>
      </c>
      <c r="E2241" s="51">
        <v>0</v>
      </c>
      <c r="F2241" s="31">
        <v>69.447014193548398</v>
      </c>
      <c r="G2241" s="52">
        <v>0</v>
      </c>
      <c r="H2241" s="52">
        <v>0</v>
      </c>
      <c r="I2241" s="52">
        <v>0</v>
      </c>
      <c r="J2241" s="181">
        <v>2581.4499999999998</v>
      </c>
      <c r="K2241" s="53">
        <f>Лист4!E2239/1000-J2241</f>
        <v>-1505.0212799999997</v>
      </c>
      <c r="L2241" s="33"/>
      <c r="M2241" s="54"/>
    </row>
    <row r="2242" spans="1:13" s="55" customFormat="1" ht="18.75" customHeight="1" x14ac:dyDescent="0.25">
      <c r="A2242" s="44" t="str">
        <f>Лист4!A2240</f>
        <v xml:space="preserve">Дзержинского ул. д.58 </v>
      </c>
      <c r="B2242" s="71" t="str">
        <f>Лист4!C2240</f>
        <v>г. Астрахань</v>
      </c>
      <c r="C2242" s="45">
        <f t="shared" si="70"/>
        <v>268.62080709677423</v>
      </c>
      <c r="D2242" s="45">
        <f t="shared" si="71"/>
        <v>18.525572903225807</v>
      </c>
      <c r="E2242" s="51">
        <v>0</v>
      </c>
      <c r="F2242" s="31">
        <v>18.525572903225807</v>
      </c>
      <c r="G2242" s="52">
        <v>0</v>
      </c>
      <c r="H2242" s="52">
        <v>0</v>
      </c>
      <c r="I2242" s="52">
        <v>0</v>
      </c>
      <c r="J2242" s="32"/>
      <c r="K2242" s="53">
        <f>Лист4!E2240/1000</f>
        <v>287.14638000000002</v>
      </c>
      <c r="L2242" s="54"/>
      <c r="M2242" s="54"/>
    </row>
    <row r="2243" spans="1:13" s="55" customFormat="1" ht="18.75" customHeight="1" x14ac:dyDescent="0.25">
      <c r="A2243" s="44" t="str">
        <f>Лист4!A2241</f>
        <v xml:space="preserve">Дзержинского ул. д.58 - корп. 1 </v>
      </c>
      <c r="B2243" s="71" t="str">
        <f>Лист4!C2241</f>
        <v>г. Астрахань</v>
      </c>
      <c r="C2243" s="45">
        <f t="shared" si="70"/>
        <v>1018.1030280645163</v>
      </c>
      <c r="D2243" s="45">
        <f t="shared" si="71"/>
        <v>70.214001935483878</v>
      </c>
      <c r="E2243" s="51">
        <v>0</v>
      </c>
      <c r="F2243" s="31">
        <v>70.214001935483878</v>
      </c>
      <c r="G2243" s="52">
        <v>0</v>
      </c>
      <c r="H2243" s="52">
        <v>0</v>
      </c>
      <c r="I2243" s="52">
        <v>0</v>
      </c>
      <c r="J2243" s="32"/>
      <c r="K2243" s="53">
        <f>Лист4!E2241/1000</f>
        <v>1088.3170300000002</v>
      </c>
      <c r="L2243" s="54"/>
      <c r="M2243" s="54"/>
    </row>
    <row r="2244" spans="1:13" s="55" customFormat="1" ht="25.5" customHeight="1" x14ac:dyDescent="0.25">
      <c r="A2244" s="44" t="str">
        <f>Лист4!A2242</f>
        <v xml:space="preserve">Димитрова ул. д.11 </v>
      </c>
      <c r="B2244" s="71" t="str">
        <f>Лист4!C2242</f>
        <v>г. Астрахань</v>
      </c>
      <c r="C2244" s="45">
        <f t="shared" si="70"/>
        <v>323.81872419354841</v>
      </c>
      <c r="D2244" s="45">
        <f t="shared" si="71"/>
        <v>22.332325806451614</v>
      </c>
      <c r="E2244" s="51">
        <v>0</v>
      </c>
      <c r="F2244" s="31">
        <v>22.332325806451614</v>
      </c>
      <c r="G2244" s="52">
        <v>0</v>
      </c>
      <c r="H2244" s="52">
        <v>0</v>
      </c>
      <c r="I2244" s="52">
        <v>0</v>
      </c>
      <c r="J2244" s="32"/>
      <c r="K2244" s="53">
        <f>Лист4!E2242/1000</f>
        <v>346.15105</v>
      </c>
      <c r="L2244" s="54"/>
      <c r="M2244" s="54"/>
    </row>
    <row r="2245" spans="1:13" s="55" customFormat="1" ht="25.5" customHeight="1" x14ac:dyDescent="0.25">
      <c r="A2245" s="44" t="str">
        <f>Лист4!A2243</f>
        <v xml:space="preserve">Димитрова ул. д.3 </v>
      </c>
      <c r="B2245" s="71" t="str">
        <f>Лист4!C2243</f>
        <v>г. Астрахань</v>
      </c>
      <c r="C2245" s="45">
        <f t="shared" si="70"/>
        <v>712.0213867741935</v>
      </c>
      <c r="D2245" s="45">
        <f t="shared" si="71"/>
        <v>49.104923225806452</v>
      </c>
      <c r="E2245" s="51">
        <v>0</v>
      </c>
      <c r="F2245" s="31">
        <v>49.104923225806452</v>
      </c>
      <c r="G2245" s="52">
        <v>0</v>
      </c>
      <c r="H2245" s="52">
        <v>0</v>
      </c>
      <c r="I2245" s="52">
        <v>0</v>
      </c>
      <c r="J2245" s="32"/>
      <c r="K2245" s="53">
        <f>Лист4!E2243/1000</f>
        <v>761.12630999999999</v>
      </c>
      <c r="L2245" s="54"/>
      <c r="M2245" s="54"/>
    </row>
    <row r="2246" spans="1:13" s="55" customFormat="1" ht="25.5" customHeight="1" x14ac:dyDescent="0.25">
      <c r="A2246" s="44" t="str">
        <f>Лист4!A2244</f>
        <v xml:space="preserve">Димитрова ул. д.3 - корп. 1 </v>
      </c>
      <c r="B2246" s="71" t="str">
        <f>Лист4!C2244</f>
        <v>г. Астрахань</v>
      </c>
      <c r="C2246" s="45">
        <f t="shared" si="70"/>
        <v>537.28908064516111</v>
      </c>
      <c r="D2246" s="45">
        <f t="shared" si="71"/>
        <v>37.0544193548387</v>
      </c>
      <c r="E2246" s="51">
        <v>0</v>
      </c>
      <c r="F2246" s="31">
        <v>37.0544193548387</v>
      </c>
      <c r="G2246" s="52">
        <v>0</v>
      </c>
      <c r="H2246" s="52">
        <v>0</v>
      </c>
      <c r="I2246" s="52">
        <v>0</v>
      </c>
      <c r="J2246" s="32"/>
      <c r="K2246" s="53">
        <f>Лист4!E2244/1000</f>
        <v>574.34349999999984</v>
      </c>
      <c r="L2246" s="54"/>
      <c r="M2246" s="54"/>
    </row>
    <row r="2247" spans="1:13" s="55" customFormat="1" ht="25.5" customHeight="1" x14ac:dyDescent="0.25">
      <c r="A2247" s="44" t="str">
        <f>Лист4!A2245</f>
        <v xml:space="preserve">Димитрова ул. д.5 </v>
      </c>
      <c r="B2247" s="71" t="str">
        <f>Лист4!C2245</f>
        <v>г. Астрахань</v>
      </c>
      <c r="C2247" s="45">
        <f t="shared" si="70"/>
        <v>723.30489387096782</v>
      </c>
      <c r="D2247" s="45">
        <f t="shared" si="71"/>
        <v>49.883096129032268</v>
      </c>
      <c r="E2247" s="51">
        <v>0</v>
      </c>
      <c r="F2247" s="31">
        <v>49.883096129032268</v>
      </c>
      <c r="G2247" s="52">
        <v>0</v>
      </c>
      <c r="H2247" s="52">
        <v>0</v>
      </c>
      <c r="I2247" s="52">
        <v>0</v>
      </c>
      <c r="J2247" s="32"/>
      <c r="K2247" s="53">
        <f>Лист4!E2245/1000</f>
        <v>773.18799000000013</v>
      </c>
      <c r="L2247" s="54"/>
      <c r="M2247" s="54"/>
    </row>
    <row r="2248" spans="1:13" s="55" customFormat="1" ht="18.75" customHeight="1" x14ac:dyDescent="0.25">
      <c r="A2248" s="44" t="str">
        <f>Лист4!A2246</f>
        <v xml:space="preserve">Димитрова ул. д.5 - корп. 1 </v>
      </c>
      <c r="B2248" s="71" t="str">
        <f>Лист4!C2246</f>
        <v>г. Астрахань</v>
      </c>
      <c r="C2248" s="45">
        <f t="shared" si="70"/>
        <v>660.52380419354836</v>
      </c>
      <c r="D2248" s="45">
        <f t="shared" si="71"/>
        <v>45.553365806451609</v>
      </c>
      <c r="E2248" s="51">
        <v>0</v>
      </c>
      <c r="F2248" s="31">
        <v>45.553365806451609</v>
      </c>
      <c r="G2248" s="52">
        <v>0</v>
      </c>
      <c r="H2248" s="52">
        <v>0</v>
      </c>
      <c r="I2248" s="52">
        <v>0</v>
      </c>
      <c r="J2248" s="32"/>
      <c r="K2248" s="53">
        <f>Лист4!E2246/1000</f>
        <v>706.07716999999991</v>
      </c>
      <c r="L2248" s="54"/>
      <c r="M2248" s="54"/>
    </row>
    <row r="2249" spans="1:13" s="55" customFormat="1" ht="18.75" customHeight="1" x14ac:dyDescent="0.25">
      <c r="A2249" s="44" t="str">
        <f>Лист4!A2247</f>
        <v xml:space="preserve">Димитрова ул. д.5 - корп. 2 </v>
      </c>
      <c r="B2249" s="71" t="str">
        <f>Лист4!C2247</f>
        <v>г. Астрахань</v>
      </c>
      <c r="C2249" s="45">
        <f t="shared" si="70"/>
        <v>609.89065548387111</v>
      </c>
      <c r="D2249" s="45">
        <f t="shared" si="71"/>
        <v>42.061424516129044</v>
      </c>
      <c r="E2249" s="51">
        <v>0</v>
      </c>
      <c r="F2249" s="31">
        <v>42.061424516129044</v>
      </c>
      <c r="G2249" s="52">
        <v>0</v>
      </c>
      <c r="H2249" s="52">
        <v>0</v>
      </c>
      <c r="I2249" s="52">
        <v>0</v>
      </c>
      <c r="J2249" s="32"/>
      <c r="K2249" s="53">
        <f>Лист4!E2247/1000</f>
        <v>651.95208000000014</v>
      </c>
      <c r="L2249" s="54"/>
      <c r="M2249" s="54"/>
    </row>
    <row r="2250" spans="1:13" s="55" customFormat="1" ht="18.75" customHeight="1" x14ac:dyDescent="0.25">
      <c r="A2250" s="44" t="str">
        <f>Лист4!A2248</f>
        <v xml:space="preserve">Димитрова ул. д.5 - корп. 3 </v>
      </c>
      <c r="B2250" s="71" t="str">
        <f>Лист4!C2248</f>
        <v>г. Астрахань</v>
      </c>
      <c r="C2250" s="45">
        <f t="shared" si="70"/>
        <v>954.27689999999996</v>
      </c>
      <c r="D2250" s="45">
        <f t="shared" si="71"/>
        <v>65.81219999999999</v>
      </c>
      <c r="E2250" s="51">
        <v>0</v>
      </c>
      <c r="F2250" s="31">
        <v>65.81219999999999</v>
      </c>
      <c r="G2250" s="52">
        <v>0</v>
      </c>
      <c r="H2250" s="52">
        <v>0</v>
      </c>
      <c r="I2250" s="52">
        <v>0</v>
      </c>
      <c r="J2250" s="32"/>
      <c r="K2250" s="53">
        <f>Лист4!E2248/1000</f>
        <v>1020.0890999999999</v>
      </c>
      <c r="L2250" s="54"/>
      <c r="M2250" s="54"/>
    </row>
    <row r="2251" spans="1:13" s="55" customFormat="1" ht="25.5" customHeight="1" x14ac:dyDescent="0.25">
      <c r="A2251" s="44" t="str">
        <f>Лист4!A2249</f>
        <v xml:space="preserve">Димитрова ул. д.7 </v>
      </c>
      <c r="B2251" s="71" t="str">
        <f>Лист4!C2249</f>
        <v>г. Астрахань</v>
      </c>
      <c r="C2251" s="45">
        <f t="shared" si="70"/>
        <v>0.44809677419354838</v>
      </c>
      <c r="D2251" s="45">
        <f t="shared" si="71"/>
        <v>3.0903225806451613E-2</v>
      </c>
      <c r="E2251" s="51">
        <v>0</v>
      </c>
      <c r="F2251" s="31">
        <v>3.0903225806451613E-2</v>
      </c>
      <c r="G2251" s="52">
        <v>0</v>
      </c>
      <c r="H2251" s="52">
        <v>0</v>
      </c>
      <c r="I2251" s="52">
        <v>0</v>
      </c>
      <c r="J2251" s="32"/>
      <c r="K2251" s="53">
        <f>Лист4!E2249/1000</f>
        <v>0.47899999999999998</v>
      </c>
      <c r="L2251" s="54"/>
      <c r="M2251" s="54"/>
    </row>
    <row r="2252" spans="1:13" s="55" customFormat="1" ht="25.5" customHeight="1" x14ac:dyDescent="0.25">
      <c r="A2252" s="44" t="str">
        <f>Лист4!A2250</f>
        <v xml:space="preserve">Димитрова ул. д.7 - корп. 1 </v>
      </c>
      <c r="B2252" s="71" t="str">
        <f>Лист4!C2250</f>
        <v>г. Астрахань</v>
      </c>
      <c r="C2252" s="45">
        <f t="shared" si="70"/>
        <v>835.65515967741931</v>
      </c>
      <c r="D2252" s="45">
        <f t="shared" si="71"/>
        <v>57.631390322580643</v>
      </c>
      <c r="E2252" s="51">
        <v>0</v>
      </c>
      <c r="F2252" s="31">
        <v>57.631390322580643</v>
      </c>
      <c r="G2252" s="52">
        <v>0</v>
      </c>
      <c r="H2252" s="52">
        <v>0</v>
      </c>
      <c r="I2252" s="52">
        <v>0</v>
      </c>
      <c r="J2252" s="32"/>
      <c r="K2252" s="53">
        <f>Лист4!E2250/1000</f>
        <v>893.28654999999992</v>
      </c>
      <c r="L2252" s="54"/>
      <c r="M2252" s="54"/>
    </row>
    <row r="2253" spans="1:13" s="55" customFormat="1" ht="25.5" customHeight="1" x14ac:dyDescent="0.25">
      <c r="A2253" s="44" t="str">
        <f>Лист4!A2251</f>
        <v xml:space="preserve">Димитрова ул. д.7 - корп. 2 </v>
      </c>
      <c r="B2253" s="71" t="str">
        <f>Лист4!C2251</f>
        <v>г. Астрахань</v>
      </c>
      <c r="C2253" s="45">
        <f t="shared" si="70"/>
        <v>536.98429064516108</v>
      </c>
      <c r="D2253" s="45">
        <f t="shared" si="71"/>
        <v>37.033399354838693</v>
      </c>
      <c r="E2253" s="51">
        <v>0</v>
      </c>
      <c r="F2253" s="31">
        <v>37.033399354838693</v>
      </c>
      <c r="G2253" s="52">
        <v>0</v>
      </c>
      <c r="H2253" s="52">
        <v>0</v>
      </c>
      <c r="I2253" s="52">
        <v>0</v>
      </c>
      <c r="J2253" s="32"/>
      <c r="K2253" s="53">
        <f>Лист4!E2251/1000</f>
        <v>574.01768999999979</v>
      </c>
      <c r="L2253" s="54"/>
      <c r="M2253" s="54"/>
    </row>
    <row r="2254" spans="1:13" s="55" customFormat="1" ht="25.5" customHeight="1" x14ac:dyDescent="0.25">
      <c r="A2254" s="44" t="str">
        <f>Лист4!A2252</f>
        <v xml:space="preserve">Заводская пл д.13 </v>
      </c>
      <c r="B2254" s="71" t="str">
        <f>Лист4!C2252</f>
        <v>г. Астрахань</v>
      </c>
      <c r="C2254" s="45">
        <f t="shared" si="70"/>
        <v>129.10809354838707</v>
      </c>
      <c r="D2254" s="45">
        <f t="shared" si="71"/>
        <v>8.9040064516129025</v>
      </c>
      <c r="E2254" s="51">
        <v>0</v>
      </c>
      <c r="F2254" s="31">
        <v>8.9040064516129025</v>
      </c>
      <c r="G2254" s="52">
        <v>0</v>
      </c>
      <c r="H2254" s="52">
        <v>0</v>
      </c>
      <c r="I2254" s="52">
        <v>0</v>
      </c>
      <c r="J2254" s="32"/>
      <c r="K2254" s="53">
        <f>Лист4!E2252/1000</f>
        <v>138.01209999999998</v>
      </c>
      <c r="L2254" s="54"/>
      <c r="M2254" s="54"/>
    </row>
    <row r="2255" spans="1:13" s="55" customFormat="1" ht="18.75" customHeight="1" x14ac:dyDescent="0.25">
      <c r="A2255" s="44" t="str">
        <f>Лист4!A2253</f>
        <v xml:space="preserve">Заводская пл д.14 </v>
      </c>
      <c r="B2255" s="71" t="str">
        <f>Лист4!C2253</f>
        <v>г. Астрахань</v>
      </c>
      <c r="C2255" s="45">
        <f t="shared" si="70"/>
        <v>127.09488548387097</v>
      </c>
      <c r="D2255" s="45">
        <f t="shared" si="71"/>
        <v>8.7651645161290315</v>
      </c>
      <c r="E2255" s="51">
        <v>0</v>
      </c>
      <c r="F2255" s="31">
        <v>8.7651645161290315</v>
      </c>
      <c r="G2255" s="52">
        <v>0</v>
      </c>
      <c r="H2255" s="52">
        <v>0</v>
      </c>
      <c r="I2255" s="52">
        <v>0</v>
      </c>
      <c r="J2255" s="32"/>
      <c r="K2255" s="53">
        <f>Лист4!E2253/1000</f>
        <v>135.86005</v>
      </c>
      <c r="L2255" s="54"/>
      <c r="M2255" s="54"/>
    </row>
    <row r="2256" spans="1:13" s="55" customFormat="1" ht="18.75" customHeight="1" x14ac:dyDescent="0.25">
      <c r="A2256" s="44" t="str">
        <f>Лист4!A2254</f>
        <v xml:space="preserve">Заводская пл д.15 </v>
      </c>
      <c r="B2256" s="71" t="str">
        <f>Лист4!C2254</f>
        <v>г. Астрахань</v>
      </c>
      <c r="C2256" s="45">
        <f t="shared" si="70"/>
        <v>241.66575612903225</v>
      </c>
      <c r="D2256" s="45">
        <f t="shared" si="71"/>
        <v>16.666603870967741</v>
      </c>
      <c r="E2256" s="51">
        <v>0</v>
      </c>
      <c r="F2256" s="31">
        <v>16.666603870967741</v>
      </c>
      <c r="G2256" s="52">
        <v>0</v>
      </c>
      <c r="H2256" s="52">
        <v>0</v>
      </c>
      <c r="I2256" s="52">
        <v>0</v>
      </c>
      <c r="J2256" s="32"/>
      <c r="K2256" s="53">
        <f>Лист4!E2254/1000</f>
        <v>258.33235999999999</v>
      </c>
      <c r="L2256" s="54"/>
      <c r="M2256" s="54"/>
    </row>
    <row r="2257" spans="1:13" s="55" customFormat="1" ht="25.5" customHeight="1" x14ac:dyDescent="0.25">
      <c r="A2257" s="44" t="str">
        <f>Лист4!A2255</f>
        <v xml:space="preserve">Заводская пл д.16 </v>
      </c>
      <c r="B2257" s="71" t="str">
        <f>Лист4!C2255</f>
        <v>г. Астрахань</v>
      </c>
      <c r="C2257" s="45">
        <f t="shared" si="70"/>
        <v>218.84451483870973</v>
      </c>
      <c r="D2257" s="45">
        <f t="shared" si="71"/>
        <v>15.092725161290327</v>
      </c>
      <c r="E2257" s="51">
        <v>0</v>
      </c>
      <c r="F2257" s="31">
        <v>15.092725161290327</v>
      </c>
      <c r="G2257" s="52">
        <v>0</v>
      </c>
      <c r="H2257" s="52">
        <v>0</v>
      </c>
      <c r="I2257" s="52">
        <v>0</v>
      </c>
      <c r="J2257" s="32"/>
      <c r="K2257" s="53">
        <f>Лист4!E2255/1000</f>
        <v>233.93724000000006</v>
      </c>
      <c r="L2257" s="54"/>
      <c r="M2257" s="54"/>
    </row>
    <row r="2258" spans="1:13" s="55" customFormat="1" ht="25.5" customHeight="1" x14ac:dyDescent="0.25">
      <c r="A2258" s="44" t="str">
        <f>Лист4!A2256</f>
        <v xml:space="preserve">Заводская пл д.18 </v>
      </c>
      <c r="B2258" s="71" t="str">
        <f>Лист4!C2256</f>
        <v>г. Астрахань</v>
      </c>
      <c r="C2258" s="45">
        <f t="shared" si="70"/>
        <v>206.23750387096774</v>
      </c>
      <c r="D2258" s="45">
        <f t="shared" si="71"/>
        <v>14.223276129032259</v>
      </c>
      <c r="E2258" s="51">
        <v>0</v>
      </c>
      <c r="F2258" s="31">
        <v>14.223276129032259</v>
      </c>
      <c r="G2258" s="52">
        <v>0</v>
      </c>
      <c r="H2258" s="52">
        <v>0</v>
      </c>
      <c r="I2258" s="52">
        <v>0</v>
      </c>
      <c r="J2258" s="32"/>
      <c r="K2258" s="53">
        <f>Лист4!E2256/1000</f>
        <v>220.46078</v>
      </c>
      <c r="L2258" s="54"/>
      <c r="M2258" s="54"/>
    </row>
    <row r="2259" spans="1:13" s="55" customFormat="1" ht="18.75" customHeight="1" x14ac:dyDescent="0.25">
      <c r="A2259" s="44" t="str">
        <f>Лист4!A2257</f>
        <v xml:space="preserve">Заводская пл д.19 </v>
      </c>
      <c r="B2259" s="71" t="str">
        <f>Лист4!C2257</f>
        <v>г. Астрахань</v>
      </c>
      <c r="C2259" s="45">
        <f t="shared" si="70"/>
        <v>242.57508387096772</v>
      </c>
      <c r="D2259" s="45">
        <f t="shared" si="71"/>
        <v>16.729316129032256</v>
      </c>
      <c r="E2259" s="51">
        <v>0</v>
      </c>
      <c r="F2259" s="31">
        <v>16.729316129032256</v>
      </c>
      <c r="G2259" s="52">
        <v>0</v>
      </c>
      <c r="H2259" s="52">
        <v>0</v>
      </c>
      <c r="I2259" s="52">
        <v>0</v>
      </c>
      <c r="J2259" s="32"/>
      <c r="K2259" s="53">
        <f>Лист4!E2257/1000</f>
        <v>259.30439999999999</v>
      </c>
      <c r="L2259" s="54"/>
      <c r="M2259" s="54"/>
    </row>
    <row r="2260" spans="1:13" s="55" customFormat="1" ht="18.75" customHeight="1" x14ac:dyDescent="0.25">
      <c r="A2260" s="44" t="str">
        <f>Лист4!A2258</f>
        <v xml:space="preserve">Заводская пл д.27 </v>
      </c>
      <c r="B2260" s="71" t="str">
        <f>Лист4!C2258</f>
        <v>г. Астрахань</v>
      </c>
      <c r="C2260" s="45">
        <f t="shared" si="70"/>
        <v>128.26512903225805</v>
      </c>
      <c r="D2260" s="45">
        <f t="shared" si="71"/>
        <v>8.8458709677419343</v>
      </c>
      <c r="E2260" s="51">
        <v>0</v>
      </c>
      <c r="F2260" s="31">
        <v>8.8458709677419343</v>
      </c>
      <c r="G2260" s="52">
        <v>0</v>
      </c>
      <c r="H2260" s="52">
        <v>0</v>
      </c>
      <c r="I2260" s="52">
        <v>0</v>
      </c>
      <c r="J2260" s="32"/>
      <c r="K2260" s="53">
        <f>Лист4!E2258/1000</f>
        <v>137.11099999999999</v>
      </c>
      <c r="L2260" s="54"/>
      <c r="M2260" s="54"/>
    </row>
    <row r="2261" spans="1:13" s="55" customFormat="1" ht="18.75" customHeight="1" x14ac:dyDescent="0.25">
      <c r="A2261" s="44" t="str">
        <f>Лист4!A2259</f>
        <v xml:space="preserve">Заводская пл д.29 </v>
      </c>
      <c r="B2261" s="71" t="str">
        <f>Лист4!C2259</f>
        <v>г. Астрахань</v>
      </c>
      <c r="C2261" s="45">
        <f t="shared" si="70"/>
        <v>129.69174193548383</v>
      </c>
      <c r="D2261" s="45">
        <f t="shared" si="71"/>
        <v>8.9442580645161289</v>
      </c>
      <c r="E2261" s="51">
        <v>0</v>
      </c>
      <c r="F2261" s="31">
        <v>8.9442580645161289</v>
      </c>
      <c r="G2261" s="52">
        <v>0</v>
      </c>
      <c r="H2261" s="52">
        <v>0</v>
      </c>
      <c r="I2261" s="52">
        <v>0</v>
      </c>
      <c r="J2261" s="181">
        <v>1217.97</v>
      </c>
      <c r="K2261" s="53">
        <f>Лист4!E2259/1000-J2261</f>
        <v>-1079.3340000000001</v>
      </c>
      <c r="L2261" s="33"/>
      <c r="M2261" s="54"/>
    </row>
    <row r="2262" spans="1:13" s="55" customFormat="1" ht="18.75" customHeight="1" x14ac:dyDescent="0.25">
      <c r="A2262" s="44" t="str">
        <f>Лист4!A2260</f>
        <v xml:space="preserve">Заводская пл д.3 </v>
      </c>
      <c r="B2262" s="71" t="str">
        <f>Лист4!C2260</f>
        <v>г. Астрахань</v>
      </c>
      <c r="C2262" s="45">
        <f t="shared" si="70"/>
        <v>18.025464516129034</v>
      </c>
      <c r="D2262" s="45">
        <f t="shared" si="71"/>
        <v>1.2431354838709678</v>
      </c>
      <c r="E2262" s="51">
        <v>0</v>
      </c>
      <c r="F2262" s="31">
        <v>1.2431354838709678</v>
      </c>
      <c r="G2262" s="52">
        <v>0</v>
      </c>
      <c r="H2262" s="52">
        <v>0</v>
      </c>
      <c r="I2262" s="52">
        <v>0</v>
      </c>
      <c r="J2262" s="32"/>
      <c r="K2262" s="53">
        <f>Лист4!E2260/1000-J2262</f>
        <v>19.268600000000003</v>
      </c>
      <c r="L2262" s="54"/>
      <c r="M2262" s="54"/>
    </row>
    <row r="2263" spans="1:13" s="55" customFormat="1" ht="18.75" customHeight="1" x14ac:dyDescent="0.25">
      <c r="A2263" s="44" t="str">
        <f>Лист4!A2261</f>
        <v xml:space="preserve">Заводская пл д.30 </v>
      </c>
      <c r="B2263" s="71" t="str">
        <f>Лист4!C2261</f>
        <v>г. Астрахань</v>
      </c>
      <c r="C2263" s="45">
        <f t="shared" si="70"/>
        <v>104.99365806451613</v>
      </c>
      <c r="D2263" s="45">
        <f t="shared" si="71"/>
        <v>7.2409419354838711</v>
      </c>
      <c r="E2263" s="51">
        <v>0</v>
      </c>
      <c r="F2263" s="31">
        <v>7.2409419354838711</v>
      </c>
      <c r="G2263" s="52">
        <v>0</v>
      </c>
      <c r="H2263" s="52">
        <v>0</v>
      </c>
      <c r="I2263" s="52">
        <v>0</v>
      </c>
      <c r="J2263" s="181">
        <v>624.66</v>
      </c>
      <c r="K2263" s="53">
        <f>Лист4!E2261/1000-J2263</f>
        <v>-512.42539999999997</v>
      </c>
      <c r="L2263" s="33"/>
      <c r="M2263" s="54"/>
    </row>
    <row r="2264" spans="1:13" s="55" customFormat="1" ht="25.5" customHeight="1" x14ac:dyDescent="0.25">
      <c r="A2264" s="44" t="str">
        <f>Лист4!A2262</f>
        <v xml:space="preserve">Заводская пл д.32 </v>
      </c>
      <c r="B2264" s="71" t="str">
        <f>Лист4!C2262</f>
        <v>г. Астрахань</v>
      </c>
      <c r="C2264" s="45">
        <f t="shared" si="70"/>
        <v>204.36959516129031</v>
      </c>
      <c r="D2264" s="45">
        <f t="shared" si="71"/>
        <v>14.094454838709677</v>
      </c>
      <c r="E2264" s="51">
        <v>0</v>
      </c>
      <c r="F2264" s="31">
        <v>14.094454838709677</v>
      </c>
      <c r="G2264" s="52">
        <v>0</v>
      </c>
      <c r="H2264" s="52">
        <v>0</v>
      </c>
      <c r="I2264" s="52">
        <v>0</v>
      </c>
      <c r="J2264" s="32"/>
      <c r="K2264" s="53">
        <f>Лист4!E2262/1000</f>
        <v>218.46404999999999</v>
      </c>
      <c r="L2264" s="54"/>
      <c r="M2264" s="54"/>
    </row>
    <row r="2265" spans="1:13" s="55" customFormat="1" ht="25.5" customHeight="1" x14ac:dyDescent="0.25">
      <c r="A2265" s="44" t="str">
        <f>Лист4!A2263</f>
        <v xml:space="preserve">Заводская пл д.33 </v>
      </c>
      <c r="B2265" s="71" t="str">
        <f>Лист4!C2263</f>
        <v>г. Астрахань</v>
      </c>
      <c r="C2265" s="45">
        <f t="shared" si="70"/>
        <v>101.33572903225807</v>
      </c>
      <c r="D2265" s="45">
        <f t="shared" si="71"/>
        <v>6.9886709677419363</v>
      </c>
      <c r="E2265" s="51">
        <v>0</v>
      </c>
      <c r="F2265" s="31">
        <v>6.9886709677419363</v>
      </c>
      <c r="G2265" s="52">
        <v>0</v>
      </c>
      <c r="H2265" s="52">
        <v>0</v>
      </c>
      <c r="I2265" s="52">
        <v>0</v>
      </c>
      <c r="J2265" s="32"/>
      <c r="K2265" s="53">
        <f>Лист4!E2263/1000</f>
        <v>108.32440000000001</v>
      </c>
      <c r="L2265" s="54"/>
      <c r="M2265" s="54"/>
    </row>
    <row r="2266" spans="1:13" s="55" customFormat="1" ht="25.5" customHeight="1" x14ac:dyDescent="0.25">
      <c r="A2266" s="44" t="str">
        <f>Лист4!A2264</f>
        <v xml:space="preserve">Заводская пл д.35 </v>
      </c>
      <c r="B2266" s="71" t="str">
        <f>Лист4!C2264</f>
        <v>г. Астрахань</v>
      </c>
      <c r="C2266" s="45">
        <f t="shared" si="70"/>
        <v>139.10642354838711</v>
      </c>
      <c r="D2266" s="45">
        <f t="shared" si="71"/>
        <v>9.5935464516129034</v>
      </c>
      <c r="E2266" s="51">
        <v>0</v>
      </c>
      <c r="F2266" s="31">
        <v>9.5935464516129034</v>
      </c>
      <c r="G2266" s="52">
        <v>0</v>
      </c>
      <c r="H2266" s="52">
        <v>0</v>
      </c>
      <c r="I2266" s="52">
        <v>0</v>
      </c>
      <c r="J2266" s="32"/>
      <c r="K2266" s="53">
        <f>Лист4!E2264/1000-J2266</f>
        <v>148.69997000000001</v>
      </c>
      <c r="L2266" s="54"/>
      <c r="M2266" s="54"/>
    </row>
    <row r="2267" spans="1:13" s="55" customFormat="1" ht="25.5" customHeight="1" x14ac:dyDescent="0.25">
      <c r="A2267" s="44" t="str">
        <f>Лист4!A2265</f>
        <v xml:space="preserve">Заводская пл д.36 </v>
      </c>
      <c r="B2267" s="71" t="str">
        <f>Лист4!C2265</f>
        <v>г. Астрахань</v>
      </c>
      <c r="C2267" s="45">
        <f t="shared" si="70"/>
        <v>144.1619935483871</v>
      </c>
      <c r="D2267" s="45">
        <f t="shared" si="71"/>
        <v>9.9422064516129041</v>
      </c>
      <c r="E2267" s="51">
        <v>0</v>
      </c>
      <c r="F2267" s="31">
        <v>9.9422064516129041</v>
      </c>
      <c r="G2267" s="52">
        <v>0</v>
      </c>
      <c r="H2267" s="52">
        <v>0</v>
      </c>
      <c r="I2267" s="52">
        <v>0</v>
      </c>
      <c r="J2267" s="32"/>
      <c r="K2267" s="53">
        <f>Лист4!E2265/1000</f>
        <v>154.10420000000002</v>
      </c>
      <c r="L2267" s="54"/>
      <c r="M2267" s="54"/>
    </row>
    <row r="2268" spans="1:13" s="55" customFormat="1" ht="18.75" customHeight="1" x14ac:dyDescent="0.25">
      <c r="A2268" s="44" t="str">
        <f>Лист4!A2266</f>
        <v xml:space="preserve">Заводская пл д.37 </v>
      </c>
      <c r="B2268" s="71" t="str">
        <f>Лист4!C2266</f>
        <v>г. Астрахань</v>
      </c>
      <c r="C2268" s="45">
        <f t="shared" si="70"/>
        <v>161.60465161290327</v>
      </c>
      <c r="D2268" s="45">
        <f t="shared" si="71"/>
        <v>11.145148387096775</v>
      </c>
      <c r="E2268" s="51">
        <v>0</v>
      </c>
      <c r="F2268" s="31">
        <v>11.145148387096775</v>
      </c>
      <c r="G2268" s="52">
        <v>0</v>
      </c>
      <c r="H2268" s="52">
        <v>0</v>
      </c>
      <c r="I2268" s="52">
        <v>0</v>
      </c>
      <c r="J2268" s="181">
        <v>1369.52</v>
      </c>
      <c r="K2268" s="53">
        <f>Лист4!E2266/1000-J2268</f>
        <v>-1196.7701999999999</v>
      </c>
      <c r="L2268" s="33"/>
      <c r="M2268" s="54"/>
    </row>
    <row r="2269" spans="1:13" s="55" customFormat="1" ht="18.75" customHeight="1" x14ac:dyDescent="0.25">
      <c r="A2269" s="44" t="str">
        <f>Лист4!A2267</f>
        <v xml:space="preserve">Заводская пл д.38 </v>
      </c>
      <c r="B2269" s="71" t="str">
        <f>Лист4!C2267</f>
        <v>г. Астрахань</v>
      </c>
      <c r="C2269" s="45">
        <f t="shared" si="70"/>
        <v>761.58808387096769</v>
      </c>
      <c r="D2269" s="45">
        <f t="shared" si="71"/>
        <v>52.52331612903226</v>
      </c>
      <c r="E2269" s="51">
        <v>0</v>
      </c>
      <c r="F2269" s="31">
        <v>52.52331612903226</v>
      </c>
      <c r="G2269" s="52">
        <v>0</v>
      </c>
      <c r="H2269" s="52">
        <v>0</v>
      </c>
      <c r="I2269" s="52">
        <v>0</v>
      </c>
      <c r="J2269" s="32"/>
      <c r="K2269" s="53">
        <f>Лист4!E2267/1000</f>
        <v>814.1114</v>
      </c>
      <c r="L2269" s="54"/>
      <c r="M2269" s="54"/>
    </row>
    <row r="2270" spans="1:13" s="55" customFormat="1" ht="25.5" customHeight="1" x14ac:dyDescent="0.25">
      <c r="A2270" s="44" t="str">
        <f>Лист4!A2268</f>
        <v xml:space="preserve">Заводская пл д.39 </v>
      </c>
      <c r="B2270" s="71" t="str">
        <f>Лист4!C2268</f>
        <v>г. Астрахань</v>
      </c>
      <c r="C2270" s="45">
        <f t="shared" si="70"/>
        <v>710.05551419354845</v>
      </c>
      <c r="D2270" s="45">
        <f t="shared" si="71"/>
        <v>48.969345806451621</v>
      </c>
      <c r="E2270" s="51">
        <v>0</v>
      </c>
      <c r="F2270" s="31">
        <v>48.969345806451621</v>
      </c>
      <c r="G2270" s="52">
        <v>0</v>
      </c>
      <c r="H2270" s="52">
        <v>0</v>
      </c>
      <c r="I2270" s="52">
        <v>0</v>
      </c>
      <c r="J2270" s="32"/>
      <c r="K2270" s="53">
        <f>Лист4!E2268/1000</f>
        <v>759.0248600000001</v>
      </c>
      <c r="L2270" s="54"/>
      <c r="M2270" s="54"/>
    </row>
    <row r="2271" spans="1:13" s="55" customFormat="1" ht="18.75" customHeight="1" x14ac:dyDescent="0.25">
      <c r="A2271" s="44" t="str">
        <f>Лист4!A2269</f>
        <v xml:space="preserve">Заводская пл д.4 </v>
      </c>
      <c r="B2271" s="71" t="str">
        <f>Лист4!C2269</f>
        <v>г. Астрахань</v>
      </c>
      <c r="C2271" s="45">
        <f t="shared" si="70"/>
        <v>3.5199451612903223</v>
      </c>
      <c r="D2271" s="45">
        <f t="shared" si="71"/>
        <v>0.2427548387096774</v>
      </c>
      <c r="E2271" s="51">
        <v>0</v>
      </c>
      <c r="F2271" s="31">
        <v>0.2427548387096774</v>
      </c>
      <c r="G2271" s="52">
        <v>0</v>
      </c>
      <c r="H2271" s="52">
        <v>0</v>
      </c>
      <c r="I2271" s="52">
        <v>0</v>
      </c>
      <c r="J2271" s="32"/>
      <c r="K2271" s="53">
        <f>Лист4!E2269/1000</f>
        <v>3.7626999999999997</v>
      </c>
      <c r="L2271" s="54"/>
      <c r="M2271" s="54"/>
    </row>
    <row r="2272" spans="1:13" s="55" customFormat="1" ht="18.75" customHeight="1" x14ac:dyDescent="0.25">
      <c r="A2272" s="44" t="str">
        <f>Лист4!A2270</f>
        <v xml:space="preserve">Заводская пл д.41 </v>
      </c>
      <c r="B2272" s="71" t="str">
        <f>Лист4!C2270</f>
        <v>г. Астрахань</v>
      </c>
      <c r="C2272" s="45">
        <f t="shared" si="70"/>
        <v>604.21275483870966</v>
      </c>
      <c r="D2272" s="45">
        <f t="shared" si="71"/>
        <v>41.669845161290326</v>
      </c>
      <c r="E2272" s="51">
        <v>0</v>
      </c>
      <c r="F2272" s="31">
        <v>41.669845161290326</v>
      </c>
      <c r="G2272" s="52">
        <v>0</v>
      </c>
      <c r="H2272" s="52">
        <v>0</v>
      </c>
      <c r="I2272" s="52">
        <v>0</v>
      </c>
      <c r="J2272" s="32"/>
      <c r="K2272" s="53">
        <f>Лист4!E2270/1000</f>
        <v>645.88260000000002</v>
      </c>
      <c r="L2272" s="54"/>
      <c r="M2272" s="54"/>
    </row>
    <row r="2273" spans="1:13" s="55" customFormat="1" ht="18.75" customHeight="1" x14ac:dyDescent="0.25">
      <c r="A2273" s="44" t="str">
        <f>Лист4!A2271</f>
        <v xml:space="preserve">Заводская пл д.42 </v>
      </c>
      <c r="B2273" s="71" t="str">
        <f>Лист4!C2271</f>
        <v>г. Астрахань</v>
      </c>
      <c r="C2273" s="45">
        <f t="shared" si="70"/>
        <v>498.31289354838702</v>
      </c>
      <c r="D2273" s="45">
        <f t="shared" si="71"/>
        <v>34.366406451612896</v>
      </c>
      <c r="E2273" s="51">
        <v>0</v>
      </c>
      <c r="F2273" s="31">
        <v>34.366406451612896</v>
      </c>
      <c r="G2273" s="52">
        <v>0</v>
      </c>
      <c r="H2273" s="52">
        <v>0</v>
      </c>
      <c r="I2273" s="52">
        <v>0</v>
      </c>
      <c r="J2273" s="32"/>
      <c r="K2273" s="53">
        <f>Лист4!E2271/1000</f>
        <v>532.6792999999999</v>
      </c>
      <c r="L2273" s="54"/>
      <c r="M2273" s="54"/>
    </row>
    <row r="2274" spans="1:13" s="55" customFormat="1" ht="18.75" customHeight="1" x14ac:dyDescent="0.25">
      <c r="A2274" s="44" t="str">
        <f>Лист4!A2272</f>
        <v xml:space="preserve">Заводская пл д.43 </v>
      </c>
      <c r="B2274" s="71" t="str">
        <f>Лист4!C2272</f>
        <v>г. Астрахань</v>
      </c>
      <c r="C2274" s="45">
        <f t="shared" si="70"/>
        <v>686.55310967741934</v>
      </c>
      <c r="D2274" s="45">
        <f t="shared" si="71"/>
        <v>47.348490322580645</v>
      </c>
      <c r="E2274" s="51">
        <v>0</v>
      </c>
      <c r="F2274" s="31">
        <v>47.348490322580645</v>
      </c>
      <c r="G2274" s="52">
        <v>0</v>
      </c>
      <c r="H2274" s="52">
        <v>0</v>
      </c>
      <c r="I2274" s="52">
        <v>0</v>
      </c>
      <c r="J2274" s="32"/>
      <c r="K2274" s="53">
        <f>Лист4!E2272/1000</f>
        <v>733.90160000000003</v>
      </c>
      <c r="L2274" s="54"/>
      <c r="M2274" s="54"/>
    </row>
    <row r="2275" spans="1:13" s="55" customFormat="1" ht="18.75" customHeight="1" x14ac:dyDescent="0.25">
      <c r="A2275" s="44" t="str">
        <f>Лист4!A2273</f>
        <v xml:space="preserve">Заводская пл д.44 </v>
      </c>
      <c r="B2275" s="71" t="str">
        <f>Лист4!C2273</f>
        <v>г. Астрахань</v>
      </c>
      <c r="C2275" s="45">
        <f t="shared" si="70"/>
        <v>302.70499354838705</v>
      </c>
      <c r="D2275" s="45">
        <f t="shared" si="71"/>
        <v>20.876206451612902</v>
      </c>
      <c r="E2275" s="51">
        <v>0</v>
      </c>
      <c r="F2275" s="31">
        <v>20.876206451612902</v>
      </c>
      <c r="G2275" s="52">
        <v>0</v>
      </c>
      <c r="H2275" s="52">
        <v>0</v>
      </c>
      <c r="I2275" s="52">
        <v>0</v>
      </c>
      <c r="J2275" s="32"/>
      <c r="K2275" s="53">
        <f>Лист4!E2273/1000</f>
        <v>323.58119999999997</v>
      </c>
      <c r="L2275" s="54"/>
      <c r="M2275" s="54"/>
    </row>
    <row r="2276" spans="1:13" s="55" customFormat="1" ht="18.75" customHeight="1" x14ac:dyDescent="0.25">
      <c r="A2276" s="44" t="str">
        <f>Лист4!A2274</f>
        <v xml:space="preserve">Заводская пл д.45 </v>
      </c>
      <c r="B2276" s="71" t="str">
        <f>Лист4!C2274</f>
        <v>г. Астрахань</v>
      </c>
      <c r="C2276" s="45">
        <f t="shared" si="70"/>
        <v>341.53363612903223</v>
      </c>
      <c r="D2276" s="45">
        <f t="shared" si="71"/>
        <v>23.554043870967739</v>
      </c>
      <c r="E2276" s="51">
        <v>0</v>
      </c>
      <c r="F2276" s="31">
        <v>23.554043870967739</v>
      </c>
      <c r="G2276" s="52">
        <v>0</v>
      </c>
      <c r="H2276" s="52">
        <v>0</v>
      </c>
      <c r="I2276" s="52">
        <v>0</v>
      </c>
      <c r="J2276" s="32"/>
      <c r="K2276" s="53">
        <f>Лист4!E2274/1000</f>
        <v>365.08767999999998</v>
      </c>
      <c r="L2276" s="54"/>
      <c r="M2276" s="54"/>
    </row>
    <row r="2277" spans="1:13" s="55" customFormat="1" ht="18.75" customHeight="1" x14ac:dyDescent="0.25">
      <c r="A2277" s="44" t="str">
        <f>Лист4!A2275</f>
        <v xml:space="preserve">Заводская пл д.46 </v>
      </c>
      <c r="B2277" s="71" t="str">
        <f>Лист4!C2275</f>
        <v>г. Астрахань</v>
      </c>
      <c r="C2277" s="45">
        <f t="shared" si="70"/>
        <v>307.59673225806455</v>
      </c>
      <c r="D2277" s="45">
        <f t="shared" si="71"/>
        <v>21.213567741935485</v>
      </c>
      <c r="E2277" s="51">
        <v>0</v>
      </c>
      <c r="F2277" s="31">
        <v>21.213567741935485</v>
      </c>
      <c r="G2277" s="52">
        <v>0</v>
      </c>
      <c r="H2277" s="52">
        <v>0</v>
      </c>
      <c r="I2277" s="52">
        <v>0</v>
      </c>
      <c r="J2277" s="32"/>
      <c r="K2277" s="53">
        <f>Лист4!E2275/1000</f>
        <v>328.81030000000004</v>
      </c>
      <c r="L2277" s="54"/>
      <c r="M2277" s="54"/>
    </row>
    <row r="2278" spans="1:13" s="55" customFormat="1" ht="18.75" customHeight="1" x14ac:dyDescent="0.25">
      <c r="A2278" s="44" t="str">
        <f>Лист4!A2276</f>
        <v xml:space="preserve">Заводская пл д.52 </v>
      </c>
      <c r="B2278" s="71" t="str">
        <f>Лист4!C2276</f>
        <v>г. Астрахань</v>
      </c>
      <c r="C2278" s="45">
        <f t="shared" si="70"/>
        <v>197.75156129032257</v>
      </c>
      <c r="D2278" s="45">
        <f t="shared" si="71"/>
        <v>13.638038709677417</v>
      </c>
      <c r="E2278" s="51">
        <v>0</v>
      </c>
      <c r="F2278" s="31">
        <v>13.638038709677417</v>
      </c>
      <c r="G2278" s="52">
        <v>0</v>
      </c>
      <c r="H2278" s="52">
        <v>0</v>
      </c>
      <c r="I2278" s="52">
        <v>0</v>
      </c>
      <c r="J2278" s="32"/>
      <c r="K2278" s="53">
        <f>Лист4!E2276/1000</f>
        <v>211.38959999999997</v>
      </c>
      <c r="L2278" s="54"/>
      <c r="M2278" s="54"/>
    </row>
    <row r="2279" spans="1:13" s="55" customFormat="1" ht="18.75" customHeight="1" x14ac:dyDescent="0.25">
      <c r="A2279" s="44" t="str">
        <f>Лист4!A2277</f>
        <v xml:space="preserve">Заводская пл д.55 </v>
      </c>
      <c r="B2279" s="71" t="str">
        <f>Лист4!C2277</f>
        <v>г. Астрахань</v>
      </c>
      <c r="C2279" s="45">
        <f t="shared" si="70"/>
        <v>52.753619354838712</v>
      </c>
      <c r="D2279" s="45">
        <f t="shared" si="71"/>
        <v>3.6381806451612904</v>
      </c>
      <c r="E2279" s="51">
        <v>0</v>
      </c>
      <c r="F2279" s="31">
        <v>3.6381806451612904</v>
      </c>
      <c r="G2279" s="52">
        <v>0</v>
      </c>
      <c r="H2279" s="52">
        <v>0</v>
      </c>
      <c r="I2279" s="52">
        <v>0</v>
      </c>
      <c r="J2279" s="32"/>
      <c r="K2279" s="53">
        <f>Лист4!E2277/1000</f>
        <v>56.391800000000003</v>
      </c>
      <c r="L2279" s="54"/>
      <c r="M2279" s="54"/>
    </row>
    <row r="2280" spans="1:13" s="55" customFormat="1" ht="18.75" customHeight="1" x14ac:dyDescent="0.25">
      <c r="A2280" s="44" t="str">
        <f>Лист4!A2278</f>
        <v xml:space="preserve">Заводская пл д.56 </v>
      </c>
      <c r="B2280" s="71" t="str">
        <f>Лист4!C2278</f>
        <v>г. Астрахань</v>
      </c>
      <c r="C2280" s="45">
        <f t="shared" si="70"/>
        <v>221.85346129032257</v>
      </c>
      <c r="D2280" s="45">
        <f t="shared" si="71"/>
        <v>15.300238709677419</v>
      </c>
      <c r="E2280" s="51">
        <v>0</v>
      </c>
      <c r="F2280" s="31">
        <v>15.300238709677419</v>
      </c>
      <c r="G2280" s="52">
        <v>0</v>
      </c>
      <c r="H2280" s="52">
        <v>0</v>
      </c>
      <c r="I2280" s="52">
        <v>0</v>
      </c>
      <c r="J2280" s="32"/>
      <c r="K2280" s="53">
        <f>Лист4!E2278/1000</f>
        <v>237.15369999999999</v>
      </c>
      <c r="L2280" s="54"/>
      <c r="M2280" s="54"/>
    </row>
    <row r="2281" spans="1:13" s="55" customFormat="1" ht="25.5" customHeight="1" x14ac:dyDescent="0.25">
      <c r="A2281" s="44" t="str">
        <f>Лист4!A2279</f>
        <v xml:space="preserve">Заводская пл д.58 </v>
      </c>
      <c r="B2281" s="71" t="str">
        <f>Лист4!C2279</f>
        <v>г. Астрахань</v>
      </c>
      <c r="C2281" s="45">
        <f t="shared" si="70"/>
        <v>1370.2279974193548</v>
      </c>
      <c r="D2281" s="45">
        <f t="shared" si="71"/>
        <v>94.49848258064516</v>
      </c>
      <c r="E2281" s="51">
        <v>0</v>
      </c>
      <c r="F2281" s="31">
        <v>94.49848258064516</v>
      </c>
      <c r="G2281" s="52">
        <v>0</v>
      </c>
      <c r="H2281" s="52">
        <v>0</v>
      </c>
      <c r="I2281" s="52">
        <v>0</v>
      </c>
      <c r="J2281" s="32"/>
      <c r="K2281" s="53">
        <f>Лист4!E2279/1000-J2281</f>
        <v>1464.72648</v>
      </c>
      <c r="L2281" s="54"/>
      <c r="M2281" s="54"/>
    </row>
    <row r="2282" spans="1:13" s="55" customFormat="1" ht="18.75" customHeight="1" x14ac:dyDescent="0.25">
      <c r="A2282" s="44" t="str">
        <f>Лист4!A2280</f>
        <v xml:space="preserve">Заводская пл д.60 </v>
      </c>
      <c r="B2282" s="71" t="str">
        <f>Лист4!C2280</f>
        <v>г. Астрахань</v>
      </c>
      <c r="C2282" s="45">
        <f t="shared" si="70"/>
        <v>1330.8683274193547</v>
      </c>
      <c r="D2282" s="45">
        <f t="shared" si="71"/>
        <v>91.784022580645157</v>
      </c>
      <c r="E2282" s="51">
        <v>0</v>
      </c>
      <c r="F2282" s="31">
        <v>91.784022580645157</v>
      </c>
      <c r="G2282" s="52">
        <v>0</v>
      </c>
      <c r="H2282" s="52">
        <v>0</v>
      </c>
      <c r="I2282" s="52">
        <v>0</v>
      </c>
      <c r="J2282" s="32"/>
      <c r="K2282" s="53">
        <f>Лист4!E2280/1000</f>
        <v>1422.6523499999998</v>
      </c>
      <c r="L2282" s="54"/>
      <c r="M2282" s="54"/>
    </row>
    <row r="2283" spans="1:13" s="55" customFormat="1" ht="18.75" customHeight="1" x14ac:dyDescent="0.25">
      <c r="A2283" s="44" t="str">
        <f>Лист4!A2281</f>
        <v xml:space="preserve">Заводская пл д.85 </v>
      </c>
      <c r="B2283" s="71" t="str">
        <f>Лист4!C2281</f>
        <v>г. Астрахань</v>
      </c>
      <c r="C2283" s="45">
        <f t="shared" si="70"/>
        <v>863.59213193548396</v>
      </c>
      <c r="D2283" s="45">
        <f t="shared" si="71"/>
        <v>59.558078064516138</v>
      </c>
      <c r="E2283" s="51">
        <v>0</v>
      </c>
      <c r="F2283" s="31">
        <v>59.558078064516138</v>
      </c>
      <c r="G2283" s="52">
        <v>0</v>
      </c>
      <c r="H2283" s="52">
        <v>0</v>
      </c>
      <c r="I2283" s="52">
        <v>0</v>
      </c>
      <c r="J2283" s="32"/>
      <c r="K2283" s="53">
        <f>Лист4!E2281/1000</f>
        <v>923.15021000000013</v>
      </c>
      <c r="L2283" s="54"/>
      <c r="M2283" s="54"/>
    </row>
    <row r="2284" spans="1:13" s="55" customFormat="1" ht="25.5" customHeight="1" x14ac:dyDescent="0.25">
      <c r="A2284" s="44" t="str">
        <f>Лист4!A2282</f>
        <v xml:space="preserve">Заводская пл д.86 </v>
      </c>
      <c r="B2284" s="71" t="str">
        <f>Лист4!C2282</f>
        <v>г. Астрахань</v>
      </c>
      <c r="C2284" s="45">
        <f t="shared" si="70"/>
        <v>444.20631193548388</v>
      </c>
      <c r="D2284" s="45">
        <f t="shared" si="71"/>
        <v>30.634918064516128</v>
      </c>
      <c r="E2284" s="51">
        <v>0</v>
      </c>
      <c r="F2284" s="31">
        <v>30.634918064516128</v>
      </c>
      <c r="G2284" s="52">
        <v>0</v>
      </c>
      <c r="H2284" s="52">
        <v>0</v>
      </c>
      <c r="I2284" s="52">
        <v>0</v>
      </c>
      <c r="J2284" s="32"/>
      <c r="K2284" s="53">
        <f>Лист4!E2282/1000</f>
        <v>474.84123</v>
      </c>
      <c r="L2284" s="54"/>
      <c r="M2284" s="54"/>
    </row>
    <row r="2285" spans="1:13" s="55" customFormat="1" ht="18.75" customHeight="1" x14ac:dyDescent="0.25">
      <c r="A2285" s="44" t="str">
        <f>Лист4!A2283</f>
        <v xml:space="preserve">Заводская пл д.88 </v>
      </c>
      <c r="B2285" s="71" t="str">
        <f>Лист4!C2283</f>
        <v>г. Астрахань</v>
      </c>
      <c r="C2285" s="45">
        <f t="shared" si="70"/>
        <v>997.53356193548404</v>
      </c>
      <c r="D2285" s="45">
        <f t="shared" si="71"/>
        <v>68.795418064516141</v>
      </c>
      <c r="E2285" s="51">
        <v>0</v>
      </c>
      <c r="F2285" s="31">
        <v>68.795418064516141</v>
      </c>
      <c r="G2285" s="52">
        <v>0</v>
      </c>
      <c r="H2285" s="52">
        <v>0</v>
      </c>
      <c r="I2285" s="52">
        <v>0</v>
      </c>
      <c r="J2285" s="32"/>
      <c r="K2285" s="53">
        <f>Лист4!E2283/1000</f>
        <v>1066.3289800000002</v>
      </c>
      <c r="L2285" s="54"/>
      <c r="M2285" s="54"/>
    </row>
    <row r="2286" spans="1:13" s="55" customFormat="1" ht="25.5" customHeight="1" x14ac:dyDescent="0.25">
      <c r="A2286" s="44" t="str">
        <f>Лист4!A2284</f>
        <v xml:space="preserve">Заводская пл д.89 </v>
      </c>
      <c r="B2286" s="71" t="str">
        <f>Лист4!C2284</f>
        <v>г. Астрахань</v>
      </c>
      <c r="C2286" s="45">
        <f t="shared" si="70"/>
        <v>1260.0437416129034</v>
      </c>
      <c r="D2286" s="45">
        <f t="shared" si="71"/>
        <v>86.899568387096778</v>
      </c>
      <c r="E2286" s="51">
        <v>0</v>
      </c>
      <c r="F2286" s="31">
        <v>86.899568387096778</v>
      </c>
      <c r="G2286" s="52">
        <v>0</v>
      </c>
      <c r="H2286" s="52">
        <v>0</v>
      </c>
      <c r="I2286" s="52">
        <v>0</v>
      </c>
      <c r="J2286" s="32"/>
      <c r="K2286" s="53">
        <f>Лист4!E2284/1000</f>
        <v>1346.9433100000001</v>
      </c>
      <c r="L2286" s="54"/>
      <c r="M2286" s="54"/>
    </row>
    <row r="2287" spans="1:13" s="55" customFormat="1" ht="25.5" customHeight="1" x14ac:dyDescent="0.25">
      <c r="A2287" s="44" t="str">
        <f>Лист4!A2285</f>
        <v>Заводская пл д.97 пом.1</v>
      </c>
      <c r="B2287" s="71" t="str">
        <f>Лист4!C2285</f>
        <v>г. Астрахань</v>
      </c>
      <c r="C2287" s="45">
        <f t="shared" si="70"/>
        <v>1363.9521074193547</v>
      </c>
      <c r="D2287" s="45">
        <f t="shared" si="71"/>
        <v>94.065662580645139</v>
      </c>
      <c r="E2287" s="51">
        <v>0</v>
      </c>
      <c r="F2287" s="31">
        <v>94.065662580645139</v>
      </c>
      <c r="G2287" s="52">
        <v>0</v>
      </c>
      <c r="H2287" s="52">
        <v>0</v>
      </c>
      <c r="I2287" s="52">
        <v>0</v>
      </c>
      <c r="J2287" s="32"/>
      <c r="K2287" s="53">
        <f>Лист4!E2285/1000</f>
        <v>1458.0177699999997</v>
      </c>
      <c r="L2287" s="54"/>
      <c r="M2287" s="54"/>
    </row>
    <row r="2288" spans="1:13" s="55" customFormat="1" ht="18.75" customHeight="1" x14ac:dyDescent="0.25">
      <c r="A2288" s="44" t="str">
        <f>Лист4!A2286</f>
        <v xml:space="preserve">Заводская пл д.98 </v>
      </c>
      <c r="B2288" s="71" t="str">
        <f>Лист4!C2286</f>
        <v>г. Астрахань</v>
      </c>
      <c r="C2288" s="45">
        <f t="shared" si="70"/>
        <v>1494.2043632258062</v>
      </c>
      <c r="D2288" s="45">
        <f t="shared" si="71"/>
        <v>103.04857677419353</v>
      </c>
      <c r="E2288" s="51">
        <v>0</v>
      </c>
      <c r="F2288" s="31">
        <v>103.04857677419353</v>
      </c>
      <c r="G2288" s="52">
        <v>0</v>
      </c>
      <c r="H2288" s="52">
        <v>0</v>
      </c>
      <c r="I2288" s="52">
        <v>0</v>
      </c>
      <c r="J2288" s="32"/>
      <c r="K2288" s="53">
        <f>Лист4!E2286/1000</f>
        <v>1597.2529399999999</v>
      </c>
      <c r="L2288" s="54"/>
      <c r="M2288" s="54"/>
    </row>
    <row r="2289" spans="1:13" s="55" customFormat="1" ht="25.5" customHeight="1" x14ac:dyDescent="0.25">
      <c r="A2289" s="44" t="str">
        <f>Лист4!A2287</f>
        <v xml:space="preserve">Заречная 1-я ул. д.4/2 - корп. 1 </v>
      </c>
      <c r="B2289" s="71" t="str">
        <f>Лист4!C2287</f>
        <v>г. Астрахань</v>
      </c>
      <c r="C2289" s="45">
        <f t="shared" si="70"/>
        <v>67.267277419354826</v>
      </c>
      <c r="D2289" s="45">
        <f t="shared" si="71"/>
        <v>4.6391225806451608</v>
      </c>
      <c r="E2289" s="51">
        <v>0</v>
      </c>
      <c r="F2289" s="31">
        <v>4.6391225806451608</v>
      </c>
      <c r="G2289" s="52">
        <v>0</v>
      </c>
      <c r="H2289" s="52">
        <v>0</v>
      </c>
      <c r="I2289" s="52">
        <v>0</v>
      </c>
      <c r="J2289" s="32"/>
      <c r="K2289" s="53">
        <f>Лист4!E2287/1000</f>
        <v>71.906399999999991</v>
      </c>
      <c r="L2289" s="54"/>
      <c r="M2289" s="54"/>
    </row>
    <row r="2290" spans="1:13" s="55" customFormat="1" ht="18.75" customHeight="1" x14ac:dyDescent="0.25">
      <c r="A2290" s="44" t="str">
        <f>Лист4!A2288</f>
        <v xml:space="preserve">Заречная 1-я ул. д.4/2/2 - корп. 2 </v>
      </c>
      <c r="B2290" s="71" t="str">
        <f>Лист4!C2288</f>
        <v>г. Астрахань</v>
      </c>
      <c r="C2290" s="45">
        <f t="shared" si="70"/>
        <v>79.863567741935498</v>
      </c>
      <c r="D2290" s="45">
        <f t="shared" si="71"/>
        <v>5.5078322580645169</v>
      </c>
      <c r="E2290" s="51">
        <v>0</v>
      </c>
      <c r="F2290" s="31">
        <v>5.5078322580645169</v>
      </c>
      <c r="G2290" s="52">
        <v>0</v>
      </c>
      <c r="H2290" s="52">
        <v>0</v>
      </c>
      <c r="I2290" s="52">
        <v>0</v>
      </c>
      <c r="J2290" s="32"/>
      <c r="K2290" s="53">
        <f>Лист4!E2288/1000</f>
        <v>85.371400000000008</v>
      </c>
      <c r="L2290" s="54"/>
      <c r="M2290" s="54"/>
    </row>
    <row r="2291" spans="1:13" s="55" customFormat="1" ht="18.75" customHeight="1" x14ac:dyDescent="0.25">
      <c r="A2291" s="44" t="str">
        <f>Лист4!A2289</f>
        <v xml:space="preserve">Заречная 1-я ул. д.4/2/2 - корп. 3 </v>
      </c>
      <c r="B2291" s="71" t="str">
        <f>Лист4!C2289</f>
        <v>г. Астрахань</v>
      </c>
      <c r="C2291" s="45">
        <f t="shared" si="70"/>
        <v>42.701096774193552</v>
      </c>
      <c r="D2291" s="45">
        <f t="shared" si="71"/>
        <v>2.9449032258064518</v>
      </c>
      <c r="E2291" s="51">
        <v>0</v>
      </c>
      <c r="F2291" s="31">
        <v>2.9449032258064518</v>
      </c>
      <c r="G2291" s="52">
        <v>0</v>
      </c>
      <c r="H2291" s="52">
        <v>0</v>
      </c>
      <c r="I2291" s="52">
        <v>0</v>
      </c>
      <c r="J2291" s="32"/>
      <c r="K2291" s="53">
        <f>Лист4!E2289/1000</f>
        <v>45.646000000000001</v>
      </c>
      <c r="L2291" s="54"/>
      <c r="M2291" s="54"/>
    </row>
    <row r="2292" spans="1:13" s="55" customFormat="1" ht="25.5" customHeight="1" x14ac:dyDescent="0.25">
      <c r="A2292" s="44" t="str">
        <f>Лист4!A2290</f>
        <v xml:space="preserve">Заречная 1-я ул. д.4/2/2 - корп. 4 </v>
      </c>
      <c r="B2292" s="71" t="str">
        <f>Лист4!C2290</f>
        <v>г. Астрахань</v>
      </c>
      <c r="C2292" s="45">
        <f t="shared" si="70"/>
        <v>53.180480645161289</v>
      </c>
      <c r="D2292" s="45">
        <f t="shared" si="71"/>
        <v>3.6676193548387093</v>
      </c>
      <c r="E2292" s="51">
        <v>0</v>
      </c>
      <c r="F2292" s="31">
        <v>3.6676193548387093</v>
      </c>
      <c r="G2292" s="52">
        <v>0</v>
      </c>
      <c r="H2292" s="52">
        <v>0</v>
      </c>
      <c r="I2292" s="52">
        <v>0</v>
      </c>
      <c r="J2292" s="32"/>
      <c r="K2292" s="53">
        <f>Лист4!E2290/1000</f>
        <v>56.848099999999995</v>
      </c>
      <c r="L2292" s="54"/>
      <c r="M2292" s="54"/>
    </row>
    <row r="2293" spans="1:13" s="55" customFormat="1" ht="18.75" customHeight="1" x14ac:dyDescent="0.25">
      <c r="A2293" s="44" t="str">
        <f>Лист4!A2291</f>
        <v xml:space="preserve">Заречная 1-я ул. д.6/4 - корп. 1 </v>
      </c>
      <c r="B2293" s="71" t="str">
        <f>Лист4!C2291</f>
        <v>г. Астрахань</v>
      </c>
      <c r="C2293" s="45">
        <f t="shared" si="70"/>
        <v>37.546206451612903</v>
      </c>
      <c r="D2293" s="45">
        <f t="shared" si="71"/>
        <v>2.5893935483870965</v>
      </c>
      <c r="E2293" s="51">
        <v>0</v>
      </c>
      <c r="F2293" s="31">
        <v>2.5893935483870965</v>
      </c>
      <c r="G2293" s="52">
        <v>0</v>
      </c>
      <c r="H2293" s="52">
        <v>0</v>
      </c>
      <c r="I2293" s="52">
        <v>0</v>
      </c>
      <c r="J2293" s="32"/>
      <c r="K2293" s="53">
        <f>Лист4!E2291/1000</f>
        <v>40.135599999999997</v>
      </c>
      <c r="L2293" s="54"/>
      <c r="M2293" s="54"/>
    </row>
    <row r="2294" spans="1:13" s="57" customFormat="1" ht="18.75" customHeight="1" x14ac:dyDescent="0.25">
      <c r="A2294" s="44" t="str">
        <f>Лист4!A2292</f>
        <v xml:space="preserve">Заречная 1-я ул. д.6/4/1 - корп. 2 </v>
      </c>
      <c r="B2294" s="71" t="str">
        <f>Лист4!C2292</f>
        <v>г. Астрахань</v>
      </c>
      <c r="C2294" s="45">
        <f t="shared" si="70"/>
        <v>60.633012903225818</v>
      </c>
      <c r="D2294" s="45">
        <f t="shared" si="71"/>
        <v>4.1815870967741944</v>
      </c>
      <c r="E2294" s="51">
        <v>0</v>
      </c>
      <c r="F2294" s="31">
        <v>4.1815870967741944</v>
      </c>
      <c r="G2294" s="52">
        <v>0</v>
      </c>
      <c r="H2294" s="52">
        <v>0</v>
      </c>
      <c r="I2294" s="52">
        <v>0</v>
      </c>
      <c r="J2294" s="32"/>
      <c r="K2294" s="53">
        <f>Лист4!E2292/1000</f>
        <v>64.814600000000013</v>
      </c>
      <c r="L2294" s="54"/>
      <c r="M2294" s="54"/>
    </row>
    <row r="2295" spans="1:13" s="55" customFormat="1" ht="18.75" customHeight="1" x14ac:dyDescent="0.25">
      <c r="A2295" s="44" t="str">
        <f>Лист4!A2293</f>
        <v xml:space="preserve">Заречная 1-я ул. д.6/4/1 - корп. 3 </v>
      </c>
      <c r="B2295" s="71" t="str">
        <f>Лист4!C2293</f>
        <v>г. Астрахань</v>
      </c>
      <c r="C2295" s="45">
        <f t="shared" si="70"/>
        <v>7.6241935483870975</v>
      </c>
      <c r="D2295" s="45">
        <f t="shared" si="71"/>
        <v>0.52580645161290329</v>
      </c>
      <c r="E2295" s="51">
        <v>0</v>
      </c>
      <c r="F2295" s="31">
        <v>0.52580645161290329</v>
      </c>
      <c r="G2295" s="52">
        <v>0</v>
      </c>
      <c r="H2295" s="52">
        <v>0</v>
      </c>
      <c r="I2295" s="52">
        <v>0</v>
      </c>
      <c r="J2295" s="32"/>
      <c r="K2295" s="53">
        <f>Лист4!E2293/1000</f>
        <v>8.15</v>
      </c>
      <c r="L2295" s="54"/>
      <c r="M2295" s="54"/>
    </row>
    <row r="2296" spans="1:13" s="55" customFormat="1" ht="18.75" customHeight="1" x14ac:dyDescent="0.25">
      <c r="A2296" s="44" t="str">
        <f>Лист4!A2294</f>
        <v xml:space="preserve">Заречная 1-я ул. д.6/4/1 - корп. 4 </v>
      </c>
      <c r="B2296" s="71" t="str">
        <f>Лист4!C2294</f>
        <v>г. Астрахань</v>
      </c>
      <c r="C2296" s="45">
        <f t="shared" si="70"/>
        <v>79.563183870967734</v>
      </c>
      <c r="D2296" s="45">
        <f t="shared" si="71"/>
        <v>5.4871161290322572</v>
      </c>
      <c r="E2296" s="51">
        <v>0</v>
      </c>
      <c r="F2296" s="31">
        <v>5.4871161290322572</v>
      </c>
      <c r="G2296" s="52">
        <v>0</v>
      </c>
      <c r="H2296" s="52">
        <v>0</v>
      </c>
      <c r="I2296" s="52">
        <v>0</v>
      </c>
      <c r="J2296" s="32"/>
      <c r="K2296" s="53">
        <f>Лист4!E2294/1000</f>
        <v>85.050299999999993</v>
      </c>
      <c r="L2296" s="54"/>
      <c r="M2296" s="54"/>
    </row>
    <row r="2297" spans="1:13" s="55" customFormat="1" ht="18.75" customHeight="1" x14ac:dyDescent="0.25">
      <c r="A2297" s="44" t="str">
        <f>Лист4!A2295</f>
        <v xml:space="preserve">Заречная 3-я ул. д.1 </v>
      </c>
      <c r="B2297" s="71" t="str">
        <f>Лист4!C2295</f>
        <v>г. Астрахань</v>
      </c>
      <c r="C2297" s="45">
        <f t="shared" si="70"/>
        <v>16.965841935483873</v>
      </c>
      <c r="D2297" s="45">
        <f t="shared" si="71"/>
        <v>1.1700580645161291</v>
      </c>
      <c r="E2297" s="51">
        <v>0</v>
      </c>
      <c r="F2297" s="31">
        <v>1.1700580645161291</v>
      </c>
      <c r="G2297" s="52">
        <v>0</v>
      </c>
      <c r="H2297" s="52">
        <v>0</v>
      </c>
      <c r="I2297" s="52">
        <v>0</v>
      </c>
      <c r="J2297" s="32"/>
      <c r="K2297" s="53">
        <f>Лист4!E2295/1000</f>
        <v>18.135900000000003</v>
      </c>
      <c r="L2297" s="54"/>
      <c r="M2297" s="54"/>
    </row>
    <row r="2298" spans="1:13" s="55" customFormat="1" ht="18.75" customHeight="1" x14ac:dyDescent="0.25">
      <c r="A2298" s="44" t="str">
        <f>Лист4!A2296</f>
        <v xml:space="preserve">Заречная 3-я ул. д.3 </v>
      </c>
      <c r="B2298" s="71" t="str">
        <f>Лист4!C2296</f>
        <v>г. Астрахань</v>
      </c>
      <c r="C2298" s="45">
        <f t="shared" si="70"/>
        <v>36.480746451612909</v>
      </c>
      <c r="D2298" s="45">
        <f t="shared" si="71"/>
        <v>2.5159135483870974</v>
      </c>
      <c r="E2298" s="51">
        <v>0</v>
      </c>
      <c r="F2298" s="31">
        <v>2.5159135483870974</v>
      </c>
      <c r="G2298" s="52">
        <v>0</v>
      </c>
      <c r="H2298" s="52">
        <v>0</v>
      </c>
      <c r="I2298" s="52">
        <v>0</v>
      </c>
      <c r="J2298" s="32"/>
      <c r="K2298" s="53">
        <f>Лист4!E2296/1000</f>
        <v>38.996660000000006</v>
      </c>
      <c r="L2298" s="54"/>
      <c r="M2298" s="54"/>
    </row>
    <row r="2299" spans="1:13" s="55" customFormat="1" ht="18.75" customHeight="1" x14ac:dyDescent="0.25">
      <c r="A2299" s="44" t="str">
        <f>Лист4!A2297</f>
        <v xml:space="preserve">Заречная 3-я ул. д.5 </v>
      </c>
      <c r="B2299" s="71" t="str">
        <f>Лист4!C2297</f>
        <v>г. Астрахань</v>
      </c>
      <c r="C2299" s="45">
        <f t="shared" si="70"/>
        <v>51.52037096774194</v>
      </c>
      <c r="D2299" s="45">
        <f t="shared" si="71"/>
        <v>3.5531290322580649</v>
      </c>
      <c r="E2299" s="51">
        <v>0</v>
      </c>
      <c r="F2299" s="31">
        <v>3.5531290322580649</v>
      </c>
      <c r="G2299" s="52">
        <v>0</v>
      </c>
      <c r="H2299" s="52">
        <v>0</v>
      </c>
      <c r="I2299" s="52">
        <v>0</v>
      </c>
      <c r="J2299" s="32"/>
      <c r="K2299" s="53">
        <f>Лист4!E2297/1000</f>
        <v>55.073500000000003</v>
      </c>
      <c r="L2299" s="54"/>
      <c r="M2299" s="54"/>
    </row>
    <row r="2300" spans="1:13" s="55" customFormat="1" ht="18.75" customHeight="1" x14ac:dyDescent="0.25">
      <c r="A2300" s="44" t="str">
        <f>Лист4!A2298</f>
        <v xml:space="preserve">Зои Космодемьянской пер. д.2А </v>
      </c>
      <c r="B2300" s="71" t="str">
        <f>Лист4!C2298</f>
        <v>г. Астрахань</v>
      </c>
      <c r="C2300" s="45">
        <f t="shared" ref="C2300:C2363" si="72">K2300+J2300-F2300</f>
        <v>67.06858064516129</v>
      </c>
      <c r="D2300" s="45">
        <f t="shared" ref="D2300:D2363" si="73">F2300</f>
        <v>4.6254193548387095</v>
      </c>
      <c r="E2300" s="51">
        <v>0</v>
      </c>
      <c r="F2300" s="31">
        <v>4.6254193548387095</v>
      </c>
      <c r="G2300" s="52">
        <v>0</v>
      </c>
      <c r="H2300" s="52">
        <v>0</v>
      </c>
      <c r="I2300" s="52">
        <v>0</v>
      </c>
      <c r="J2300" s="32"/>
      <c r="K2300" s="53">
        <f>Лист4!E2298/1000</f>
        <v>71.694000000000003</v>
      </c>
      <c r="L2300" s="54"/>
      <c r="M2300" s="54"/>
    </row>
    <row r="2301" spans="1:13" s="55" customFormat="1" ht="18.75" customHeight="1" x14ac:dyDescent="0.25">
      <c r="A2301" s="44" t="str">
        <f>Лист4!A2299</f>
        <v xml:space="preserve">Измаильская ул. д.13/9 </v>
      </c>
      <c r="B2301" s="71" t="str">
        <f>Лист4!C2299</f>
        <v>г. Астрахань</v>
      </c>
      <c r="C2301" s="45">
        <f t="shared" si="72"/>
        <v>29.68786129032258</v>
      </c>
      <c r="D2301" s="45">
        <f t="shared" si="73"/>
        <v>2.0474387096774191</v>
      </c>
      <c r="E2301" s="51">
        <v>0</v>
      </c>
      <c r="F2301" s="31">
        <v>2.0474387096774191</v>
      </c>
      <c r="G2301" s="52">
        <v>0</v>
      </c>
      <c r="H2301" s="52">
        <v>0</v>
      </c>
      <c r="I2301" s="52">
        <v>0</v>
      </c>
      <c r="J2301" s="32"/>
      <c r="K2301" s="53">
        <f>Лист4!E2299/1000</f>
        <v>31.735299999999999</v>
      </c>
      <c r="L2301" s="54"/>
      <c r="M2301" s="54"/>
    </row>
    <row r="2302" spans="1:13" s="55" customFormat="1" ht="18.75" customHeight="1" x14ac:dyDescent="0.25">
      <c r="A2302" s="44" t="str">
        <f>Лист4!A2300</f>
        <v xml:space="preserve">Измаильская ул. д.5 </v>
      </c>
      <c r="B2302" s="71" t="str">
        <f>Лист4!C2300</f>
        <v>г. Астрахань</v>
      </c>
      <c r="C2302" s="45">
        <f t="shared" si="72"/>
        <v>18.566174193548385</v>
      </c>
      <c r="D2302" s="45">
        <f t="shared" si="73"/>
        <v>1.2804258064516127</v>
      </c>
      <c r="E2302" s="51">
        <v>0</v>
      </c>
      <c r="F2302" s="31">
        <v>1.2804258064516127</v>
      </c>
      <c r="G2302" s="52">
        <v>0</v>
      </c>
      <c r="H2302" s="52">
        <v>0</v>
      </c>
      <c r="I2302" s="52">
        <v>0</v>
      </c>
      <c r="J2302" s="32"/>
      <c r="K2302" s="53">
        <f>Лист4!E2300/1000</f>
        <v>19.846599999999999</v>
      </c>
      <c r="L2302" s="54"/>
      <c r="M2302" s="54"/>
    </row>
    <row r="2303" spans="1:13" s="55" customFormat="1" ht="18.75" customHeight="1" x14ac:dyDescent="0.25">
      <c r="A2303" s="44" t="str">
        <f>Лист4!A2301</f>
        <v xml:space="preserve">Измаильская ул. д.9 </v>
      </c>
      <c r="B2303" s="71" t="str">
        <f>Лист4!C2301</f>
        <v>г. Астрахань</v>
      </c>
      <c r="C2303" s="45">
        <f t="shared" si="72"/>
        <v>55.510303225806453</v>
      </c>
      <c r="D2303" s="45">
        <f t="shared" si="73"/>
        <v>3.8282967741935483</v>
      </c>
      <c r="E2303" s="51">
        <v>0</v>
      </c>
      <c r="F2303" s="31">
        <v>3.8282967741935483</v>
      </c>
      <c r="G2303" s="52">
        <v>0</v>
      </c>
      <c r="H2303" s="52">
        <v>0</v>
      </c>
      <c r="I2303" s="52">
        <v>0</v>
      </c>
      <c r="J2303" s="32"/>
      <c r="K2303" s="53">
        <f>Лист4!E2301/1000</f>
        <v>59.3386</v>
      </c>
      <c r="L2303" s="54"/>
      <c r="M2303" s="54"/>
    </row>
    <row r="2304" spans="1:13" s="55" customFormat="1" ht="25.5" customHeight="1" x14ac:dyDescent="0.25">
      <c r="A2304" s="44" t="str">
        <f>Лист4!A2302</f>
        <v xml:space="preserve">Капитана Краснова ул. д.14 </v>
      </c>
      <c r="B2304" s="71" t="str">
        <f>Лист4!C2302</f>
        <v>г. Астрахань</v>
      </c>
      <c r="C2304" s="45">
        <f t="shared" si="72"/>
        <v>138.36432290322577</v>
      </c>
      <c r="D2304" s="45">
        <f t="shared" si="73"/>
        <v>9.5423670967741909</v>
      </c>
      <c r="E2304" s="51">
        <v>0</v>
      </c>
      <c r="F2304" s="31">
        <v>9.5423670967741909</v>
      </c>
      <c r="G2304" s="52">
        <v>0</v>
      </c>
      <c r="H2304" s="52">
        <v>0</v>
      </c>
      <c r="I2304" s="52">
        <v>0</v>
      </c>
      <c r="J2304" s="32"/>
      <c r="K2304" s="53">
        <f>Лист4!E2302/1000</f>
        <v>147.90668999999997</v>
      </c>
      <c r="L2304" s="54"/>
      <c r="M2304" s="54"/>
    </row>
    <row r="2305" spans="1:13" s="55" customFormat="1" ht="25.5" customHeight="1" x14ac:dyDescent="0.25">
      <c r="A2305" s="44" t="str">
        <f>Лист4!A2303</f>
        <v xml:space="preserve">Капитана Краснова ул. д.16 </v>
      </c>
      <c r="B2305" s="71" t="str">
        <f>Лист4!C2303</f>
        <v>г. Астрахань</v>
      </c>
      <c r="C2305" s="45">
        <f t="shared" si="72"/>
        <v>89.748077419354843</v>
      </c>
      <c r="D2305" s="45">
        <f t="shared" si="73"/>
        <v>6.1895225806451615</v>
      </c>
      <c r="E2305" s="51">
        <v>0</v>
      </c>
      <c r="F2305" s="31">
        <v>6.1895225806451615</v>
      </c>
      <c r="G2305" s="52">
        <v>0</v>
      </c>
      <c r="H2305" s="52">
        <v>0</v>
      </c>
      <c r="I2305" s="52">
        <v>0</v>
      </c>
      <c r="J2305" s="32"/>
      <c r="K2305" s="53">
        <f>Лист4!E2303/1000</f>
        <v>95.937600000000003</v>
      </c>
      <c r="L2305" s="54"/>
      <c r="M2305" s="54"/>
    </row>
    <row r="2306" spans="1:13" s="55" customFormat="1" ht="18.75" customHeight="1" x14ac:dyDescent="0.25">
      <c r="A2306" s="44" t="str">
        <f>Лист4!A2304</f>
        <v xml:space="preserve">Капитана Краснова ул. д.20 </v>
      </c>
      <c r="B2306" s="71" t="str">
        <f>Лист4!C2304</f>
        <v>г. Астрахань</v>
      </c>
      <c r="C2306" s="45">
        <f t="shared" si="72"/>
        <v>146.20535225806452</v>
      </c>
      <c r="D2306" s="45">
        <f t="shared" si="73"/>
        <v>10.083127741935485</v>
      </c>
      <c r="E2306" s="51">
        <v>0</v>
      </c>
      <c r="F2306" s="31">
        <v>10.083127741935485</v>
      </c>
      <c r="G2306" s="52">
        <v>0</v>
      </c>
      <c r="H2306" s="52">
        <v>0</v>
      </c>
      <c r="I2306" s="52">
        <v>0</v>
      </c>
      <c r="J2306" s="32"/>
      <c r="K2306" s="53">
        <f>Лист4!E2304/1000</f>
        <v>156.28848000000002</v>
      </c>
      <c r="L2306" s="54"/>
      <c r="M2306" s="54"/>
    </row>
    <row r="2307" spans="1:13" s="55" customFormat="1" ht="18.75" customHeight="1" x14ac:dyDescent="0.25">
      <c r="A2307" s="44" t="str">
        <f>Лист4!A2305</f>
        <v xml:space="preserve">Капитана Краснова ул. д.22 </v>
      </c>
      <c r="B2307" s="71" t="str">
        <f>Лист4!C2305</f>
        <v>г. Астрахань</v>
      </c>
      <c r="C2307" s="45">
        <f t="shared" si="72"/>
        <v>124.0822064516129</v>
      </c>
      <c r="D2307" s="45">
        <f t="shared" si="73"/>
        <v>8.5573935483870969</v>
      </c>
      <c r="E2307" s="51">
        <v>0</v>
      </c>
      <c r="F2307" s="31">
        <v>8.5573935483870969</v>
      </c>
      <c r="G2307" s="52">
        <v>0</v>
      </c>
      <c r="H2307" s="52">
        <v>0</v>
      </c>
      <c r="I2307" s="52">
        <v>0</v>
      </c>
      <c r="J2307" s="32"/>
      <c r="K2307" s="53">
        <f>Лист4!E2305/1000</f>
        <v>132.6396</v>
      </c>
      <c r="L2307" s="54"/>
      <c r="M2307" s="54"/>
    </row>
    <row r="2308" spans="1:13" s="55" customFormat="1" ht="25.5" customHeight="1" x14ac:dyDescent="0.25">
      <c r="A2308" s="44" t="str">
        <f>Лист4!A2306</f>
        <v xml:space="preserve">Капитана Краснова ул. д.28 </v>
      </c>
      <c r="B2308" s="71" t="str">
        <f>Лист4!C2306</f>
        <v>г. Астрахань</v>
      </c>
      <c r="C2308" s="45">
        <f t="shared" si="72"/>
        <v>36.860777419354839</v>
      </c>
      <c r="D2308" s="45">
        <f t="shared" si="73"/>
        <v>2.5421225806451613</v>
      </c>
      <c r="E2308" s="51">
        <v>0</v>
      </c>
      <c r="F2308" s="31">
        <v>2.5421225806451613</v>
      </c>
      <c r="G2308" s="52">
        <v>0</v>
      </c>
      <c r="H2308" s="52">
        <v>0</v>
      </c>
      <c r="I2308" s="52">
        <v>0</v>
      </c>
      <c r="J2308" s="32"/>
      <c r="K2308" s="53">
        <f>Лист4!E2306/1000</f>
        <v>39.402900000000002</v>
      </c>
      <c r="L2308" s="54"/>
      <c r="M2308" s="54"/>
    </row>
    <row r="2309" spans="1:13" s="55" customFormat="1" ht="25.5" customHeight="1" x14ac:dyDescent="0.25">
      <c r="A2309" s="44" t="str">
        <f>Лист4!A2307</f>
        <v xml:space="preserve">Капитана Краснова ул. д.30 </v>
      </c>
      <c r="B2309" s="71" t="str">
        <f>Лист4!C2307</f>
        <v>г. Астрахань</v>
      </c>
      <c r="C2309" s="45">
        <f t="shared" si="72"/>
        <v>124.04284129032261</v>
      </c>
      <c r="D2309" s="45">
        <f t="shared" si="73"/>
        <v>8.5546787096774217</v>
      </c>
      <c r="E2309" s="51">
        <v>0</v>
      </c>
      <c r="F2309" s="31">
        <v>8.5546787096774217</v>
      </c>
      <c r="G2309" s="52">
        <v>0</v>
      </c>
      <c r="H2309" s="52">
        <v>0</v>
      </c>
      <c r="I2309" s="52">
        <v>0</v>
      </c>
      <c r="J2309" s="32"/>
      <c r="K2309" s="53">
        <f>Лист4!E2307/1000</f>
        <v>132.59752000000003</v>
      </c>
      <c r="L2309" s="54"/>
      <c r="M2309" s="54"/>
    </row>
    <row r="2310" spans="1:13" s="55" customFormat="1" ht="25.5" customHeight="1" x14ac:dyDescent="0.25">
      <c r="A2310" s="44" t="str">
        <f>Лист4!A2308</f>
        <v xml:space="preserve">Капитана Краснова ул. д.32 </v>
      </c>
      <c r="B2310" s="71" t="str">
        <f>Лист4!C2308</f>
        <v>г. Астрахань</v>
      </c>
      <c r="C2310" s="45">
        <f t="shared" si="72"/>
        <v>93.97412580645161</v>
      </c>
      <c r="D2310" s="45">
        <f t="shared" si="73"/>
        <v>6.4809741935483869</v>
      </c>
      <c r="E2310" s="51">
        <v>0</v>
      </c>
      <c r="F2310" s="31">
        <v>6.4809741935483869</v>
      </c>
      <c r="G2310" s="52">
        <v>0</v>
      </c>
      <c r="H2310" s="52">
        <v>0</v>
      </c>
      <c r="I2310" s="52">
        <v>0</v>
      </c>
      <c r="J2310" s="32"/>
      <c r="K2310" s="53">
        <f>Лист4!E2308/1000</f>
        <v>100.4551</v>
      </c>
      <c r="L2310" s="54"/>
      <c r="M2310" s="54"/>
    </row>
    <row r="2311" spans="1:13" s="55" customFormat="1" ht="25.5" customHeight="1" x14ac:dyDescent="0.25">
      <c r="A2311" s="44" t="str">
        <f>Лист4!A2309</f>
        <v xml:space="preserve">Капитана Краснова ул. д.34/41А </v>
      </c>
      <c r="B2311" s="71" t="str">
        <f>Лист4!C2309</f>
        <v>г. Астрахань</v>
      </c>
      <c r="C2311" s="45">
        <f t="shared" si="72"/>
        <v>181.8213374193549</v>
      </c>
      <c r="D2311" s="45">
        <f t="shared" si="73"/>
        <v>12.539402580645161</v>
      </c>
      <c r="E2311" s="51">
        <v>0</v>
      </c>
      <c r="F2311" s="31">
        <v>12.539402580645161</v>
      </c>
      <c r="G2311" s="52">
        <v>0</v>
      </c>
      <c r="H2311" s="52">
        <v>0</v>
      </c>
      <c r="I2311" s="52">
        <v>0</v>
      </c>
      <c r="J2311" s="181">
        <v>1385.14</v>
      </c>
      <c r="K2311" s="53">
        <f>Лист4!E2309/1000-J2311</f>
        <v>-1190.77926</v>
      </c>
      <c r="L2311" s="33"/>
      <c r="M2311" s="54"/>
    </row>
    <row r="2312" spans="1:13" s="55" customFormat="1" ht="25.5" customHeight="1" x14ac:dyDescent="0.25">
      <c r="A2312" s="44" t="str">
        <f>Лист4!A2310</f>
        <v xml:space="preserve">Капитана Краснова ул. д.38 </v>
      </c>
      <c r="B2312" s="71" t="str">
        <f>Лист4!C2310</f>
        <v>г. Астрахань</v>
      </c>
      <c r="C2312" s="45">
        <f t="shared" si="72"/>
        <v>635.41190903225811</v>
      </c>
      <c r="D2312" s="45">
        <f t="shared" si="73"/>
        <v>43.821510967741936</v>
      </c>
      <c r="E2312" s="51">
        <v>0</v>
      </c>
      <c r="F2312" s="31">
        <v>43.821510967741936</v>
      </c>
      <c r="G2312" s="52">
        <v>0</v>
      </c>
      <c r="H2312" s="52">
        <v>0</v>
      </c>
      <c r="I2312" s="52">
        <v>0</v>
      </c>
      <c r="J2312" s="32"/>
      <c r="K2312" s="53">
        <f>Лист4!E2310/1000</f>
        <v>679.23342000000002</v>
      </c>
      <c r="L2312" s="54"/>
      <c r="M2312" s="54"/>
    </row>
    <row r="2313" spans="1:13" s="55" customFormat="1" ht="25.5" customHeight="1" x14ac:dyDescent="0.25">
      <c r="A2313" s="44" t="str">
        <f>Лист4!A2311</f>
        <v xml:space="preserve">Капитана Краснова ул. д.8 </v>
      </c>
      <c r="B2313" s="71" t="str">
        <f>Лист4!C2311</f>
        <v>г. Астрахань</v>
      </c>
      <c r="C2313" s="45">
        <f t="shared" si="72"/>
        <v>839.58739129032267</v>
      </c>
      <c r="D2313" s="45">
        <f t="shared" si="73"/>
        <v>57.902578709677428</v>
      </c>
      <c r="E2313" s="51">
        <v>0</v>
      </c>
      <c r="F2313" s="31">
        <v>57.902578709677428</v>
      </c>
      <c r="G2313" s="52">
        <v>0</v>
      </c>
      <c r="H2313" s="52">
        <v>0</v>
      </c>
      <c r="I2313" s="52">
        <v>0</v>
      </c>
      <c r="J2313" s="32"/>
      <c r="K2313" s="53">
        <f>Лист4!E2311/1000</f>
        <v>897.48997000000008</v>
      </c>
      <c r="L2313" s="54"/>
      <c r="M2313" s="54"/>
    </row>
    <row r="2314" spans="1:13" s="55" customFormat="1" ht="25.5" customHeight="1" x14ac:dyDescent="0.25">
      <c r="A2314" s="44" t="str">
        <f>Лист4!A2312</f>
        <v xml:space="preserve">Капитанская ул. д.28 </v>
      </c>
      <c r="B2314" s="71" t="str">
        <f>Лист4!C2312</f>
        <v>г. Астрахань</v>
      </c>
      <c r="C2314" s="45">
        <f t="shared" si="72"/>
        <v>55.577377419354832</v>
      </c>
      <c r="D2314" s="45">
        <f t="shared" si="73"/>
        <v>3.8329225806451608</v>
      </c>
      <c r="E2314" s="51">
        <v>0</v>
      </c>
      <c r="F2314" s="31">
        <v>3.8329225806451608</v>
      </c>
      <c r="G2314" s="52">
        <v>0</v>
      </c>
      <c r="H2314" s="52">
        <v>0</v>
      </c>
      <c r="I2314" s="52">
        <v>0</v>
      </c>
      <c r="J2314" s="32"/>
      <c r="K2314" s="53">
        <f>Лист4!E2312/1000-J2314</f>
        <v>59.410299999999992</v>
      </c>
      <c r="L2314" s="54"/>
      <c r="M2314" s="54"/>
    </row>
    <row r="2315" spans="1:13" s="55" customFormat="1" ht="25.5" customHeight="1" x14ac:dyDescent="0.25">
      <c r="A2315" s="44" t="str">
        <f>Лист4!A2313</f>
        <v xml:space="preserve">Капитанская ул. д.28Б </v>
      </c>
      <c r="B2315" s="71" t="str">
        <f>Лист4!C2313</f>
        <v>г. Астрахань</v>
      </c>
      <c r="C2315" s="45">
        <f t="shared" si="72"/>
        <v>718.82671387096752</v>
      </c>
      <c r="D2315" s="45">
        <f t="shared" si="73"/>
        <v>49.574256129032243</v>
      </c>
      <c r="E2315" s="51">
        <v>0</v>
      </c>
      <c r="F2315" s="31">
        <v>49.574256129032243</v>
      </c>
      <c r="G2315" s="52">
        <v>0</v>
      </c>
      <c r="H2315" s="52">
        <v>0</v>
      </c>
      <c r="I2315" s="52">
        <v>0</v>
      </c>
      <c r="J2315" s="32"/>
      <c r="K2315" s="53">
        <f>Лист4!E2313/1000</f>
        <v>768.4009699999998</v>
      </c>
      <c r="L2315" s="54"/>
      <c r="M2315" s="54"/>
    </row>
    <row r="2316" spans="1:13" s="55" customFormat="1" ht="25.5" customHeight="1" x14ac:dyDescent="0.25">
      <c r="A2316" s="44" t="str">
        <f>Лист4!A2314</f>
        <v xml:space="preserve">Капитанская ул. д.30 </v>
      </c>
      <c r="B2316" s="71" t="str">
        <f>Лист4!C2314</f>
        <v>г. Астрахань</v>
      </c>
      <c r="C2316" s="45">
        <f t="shared" si="72"/>
        <v>79.382495161290365</v>
      </c>
      <c r="D2316" s="45">
        <f t="shared" si="73"/>
        <v>5.4746548387096778</v>
      </c>
      <c r="E2316" s="51">
        <v>0</v>
      </c>
      <c r="F2316" s="31">
        <v>5.4746548387096778</v>
      </c>
      <c r="G2316" s="52">
        <v>0</v>
      </c>
      <c r="H2316" s="52">
        <v>0</v>
      </c>
      <c r="I2316" s="52">
        <v>0</v>
      </c>
      <c r="J2316" s="181">
        <v>1489.7</v>
      </c>
      <c r="K2316" s="53">
        <f>Лист4!E2314/1000-J2316</f>
        <v>-1404.84285</v>
      </c>
      <c r="L2316" s="33"/>
      <c r="M2316" s="54"/>
    </row>
    <row r="2317" spans="1:13" s="55" customFormat="1" ht="25.5" customHeight="1" x14ac:dyDescent="0.25">
      <c r="A2317" s="44" t="str">
        <f>Лист4!A2315</f>
        <v xml:space="preserve">Каунасская ул. д.38 </v>
      </c>
      <c r="B2317" s="71" t="str">
        <f>Лист4!C2315</f>
        <v>г. Астрахань</v>
      </c>
      <c r="C2317" s="45">
        <f t="shared" si="72"/>
        <v>822.8180758064517</v>
      </c>
      <c r="D2317" s="45">
        <f t="shared" si="73"/>
        <v>56.746074193548388</v>
      </c>
      <c r="E2317" s="51">
        <v>0</v>
      </c>
      <c r="F2317" s="31">
        <v>56.746074193548388</v>
      </c>
      <c r="G2317" s="52">
        <v>0</v>
      </c>
      <c r="H2317" s="52">
        <v>0</v>
      </c>
      <c r="I2317" s="52">
        <v>0</v>
      </c>
      <c r="J2317" s="32"/>
      <c r="K2317" s="53">
        <f>Лист4!E2315/1000-J2317</f>
        <v>879.56415000000004</v>
      </c>
      <c r="L2317" s="54"/>
      <c r="M2317" s="54"/>
    </row>
    <row r="2318" spans="1:13" s="55" customFormat="1" ht="25.5" customHeight="1" x14ac:dyDescent="0.25">
      <c r="A2318" s="44" t="str">
        <f>Лист4!A2316</f>
        <v xml:space="preserve">Каунасская ул. д.40 </v>
      </c>
      <c r="B2318" s="71" t="str">
        <f>Лист4!C2316</f>
        <v>г. Астрахань</v>
      </c>
      <c r="C2318" s="45">
        <f t="shared" si="72"/>
        <v>871.8191045161293</v>
      </c>
      <c r="D2318" s="45">
        <f t="shared" si="73"/>
        <v>60.125455483870986</v>
      </c>
      <c r="E2318" s="51">
        <v>0</v>
      </c>
      <c r="F2318" s="31">
        <v>60.125455483870986</v>
      </c>
      <c r="G2318" s="52">
        <v>0</v>
      </c>
      <c r="H2318" s="52">
        <v>0</v>
      </c>
      <c r="I2318" s="52">
        <v>0</v>
      </c>
      <c r="J2318" s="32"/>
      <c r="K2318" s="53">
        <f>Лист4!E2316/1000</f>
        <v>931.94456000000025</v>
      </c>
      <c r="L2318" s="54"/>
      <c r="M2318" s="54"/>
    </row>
    <row r="2319" spans="1:13" s="55" customFormat="1" ht="25.5" customHeight="1" x14ac:dyDescent="0.25">
      <c r="A2319" s="44" t="str">
        <f>Лист4!A2317</f>
        <v xml:space="preserve">Каунасская ул. д.49 </v>
      </c>
      <c r="B2319" s="71" t="str">
        <f>Лист4!C2317</f>
        <v>г. Астрахань</v>
      </c>
      <c r="C2319" s="45">
        <f t="shared" si="72"/>
        <v>776.15235161290343</v>
      </c>
      <c r="D2319" s="45">
        <f t="shared" si="73"/>
        <v>53.527748387096793</v>
      </c>
      <c r="E2319" s="51">
        <v>0</v>
      </c>
      <c r="F2319" s="31">
        <v>53.527748387096793</v>
      </c>
      <c r="G2319" s="52">
        <v>0</v>
      </c>
      <c r="H2319" s="52">
        <v>0</v>
      </c>
      <c r="I2319" s="52">
        <v>0</v>
      </c>
      <c r="J2319" s="32"/>
      <c r="K2319" s="53">
        <f>Лист4!E2317/1000</f>
        <v>829.68010000000027</v>
      </c>
      <c r="L2319" s="54"/>
      <c r="M2319" s="54"/>
    </row>
    <row r="2320" spans="1:13" s="55" customFormat="1" ht="25.5" customHeight="1" x14ac:dyDescent="0.25">
      <c r="A2320" s="44" t="str">
        <f>Лист4!A2318</f>
        <v xml:space="preserve">Каунасская ул. д.49 - корп. 1 </v>
      </c>
      <c r="B2320" s="71" t="str">
        <f>Лист4!C2318</f>
        <v>г. Астрахань</v>
      </c>
      <c r="C2320" s="45">
        <f t="shared" si="72"/>
        <v>1124.785075483871</v>
      </c>
      <c r="D2320" s="45">
        <f t="shared" si="73"/>
        <v>77.571384516129029</v>
      </c>
      <c r="E2320" s="51">
        <v>0</v>
      </c>
      <c r="F2320" s="31">
        <v>77.571384516129029</v>
      </c>
      <c r="G2320" s="52">
        <v>0</v>
      </c>
      <c r="H2320" s="52">
        <v>0</v>
      </c>
      <c r="I2320" s="52">
        <v>0</v>
      </c>
      <c r="J2320" s="32"/>
      <c r="K2320" s="53">
        <f>Лист4!E2318/1000-J2320</f>
        <v>1202.35646</v>
      </c>
      <c r="L2320" s="54"/>
      <c r="M2320" s="54"/>
    </row>
    <row r="2321" spans="1:13" s="56" customFormat="1" ht="18.75" customHeight="1" x14ac:dyDescent="0.25">
      <c r="A2321" s="44" t="str">
        <f>Лист4!A2319</f>
        <v xml:space="preserve">Каунасская ул. д.51 </v>
      </c>
      <c r="B2321" s="71" t="str">
        <f>Лист4!C2319</f>
        <v>г. Астрахань</v>
      </c>
      <c r="C2321" s="45">
        <f t="shared" si="72"/>
        <v>1550.0423196774191</v>
      </c>
      <c r="D2321" s="45">
        <f t="shared" si="73"/>
        <v>106.89947032258063</v>
      </c>
      <c r="E2321" s="51">
        <v>0</v>
      </c>
      <c r="F2321" s="31">
        <v>106.89947032258063</v>
      </c>
      <c r="G2321" s="52">
        <v>0</v>
      </c>
      <c r="H2321" s="52">
        <v>0</v>
      </c>
      <c r="I2321" s="52">
        <v>0</v>
      </c>
      <c r="J2321" s="32"/>
      <c r="K2321" s="53">
        <f>Лист4!E2319/1000</f>
        <v>1656.9417899999996</v>
      </c>
      <c r="L2321" s="54"/>
      <c r="M2321" s="54"/>
    </row>
    <row r="2322" spans="1:13" s="55" customFormat="1" ht="18.75" customHeight="1" x14ac:dyDescent="0.25">
      <c r="A2322" s="44" t="str">
        <f>Лист4!A2320</f>
        <v xml:space="preserve">Керченская 1-я ул. д.1Б </v>
      </c>
      <c r="B2322" s="71" t="str">
        <f>Лист4!C2320</f>
        <v>г. Астрахань</v>
      </c>
      <c r="C2322" s="45">
        <f t="shared" si="72"/>
        <v>762.69156193548395</v>
      </c>
      <c r="D2322" s="45">
        <f t="shared" si="73"/>
        <v>52.599418064516136</v>
      </c>
      <c r="E2322" s="51">
        <v>0</v>
      </c>
      <c r="F2322" s="31">
        <v>52.599418064516136</v>
      </c>
      <c r="G2322" s="52">
        <v>0</v>
      </c>
      <c r="H2322" s="52">
        <v>0</v>
      </c>
      <c r="I2322" s="52">
        <v>0</v>
      </c>
      <c r="J2322" s="32"/>
      <c r="K2322" s="53">
        <f>Лист4!E2320/1000</f>
        <v>815.2909800000001</v>
      </c>
      <c r="L2322" s="54"/>
      <c r="M2322" s="54"/>
    </row>
    <row r="2323" spans="1:13" s="55" customFormat="1" ht="37.5" customHeight="1" x14ac:dyDescent="0.25">
      <c r="A2323" s="44" t="str">
        <f>Лист4!A2321</f>
        <v xml:space="preserve">Керченская 3-я ул. д.1А </v>
      </c>
      <c r="B2323" s="71" t="str">
        <f>Лист4!C2321</f>
        <v>г. Астрахань</v>
      </c>
      <c r="C2323" s="45">
        <f t="shared" si="72"/>
        <v>586.07680967741931</v>
      </c>
      <c r="D2323" s="45">
        <f t="shared" si="73"/>
        <v>40.419090322580644</v>
      </c>
      <c r="E2323" s="51">
        <v>0</v>
      </c>
      <c r="F2323" s="31">
        <v>40.419090322580644</v>
      </c>
      <c r="G2323" s="52">
        <v>0</v>
      </c>
      <c r="H2323" s="52">
        <v>0</v>
      </c>
      <c r="I2323" s="52">
        <v>0</v>
      </c>
      <c r="J2323" s="32"/>
      <c r="K2323" s="53">
        <f>Лист4!E2321/1000</f>
        <v>626.49590000000001</v>
      </c>
      <c r="L2323" s="54"/>
      <c r="M2323" s="54"/>
    </row>
    <row r="2324" spans="1:13" s="55" customFormat="1" ht="18.75" customHeight="1" x14ac:dyDescent="0.25">
      <c r="A2324" s="44" t="str">
        <f>Лист4!A2322</f>
        <v xml:space="preserve">Керченская 3-я ул. д.2 - корп. 2 </v>
      </c>
      <c r="B2324" s="71" t="str">
        <f>Лист4!C2322</f>
        <v>г. Астрахань</v>
      </c>
      <c r="C2324" s="45">
        <f t="shared" si="72"/>
        <v>490.38988774193547</v>
      </c>
      <c r="D2324" s="45">
        <f t="shared" si="73"/>
        <v>33.819992258064516</v>
      </c>
      <c r="E2324" s="51">
        <v>0</v>
      </c>
      <c r="F2324" s="31">
        <v>33.819992258064516</v>
      </c>
      <c r="G2324" s="52">
        <v>0</v>
      </c>
      <c r="H2324" s="52">
        <v>0</v>
      </c>
      <c r="I2324" s="52">
        <v>0</v>
      </c>
      <c r="J2324" s="32"/>
      <c r="K2324" s="53">
        <f>Лист4!E2322/1000</f>
        <v>524.20988</v>
      </c>
      <c r="L2324" s="54"/>
      <c r="M2324" s="54"/>
    </row>
    <row r="2325" spans="1:13" s="55" customFormat="1" ht="18.75" customHeight="1" x14ac:dyDescent="0.25">
      <c r="A2325" s="44" t="str">
        <f>Лист4!A2323</f>
        <v xml:space="preserve">Керченская 3-я ул. д.58 </v>
      </c>
      <c r="B2325" s="71" t="str">
        <f>Лист4!C2323</f>
        <v>г. Астрахань</v>
      </c>
      <c r="C2325" s="45">
        <f t="shared" si="72"/>
        <v>127.80169032258061</v>
      </c>
      <c r="D2325" s="45">
        <f t="shared" si="73"/>
        <v>8.8139096774193533</v>
      </c>
      <c r="E2325" s="51">
        <v>0</v>
      </c>
      <c r="F2325" s="31">
        <v>8.8139096774193533</v>
      </c>
      <c r="G2325" s="52">
        <v>0</v>
      </c>
      <c r="H2325" s="52">
        <v>0</v>
      </c>
      <c r="I2325" s="52">
        <v>0</v>
      </c>
      <c r="J2325" s="32"/>
      <c r="K2325" s="53">
        <f>Лист4!E2323/1000</f>
        <v>136.61559999999997</v>
      </c>
      <c r="L2325" s="54"/>
      <c r="M2325" s="54"/>
    </row>
    <row r="2326" spans="1:13" s="55" customFormat="1" ht="18.75" customHeight="1" x14ac:dyDescent="0.25">
      <c r="A2326" s="44" t="str">
        <f>Лист4!A2324</f>
        <v xml:space="preserve">Керченская 3-я ул. д.58 - корп. 1 </v>
      </c>
      <c r="B2326" s="71" t="str">
        <f>Лист4!C2324</f>
        <v>г. Астрахань</v>
      </c>
      <c r="C2326" s="45">
        <f t="shared" si="72"/>
        <v>124.25339999999997</v>
      </c>
      <c r="D2326" s="45">
        <f t="shared" si="73"/>
        <v>8.5691999999999986</v>
      </c>
      <c r="E2326" s="51">
        <v>0</v>
      </c>
      <c r="F2326" s="31">
        <v>8.5691999999999986</v>
      </c>
      <c r="G2326" s="52">
        <v>0</v>
      </c>
      <c r="H2326" s="52">
        <v>0</v>
      </c>
      <c r="I2326" s="52">
        <v>0</v>
      </c>
      <c r="J2326" s="32"/>
      <c r="K2326" s="53">
        <f>Лист4!E2324/1000</f>
        <v>132.82259999999997</v>
      </c>
      <c r="L2326" s="54"/>
      <c r="M2326" s="54"/>
    </row>
    <row r="2327" spans="1:13" s="55" customFormat="1" ht="18.75" customHeight="1" x14ac:dyDescent="0.25">
      <c r="A2327" s="44" t="str">
        <f>Лист4!A2325</f>
        <v xml:space="preserve">Керченская 3-я ул. д.60 </v>
      </c>
      <c r="B2327" s="71" t="str">
        <f>Лист4!C2325</f>
        <v>г. Астрахань</v>
      </c>
      <c r="C2327" s="45">
        <f t="shared" si="72"/>
        <v>178.6861193548387</v>
      </c>
      <c r="D2327" s="45">
        <f t="shared" si="73"/>
        <v>12.32318064516129</v>
      </c>
      <c r="E2327" s="51">
        <v>0</v>
      </c>
      <c r="F2327" s="31">
        <v>12.32318064516129</v>
      </c>
      <c r="G2327" s="52">
        <v>0</v>
      </c>
      <c r="H2327" s="52">
        <v>0</v>
      </c>
      <c r="I2327" s="52">
        <v>0</v>
      </c>
      <c r="J2327" s="32"/>
      <c r="K2327" s="53">
        <f>Лист4!E2325/1000</f>
        <v>191.0093</v>
      </c>
      <c r="L2327" s="54"/>
      <c r="M2327" s="54"/>
    </row>
    <row r="2328" spans="1:13" s="55" customFormat="1" ht="18.75" customHeight="1" x14ac:dyDescent="0.25">
      <c r="A2328" s="44" t="str">
        <f>Лист4!A2326</f>
        <v xml:space="preserve">Керченская 3-я ул. д.62 </v>
      </c>
      <c r="B2328" s="71" t="str">
        <f>Лист4!C2326</f>
        <v>г. Астрахань</v>
      </c>
      <c r="C2328" s="45">
        <f t="shared" si="72"/>
        <v>172.26350806451615</v>
      </c>
      <c r="D2328" s="45">
        <f t="shared" si="73"/>
        <v>11.880241935483872</v>
      </c>
      <c r="E2328" s="51">
        <v>0</v>
      </c>
      <c r="F2328" s="31">
        <v>11.880241935483872</v>
      </c>
      <c r="G2328" s="52">
        <v>0</v>
      </c>
      <c r="H2328" s="52">
        <v>0</v>
      </c>
      <c r="I2328" s="52">
        <v>0</v>
      </c>
      <c r="J2328" s="32"/>
      <c r="K2328" s="53">
        <f>Лист4!E2326/1000</f>
        <v>184.14375000000001</v>
      </c>
      <c r="L2328" s="54"/>
      <c r="M2328" s="54"/>
    </row>
    <row r="2329" spans="1:13" s="55" customFormat="1" ht="18.75" customHeight="1" x14ac:dyDescent="0.25">
      <c r="A2329" s="44" t="str">
        <f>Лист4!A2327</f>
        <v xml:space="preserve">Керченская 3-я ул. д.64 </v>
      </c>
      <c r="B2329" s="71" t="str">
        <f>Лист4!C2327</f>
        <v>г. Астрахань</v>
      </c>
      <c r="C2329" s="45">
        <f t="shared" si="72"/>
        <v>121.56753225806453</v>
      </c>
      <c r="D2329" s="45">
        <f t="shared" si="73"/>
        <v>8.3839677419354839</v>
      </c>
      <c r="E2329" s="51">
        <v>0</v>
      </c>
      <c r="F2329" s="31">
        <v>8.3839677419354839</v>
      </c>
      <c r="G2329" s="52">
        <v>0</v>
      </c>
      <c r="H2329" s="52">
        <v>0</v>
      </c>
      <c r="I2329" s="52">
        <v>0</v>
      </c>
      <c r="J2329" s="32"/>
      <c r="K2329" s="53">
        <f>Лист4!E2327/1000</f>
        <v>129.95150000000001</v>
      </c>
      <c r="L2329" s="54"/>
      <c r="M2329" s="54"/>
    </row>
    <row r="2330" spans="1:13" s="55" customFormat="1" ht="18.75" customHeight="1" x14ac:dyDescent="0.25">
      <c r="A2330" s="44" t="str">
        <f>Лист4!A2328</f>
        <v xml:space="preserve">Керченская 3-я ул. д.64 - корп. 1 </v>
      </c>
      <c r="B2330" s="71" t="str">
        <f>Лист4!C2328</f>
        <v>г. Астрахань</v>
      </c>
      <c r="C2330" s="45">
        <f t="shared" si="72"/>
        <v>167.32391935483869</v>
      </c>
      <c r="D2330" s="45">
        <f t="shared" si="73"/>
        <v>11.539580645161289</v>
      </c>
      <c r="E2330" s="51">
        <v>0</v>
      </c>
      <c r="F2330" s="31">
        <v>11.539580645161289</v>
      </c>
      <c r="G2330" s="52">
        <v>0</v>
      </c>
      <c r="H2330" s="52">
        <v>0</v>
      </c>
      <c r="I2330" s="52">
        <v>0</v>
      </c>
      <c r="J2330" s="32"/>
      <c r="K2330" s="53">
        <f>Лист4!E2328/1000</f>
        <v>178.86349999999999</v>
      </c>
      <c r="L2330" s="54"/>
      <c r="M2330" s="54"/>
    </row>
    <row r="2331" spans="1:13" s="55" customFormat="1" ht="18.75" customHeight="1" x14ac:dyDescent="0.25">
      <c r="A2331" s="44" t="str">
        <f>Лист4!A2329</f>
        <v xml:space="preserve">Керченская 3-я ул. д.66 </v>
      </c>
      <c r="B2331" s="71" t="str">
        <f>Лист4!C2329</f>
        <v>г. Астрахань</v>
      </c>
      <c r="C2331" s="45">
        <f t="shared" si="72"/>
        <v>157.15711806451614</v>
      </c>
      <c r="D2331" s="45">
        <f t="shared" si="73"/>
        <v>10.838421935483872</v>
      </c>
      <c r="E2331" s="51">
        <v>0</v>
      </c>
      <c r="F2331" s="31">
        <v>10.838421935483872</v>
      </c>
      <c r="G2331" s="52">
        <v>0</v>
      </c>
      <c r="H2331" s="52">
        <v>0</v>
      </c>
      <c r="I2331" s="52">
        <v>0</v>
      </c>
      <c r="J2331" s="32"/>
      <c r="K2331" s="53">
        <f>Лист4!E2329/1000-J2331</f>
        <v>167.99554000000001</v>
      </c>
      <c r="L2331" s="54"/>
      <c r="M2331" s="54"/>
    </row>
    <row r="2332" spans="1:13" s="55" customFormat="1" ht="18.75" customHeight="1" x14ac:dyDescent="0.25">
      <c r="A2332" s="44" t="str">
        <f>Лист4!A2330</f>
        <v xml:space="preserve">Керченская 3-я ул. д.66 - корп. 1 </v>
      </c>
      <c r="B2332" s="71" t="str">
        <f>Лист4!C2330</f>
        <v>г. Астрахань</v>
      </c>
      <c r="C2332" s="45">
        <f t="shared" si="72"/>
        <v>110.30514838709678</v>
      </c>
      <c r="D2332" s="45">
        <f t="shared" si="73"/>
        <v>7.6072516129032257</v>
      </c>
      <c r="E2332" s="51">
        <v>0</v>
      </c>
      <c r="F2332" s="31">
        <v>7.6072516129032257</v>
      </c>
      <c r="G2332" s="52">
        <v>0</v>
      </c>
      <c r="H2332" s="52">
        <v>0</v>
      </c>
      <c r="I2332" s="52">
        <v>0</v>
      </c>
      <c r="J2332" s="32"/>
      <c r="K2332" s="53">
        <f>Лист4!E2330/1000</f>
        <v>117.91240000000001</v>
      </c>
      <c r="L2332" s="54"/>
      <c r="M2332" s="54"/>
    </row>
    <row r="2333" spans="1:13" s="55" customFormat="1" ht="18.75" customHeight="1" x14ac:dyDescent="0.25">
      <c r="A2333" s="44" t="str">
        <f>Лист4!A2331</f>
        <v xml:space="preserve">Керченская 5-я ул. д.31 </v>
      </c>
      <c r="B2333" s="71" t="str">
        <f>Лист4!C2331</f>
        <v>г. Астрахань</v>
      </c>
      <c r="C2333" s="45">
        <f t="shared" si="72"/>
        <v>825.50144580645156</v>
      </c>
      <c r="D2333" s="45">
        <f t="shared" si="73"/>
        <v>56.931134193548381</v>
      </c>
      <c r="E2333" s="51">
        <v>0</v>
      </c>
      <c r="F2333" s="31">
        <v>56.931134193548381</v>
      </c>
      <c r="G2333" s="52">
        <v>0</v>
      </c>
      <c r="H2333" s="52">
        <v>0</v>
      </c>
      <c r="I2333" s="52">
        <v>0</v>
      </c>
      <c r="J2333" s="32"/>
      <c r="K2333" s="53">
        <f>Лист4!E2331/1000</f>
        <v>882.43257999999992</v>
      </c>
      <c r="L2333" s="54"/>
      <c r="M2333" s="54"/>
    </row>
    <row r="2334" spans="1:13" s="55" customFormat="1" ht="18.75" customHeight="1" x14ac:dyDescent="0.25">
      <c r="A2334" s="44" t="str">
        <f>Лист4!A2332</f>
        <v xml:space="preserve">Керченская 5-я ул. д.41 </v>
      </c>
      <c r="B2334" s="71" t="str">
        <f>Лист4!C2332</f>
        <v>г. Астрахань</v>
      </c>
      <c r="C2334" s="45">
        <f t="shared" si="72"/>
        <v>147.6488225806452</v>
      </c>
      <c r="D2334" s="45">
        <f t="shared" si="73"/>
        <v>10.182677419354841</v>
      </c>
      <c r="E2334" s="51">
        <v>0</v>
      </c>
      <c r="F2334" s="31">
        <v>10.182677419354841</v>
      </c>
      <c r="G2334" s="52">
        <v>0</v>
      </c>
      <c r="H2334" s="52">
        <v>0</v>
      </c>
      <c r="I2334" s="52">
        <v>0</v>
      </c>
      <c r="J2334" s="32"/>
      <c r="K2334" s="53">
        <f>Лист4!E2332/1000</f>
        <v>157.83150000000003</v>
      </c>
      <c r="L2334" s="54"/>
      <c r="M2334" s="54"/>
    </row>
    <row r="2335" spans="1:13" s="55" customFormat="1" ht="18.75" customHeight="1" x14ac:dyDescent="0.25">
      <c r="A2335" s="44" t="str">
        <f>Лист4!A2333</f>
        <v xml:space="preserve">Керченская 5-я ул. д.41 - корп. 1 </v>
      </c>
      <c r="B2335" s="71" t="str">
        <f>Лист4!C2333</f>
        <v>г. Астрахань</v>
      </c>
      <c r="C2335" s="45">
        <f t="shared" si="72"/>
        <v>183.93270580645159</v>
      </c>
      <c r="D2335" s="45">
        <f t="shared" si="73"/>
        <v>12.685014193548387</v>
      </c>
      <c r="E2335" s="51">
        <v>0</v>
      </c>
      <c r="F2335" s="31">
        <v>12.685014193548387</v>
      </c>
      <c r="G2335" s="52">
        <v>0</v>
      </c>
      <c r="H2335" s="52">
        <v>0</v>
      </c>
      <c r="I2335" s="52">
        <v>0</v>
      </c>
      <c r="J2335" s="32"/>
      <c r="K2335" s="53">
        <f>Лист4!E2333/1000</f>
        <v>196.61771999999999</v>
      </c>
      <c r="L2335" s="54"/>
      <c r="M2335" s="54"/>
    </row>
    <row r="2336" spans="1:13" s="55" customFormat="1" ht="18.75" customHeight="1" x14ac:dyDescent="0.25">
      <c r="A2336" s="44" t="str">
        <f>Лист4!A2334</f>
        <v xml:space="preserve">Керченская 5-я ул. д.41 - корп. 2 </v>
      </c>
      <c r="B2336" s="71" t="str">
        <f>Лист4!C2334</f>
        <v>г. Астрахань</v>
      </c>
      <c r="C2336" s="45">
        <f t="shared" si="72"/>
        <v>147.43366129032256</v>
      </c>
      <c r="D2336" s="45">
        <f t="shared" si="73"/>
        <v>10.167838709677419</v>
      </c>
      <c r="E2336" s="51">
        <v>0</v>
      </c>
      <c r="F2336" s="31">
        <v>10.167838709677419</v>
      </c>
      <c r="G2336" s="52">
        <v>0</v>
      </c>
      <c r="H2336" s="52">
        <v>0</v>
      </c>
      <c r="I2336" s="52">
        <v>0</v>
      </c>
      <c r="J2336" s="32"/>
      <c r="K2336" s="53">
        <f>Лист4!E2334/1000</f>
        <v>157.60149999999999</v>
      </c>
      <c r="L2336" s="54"/>
      <c r="M2336" s="54"/>
    </row>
    <row r="2337" spans="1:13" s="55" customFormat="1" ht="18.75" customHeight="1" x14ac:dyDescent="0.25">
      <c r="A2337" s="44" t="str">
        <f>Лист4!A2335</f>
        <v xml:space="preserve">Керченская 5-я ул. д.41 - корп. 3 </v>
      </c>
      <c r="B2337" s="71" t="str">
        <f>Лист4!C2335</f>
        <v>г. Астрахань</v>
      </c>
      <c r="C2337" s="45">
        <f t="shared" si="72"/>
        <v>133.08325451612902</v>
      </c>
      <c r="D2337" s="45">
        <f t="shared" si="73"/>
        <v>9.1781554838709667</v>
      </c>
      <c r="E2337" s="51">
        <v>0</v>
      </c>
      <c r="F2337" s="31">
        <v>9.1781554838709667</v>
      </c>
      <c r="G2337" s="52">
        <v>0</v>
      </c>
      <c r="H2337" s="52">
        <v>0</v>
      </c>
      <c r="I2337" s="52">
        <v>0</v>
      </c>
      <c r="J2337" s="32"/>
      <c r="K2337" s="53">
        <f>Лист4!E2335/1000-J2337</f>
        <v>142.26140999999998</v>
      </c>
      <c r="L2337" s="54"/>
      <c r="M2337" s="54"/>
    </row>
    <row r="2338" spans="1:13" s="55" customFormat="1" ht="18.75" customHeight="1" x14ac:dyDescent="0.25">
      <c r="A2338" s="44" t="str">
        <f>Лист4!A2336</f>
        <v xml:space="preserve">Керченская 5-я ул. д.41 - корп. 4 </v>
      </c>
      <c r="B2338" s="71" t="str">
        <f>Лист4!C2336</f>
        <v>г. Астрахань</v>
      </c>
      <c r="C2338" s="45">
        <f t="shared" si="72"/>
        <v>882.99675225806459</v>
      </c>
      <c r="D2338" s="45">
        <f t="shared" si="73"/>
        <v>60.896327741935487</v>
      </c>
      <c r="E2338" s="51">
        <v>0</v>
      </c>
      <c r="F2338" s="31">
        <v>60.896327741935487</v>
      </c>
      <c r="G2338" s="52">
        <v>0</v>
      </c>
      <c r="H2338" s="52">
        <v>0</v>
      </c>
      <c r="I2338" s="52">
        <v>0</v>
      </c>
      <c r="J2338" s="32"/>
      <c r="K2338" s="53">
        <f>Лист4!E2336/1000</f>
        <v>943.89308000000005</v>
      </c>
      <c r="L2338" s="54"/>
      <c r="M2338" s="54"/>
    </row>
    <row r="2339" spans="1:13" s="55" customFormat="1" ht="18.75" customHeight="1" x14ac:dyDescent="0.25">
      <c r="A2339" s="44" t="str">
        <f>Лист4!A2337</f>
        <v xml:space="preserve">Керченская 5-я ул. д.43 </v>
      </c>
      <c r="B2339" s="71" t="str">
        <f>Лист4!C2337</f>
        <v>г. Астрахань</v>
      </c>
      <c r="C2339" s="45">
        <f t="shared" si="72"/>
        <v>163.54316129032259</v>
      </c>
      <c r="D2339" s="45">
        <f t="shared" si="73"/>
        <v>11.278838709677419</v>
      </c>
      <c r="E2339" s="51">
        <v>0</v>
      </c>
      <c r="F2339" s="31">
        <v>11.278838709677419</v>
      </c>
      <c r="G2339" s="52">
        <v>0</v>
      </c>
      <c r="H2339" s="52">
        <v>0</v>
      </c>
      <c r="I2339" s="52">
        <v>0</v>
      </c>
      <c r="J2339" s="32"/>
      <c r="K2339" s="53">
        <f>Лист4!E2337/1000</f>
        <v>174.822</v>
      </c>
      <c r="L2339" s="54"/>
      <c r="M2339" s="54"/>
    </row>
    <row r="2340" spans="1:13" s="55" customFormat="1" ht="18.75" customHeight="1" x14ac:dyDescent="0.25">
      <c r="A2340" s="44" t="str">
        <f>Лист4!A2338</f>
        <v xml:space="preserve">Керченская 5-я ул. д.45 </v>
      </c>
      <c r="B2340" s="71" t="str">
        <f>Лист4!C2338</f>
        <v>г. Астрахань</v>
      </c>
      <c r="C2340" s="45">
        <f t="shared" si="72"/>
        <v>150.80570645161291</v>
      </c>
      <c r="D2340" s="45">
        <f t="shared" si="73"/>
        <v>10.400393548387097</v>
      </c>
      <c r="E2340" s="51">
        <v>0</v>
      </c>
      <c r="F2340" s="31">
        <v>10.400393548387097</v>
      </c>
      <c r="G2340" s="52">
        <v>0</v>
      </c>
      <c r="H2340" s="52">
        <v>0</v>
      </c>
      <c r="I2340" s="52">
        <v>0</v>
      </c>
      <c r="J2340" s="32"/>
      <c r="K2340" s="53">
        <f>Лист4!E2338/1000</f>
        <v>161.20609999999999</v>
      </c>
      <c r="L2340" s="54"/>
      <c r="M2340" s="54"/>
    </row>
    <row r="2341" spans="1:13" s="55" customFormat="1" ht="18.75" customHeight="1" x14ac:dyDescent="0.25">
      <c r="A2341" s="44" t="str">
        <f>Лист4!A2339</f>
        <v xml:space="preserve">Керченская ул. д.1А </v>
      </c>
      <c r="B2341" s="71" t="str">
        <f>Лист4!C2339</f>
        <v>г. Астрахань</v>
      </c>
      <c r="C2341" s="45">
        <f t="shared" si="72"/>
        <v>795.45724935483884</v>
      </c>
      <c r="D2341" s="45">
        <f t="shared" si="73"/>
        <v>54.859120645161298</v>
      </c>
      <c r="E2341" s="51">
        <v>0</v>
      </c>
      <c r="F2341" s="31">
        <v>54.859120645161298</v>
      </c>
      <c r="G2341" s="52">
        <v>0</v>
      </c>
      <c r="H2341" s="52">
        <v>0</v>
      </c>
      <c r="I2341" s="52">
        <v>0</v>
      </c>
      <c r="J2341" s="32"/>
      <c r="K2341" s="53">
        <f>Лист4!E2339/1000</f>
        <v>850.31637000000012</v>
      </c>
      <c r="L2341" s="54"/>
      <c r="M2341" s="54"/>
    </row>
    <row r="2342" spans="1:13" s="56" customFormat="1" ht="18.75" customHeight="1" x14ac:dyDescent="0.25">
      <c r="A2342" s="44" t="str">
        <f>Лист4!A2340</f>
        <v xml:space="preserve">Коновалова ул. д.11А </v>
      </c>
      <c r="B2342" s="71" t="str">
        <f>Лист4!C2340</f>
        <v>г. Астрахань</v>
      </c>
      <c r="C2342" s="45">
        <f t="shared" si="72"/>
        <v>95.347060645161292</v>
      </c>
      <c r="D2342" s="45">
        <f t="shared" si="73"/>
        <v>6.5756593548387094</v>
      </c>
      <c r="E2342" s="51">
        <v>0</v>
      </c>
      <c r="F2342" s="31">
        <v>6.5756593548387094</v>
      </c>
      <c r="G2342" s="52">
        <v>0</v>
      </c>
      <c r="H2342" s="52">
        <v>0</v>
      </c>
      <c r="I2342" s="52">
        <v>0</v>
      </c>
      <c r="J2342" s="32"/>
      <c r="K2342" s="53">
        <f>Лист4!E2340/1000</f>
        <v>101.92272</v>
      </c>
      <c r="L2342" s="54"/>
      <c r="M2342" s="54"/>
    </row>
    <row r="2343" spans="1:13" s="56" customFormat="1" ht="18.75" customHeight="1" x14ac:dyDescent="0.25">
      <c r="A2343" s="44" t="str">
        <f>Лист4!A2341</f>
        <v xml:space="preserve">Косиора ул. д.11 </v>
      </c>
      <c r="B2343" s="71" t="str">
        <f>Лист4!C2341</f>
        <v>г. Астрахань</v>
      </c>
      <c r="C2343" s="45">
        <f t="shared" si="72"/>
        <v>285.50058451612909</v>
      </c>
      <c r="D2343" s="45">
        <f t="shared" si="73"/>
        <v>19.689695483870974</v>
      </c>
      <c r="E2343" s="51">
        <v>0</v>
      </c>
      <c r="F2343" s="31">
        <v>19.689695483870974</v>
      </c>
      <c r="G2343" s="52">
        <v>0</v>
      </c>
      <c r="H2343" s="52">
        <v>0</v>
      </c>
      <c r="I2343" s="52">
        <v>0</v>
      </c>
      <c r="J2343" s="32"/>
      <c r="K2343" s="53">
        <f>Лист4!E2341/1000</f>
        <v>305.19028000000009</v>
      </c>
      <c r="L2343" s="54"/>
      <c r="M2343" s="54"/>
    </row>
    <row r="2344" spans="1:13" s="55" customFormat="1" ht="18.75" customHeight="1" x14ac:dyDescent="0.25">
      <c r="A2344" s="44" t="str">
        <f>Лист4!A2342</f>
        <v xml:space="preserve">Косиора ул. д.16 </v>
      </c>
      <c r="B2344" s="71" t="str">
        <f>Лист4!C2342</f>
        <v>г. Астрахань</v>
      </c>
      <c r="C2344" s="45">
        <f t="shared" si="72"/>
        <v>913.27729870967744</v>
      </c>
      <c r="D2344" s="45">
        <f t="shared" si="73"/>
        <v>62.984641290322578</v>
      </c>
      <c r="E2344" s="51">
        <v>0</v>
      </c>
      <c r="F2344" s="31">
        <v>62.984641290322578</v>
      </c>
      <c r="G2344" s="52">
        <v>0</v>
      </c>
      <c r="H2344" s="52">
        <v>0</v>
      </c>
      <c r="I2344" s="52">
        <v>0</v>
      </c>
      <c r="J2344" s="32"/>
      <c r="K2344" s="53">
        <f>Лист4!E2342/1000</f>
        <v>976.26193999999998</v>
      </c>
      <c r="L2344" s="54"/>
      <c r="M2344" s="54"/>
    </row>
    <row r="2345" spans="1:13" s="55" customFormat="1" ht="18.75" customHeight="1" x14ac:dyDescent="0.25">
      <c r="A2345" s="44" t="str">
        <f>Лист4!A2343</f>
        <v xml:space="preserve">Кржижановского ул. д.85А </v>
      </c>
      <c r="B2345" s="71" t="str">
        <f>Лист4!C2343</f>
        <v>г. Астрахань</v>
      </c>
      <c r="C2345" s="45">
        <f t="shared" si="72"/>
        <v>27.959087096774194</v>
      </c>
      <c r="D2345" s="45">
        <f t="shared" si="73"/>
        <v>1.9282129032258064</v>
      </c>
      <c r="E2345" s="51">
        <v>0</v>
      </c>
      <c r="F2345" s="31">
        <v>1.9282129032258064</v>
      </c>
      <c r="G2345" s="52">
        <v>0</v>
      </c>
      <c r="H2345" s="52">
        <v>0</v>
      </c>
      <c r="I2345" s="52">
        <v>0</v>
      </c>
      <c r="J2345" s="32"/>
      <c r="K2345" s="53">
        <f>Лист4!E2343/1000</f>
        <v>29.8873</v>
      </c>
      <c r="L2345" s="54"/>
      <c r="M2345" s="54"/>
    </row>
    <row r="2346" spans="1:13" s="55" customFormat="1" ht="18.75" customHeight="1" x14ac:dyDescent="0.25">
      <c r="A2346" s="44" t="str">
        <f>Лист4!A2344</f>
        <v xml:space="preserve">Кржижановского ул. д.87А </v>
      </c>
      <c r="B2346" s="71" t="str">
        <f>Лист4!C2344</f>
        <v>г. Астрахань</v>
      </c>
      <c r="C2346" s="45">
        <f t="shared" si="72"/>
        <v>131.39856967741937</v>
      </c>
      <c r="D2346" s="45">
        <f t="shared" si="73"/>
        <v>9.0619703225806454</v>
      </c>
      <c r="E2346" s="51">
        <v>0</v>
      </c>
      <c r="F2346" s="31">
        <v>9.0619703225806454</v>
      </c>
      <c r="G2346" s="52">
        <v>0</v>
      </c>
      <c r="H2346" s="52">
        <v>0</v>
      </c>
      <c r="I2346" s="52">
        <v>0</v>
      </c>
      <c r="J2346" s="32"/>
      <c r="K2346" s="53">
        <f>Лист4!E2344/1000</f>
        <v>140.46054000000001</v>
      </c>
      <c r="L2346" s="54"/>
      <c r="M2346" s="54"/>
    </row>
    <row r="2347" spans="1:13" s="55" customFormat="1" ht="18.75" customHeight="1" x14ac:dyDescent="0.25">
      <c r="A2347" s="44" t="str">
        <f>Лист4!A2345</f>
        <v xml:space="preserve">Ленина (Трусовский р-н) ул. д.15 </v>
      </c>
      <c r="B2347" s="71" t="str">
        <f>Лист4!C2345</f>
        <v>г. Астрахань</v>
      </c>
      <c r="C2347" s="45">
        <f t="shared" si="72"/>
        <v>0</v>
      </c>
      <c r="D2347" s="45">
        <f t="shared" si="73"/>
        <v>0</v>
      </c>
      <c r="E2347" s="51">
        <v>0</v>
      </c>
      <c r="F2347" s="31">
        <v>0</v>
      </c>
      <c r="G2347" s="52">
        <v>0</v>
      </c>
      <c r="H2347" s="52">
        <v>0</v>
      </c>
      <c r="I2347" s="52">
        <v>0</v>
      </c>
      <c r="J2347" s="32"/>
      <c r="K2347" s="53">
        <f>Лист4!E2345/1000</f>
        <v>0</v>
      </c>
      <c r="L2347" s="54"/>
      <c r="M2347" s="54"/>
    </row>
    <row r="2348" spans="1:13" s="55" customFormat="1" ht="18.75" customHeight="1" x14ac:dyDescent="0.25">
      <c r="A2348" s="44" t="str">
        <f>Лист4!A2346</f>
        <v xml:space="preserve">Ленинградский пер. д.68 </v>
      </c>
      <c r="B2348" s="71" t="str">
        <f>Лист4!C2346</f>
        <v>г. Астрахань</v>
      </c>
      <c r="C2348" s="45">
        <f t="shared" si="72"/>
        <v>788.56773806451599</v>
      </c>
      <c r="D2348" s="45">
        <f t="shared" si="73"/>
        <v>54.383981935483867</v>
      </c>
      <c r="E2348" s="51">
        <v>0</v>
      </c>
      <c r="F2348" s="31">
        <v>54.383981935483867</v>
      </c>
      <c r="G2348" s="52">
        <v>0</v>
      </c>
      <c r="H2348" s="52">
        <v>0</v>
      </c>
      <c r="I2348" s="52">
        <v>0</v>
      </c>
      <c r="J2348" s="181">
        <v>1687.56</v>
      </c>
      <c r="K2348" s="53">
        <f>Лист4!E2346/1000-J2348</f>
        <v>-844.60828000000004</v>
      </c>
      <c r="L2348" s="33"/>
      <c r="M2348" s="54"/>
    </row>
    <row r="2349" spans="1:13" s="55" customFormat="1" ht="18.75" customHeight="1" x14ac:dyDescent="0.25">
      <c r="A2349" s="44" t="str">
        <f>Лист4!A2347</f>
        <v xml:space="preserve">Ленинградский пер. д.70 </v>
      </c>
      <c r="B2349" s="71" t="str">
        <f>Лист4!C2347</f>
        <v>г. Астрахань</v>
      </c>
      <c r="C2349" s="45">
        <f t="shared" si="72"/>
        <v>700.66306903225768</v>
      </c>
      <c r="D2349" s="45">
        <f t="shared" si="73"/>
        <v>48.321590967741919</v>
      </c>
      <c r="E2349" s="51">
        <v>0</v>
      </c>
      <c r="F2349" s="31">
        <v>48.321590967741919</v>
      </c>
      <c r="G2349" s="52">
        <v>0</v>
      </c>
      <c r="H2349" s="52">
        <v>0</v>
      </c>
      <c r="I2349" s="52">
        <v>0</v>
      </c>
      <c r="J2349" s="181">
        <v>3023.87</v>
      </c>
      <c r="K2349" s="53">
        <f>Лист4!E2347/1000-J2349</f>
        <v>-2274.8853400000003</v>
      </c>
      <c r="L2349" s="33"/>
      <c r="M2349" s="54"/>
    </row>
    <row r="2350" spans="1:13" s="55" customFormat="1" ht="18.75" customHeight="1" x14ac:dyDescent="0.25">
      <c r="A2350" s="44" t="str">
        <f>Лист4!A2348</f>
        <v xml:space="preserve">Ленинградский пер. д.72 </v>
      </c>
      <c r="B2350" s="71" t="str">
        <f>Лист4!C2348</f>
        <v>г. Астрахань</v>
      </c>
      <c r="C2350" s="45">
        <f t="shared" si="72"/>
        <v>684.06695838709686</v>
      </c>
      <c r="D2350" s="45">
        <f t="shared" si="73"/>
        <v>47.177031612903228</v>
      </c>
      <c r="E2350" s="51">
        <v>0</v>
      </c>
      <c r="F2350" s="31">
        <v>47.177031612903228</v>
      </c>
      <c r="G2350" s="52">
        <v>0</v>
      </c>
      <c r="H2350" s="52">
        <v>0</v>
      </c>
      <c r="I2350" s="52">
        <v>0</v>
      </c>
      <c r="J2350" s="32"/>
      <c r="K2350" s="53">
        <f>Лист4!E2348/1000-J2350</f>
        <v>731.24399000000005</v>
      </c>
      <c r="L2350" s="54"/>
      <c r="M2350" s="54"/>
    </row>
    <row r="2351" spans="1:13" s="55" customFormat="1" ht="18.75" customHeight="1" x14ac:dyDescent="0.25">
      <c r="A2351" s="44" t="str">
        <f>Лист4!A2349</f>
        <v xml:space="preserve">Ленинградский пер. д.72 - корп. 1 </v>
      </c>
      <c r="B2351" s="71" t="str">
        <f>Лист4!C2349</f>
        <v>г. Астрахань</v>
      </c>
      <c r="C2351" s="45">
        <f t="shared" si="72"/>
        <v>469.30222903225803</v>
      </c>
      <c r="D2351" s="45">
        <f t="shared" si="73"/>
        <v>32.365670967741934</v>
      </c>
      <c r="E2351" s="51">
        <v>0</v>
      </c>
      <c r="F2351" s="31">
        <v>32.365670967741934</v>
      </c>
      <c r="G2351" s="52">
        <v>0</v>
      </c>
      <c r="H2351" s="52">
        <v>0</v>
      </c>
      <c r="I2351" s="52">
        <v>0</v>
      </c>
      <c r="J2351" s="32"/>
      <c r="K2351" s="53">
        <f>Лист4!E2349/1000-J2351</f>
        <v>501.66789999999997</v>
      </c>
      <c r="L2351" s="54"/>
      <c r="M2351" s="54"/>
    </row>
    <row r="2352" spans="1:13" s="55" customFormat="1" ht="18.75" customHeight="1" x14ac:dyDescent="0.25">
      <c r="A2352" s="44" t="str">
        <f>Лист4!A2350</f>
        <v xml:space="preserve">Ленинградский пер. д.78А </v>
      </c>
      <c r="B2352" s="71" t="str">
        <f>Лист4!C2350</f>
        <v>г. Астрахань</v>
      </c>
      <c r="C2352" s="45">
        <f t="shared" si="72"/>
        <v>840.11194516129024</v>
      </c>
      <c r="D2352" s="45">
        <f t="shared" si="73"/>
        <v>57.93875483870967</v>
      </c>
      <c r="E2352" s="51">
        <v>0</v>
      </c>
      <c r="F2352" s="31">
        <v>57.93875483870967</v>
      </c>
      <c r="G2352" s="52">
        <v>0</v>
      </c>
      <c r="H2352" s="52">
        <v>0</v>
      </c>
      <c r="I2352" s="52">
        <v>0</v>
      </c>
      <c r="J2352" s="32"/>
      <c r="K2352" s="53">
        <f>Лист4!E2350/1000-J2352</f>
        <v>898.05069999999989</v>
      </c>
      <c r="L2352" s="54"/>
      <c r="M2352" s="54"/>
    </row>
    <row r="2353" spans="1:13" s="55" customFormat="1" ht="18.75" customHeight="1" x14ac:dyDescent="0.25">
      <c r="A2353" s="44" t="str">
        <f>Лист4!A2351</f>
        <v xml:space="preserve">Ленинградский пер. д.80 </v>
      </c>
      <c r="B2353" s="71" t="str">
        <f>Лист4!C2351</f>
        <v>г. Астрахань</v>
      </c>
      <c r="C2353" s="45">
        <f t="shared" si="72"/>
        <v>413.47170967741943</v>
      </c>
      <c r="D2353" s="45">
        <f t="shared" si="73"/>
        <v>28.51529032258065</v>
      </c>
      <c r="E2353" s="51">
        <v>0</v>
      </c>
      <c r="F2353" s="31">
        <v>28.51529032258065</v>
      </c>
      <c r="G2353" s="52">
        <v>0</v>
      </c>
      <c r="H2353" s="52">
        <v>0</v>
      </c>
      <c r="I2353" s="52">
        <v>0</v>
      </c>
      <c r="J2353" s="32"/>
      <c r="K2353" s="53">
        <f>Лист4!E2351/1000-J2353</f>
        <v>441.98700000000008</v>
      </c>
      <c r="L2353" s="54"/>
      <c r="M2353" s="54"/>
    </row>
    <row r="2354" spans="1:13" s="55" customFormat="1" ht="18.75" customHeight="1" x14ac:dyDescent="0.25">
      <c r="A2354" s="44" t="str">
        <f>Лист4!A2352</f>
        <v xml:space="preserve">Ленинградский пер. д.82 </v>
      </c>
      <c r="B2354" s="71" t="str">
        <f>Лист4!C2352</f>
        <v>г. Астрахань</v>
      </c>
      <c r="C2354" s="45">
        <f t="shared" si="72"/>
        <v>909.23490451612895</v>
      </c>
      <c r="D2354" s="45">
        <f t="shared" si="73"/>
        <v>62.705855483870963</v>
      </c>
      <c r="E2354" s="51">
        <v>0</v>
      </c>
      <c r="F2354" s="31">
        <v>62.705855483870963</v>
      </c>
      <c r="G2354" s="52">
        <v>0</v>
      </c>
      <c r="H2354" s="52">
        <v>0</v>
      </c>
      <c r="I2354" s="52">
        <v>0</v>
      </c>
      <c r="J2354" s="181">
        <v>540.11</v>
      </c>
      <c r="K2354" s="53">
        <f>Лист4!E2352/1000-J2354</f>
        <v>431.83075999999994</v>
      </c>
      <c r="L2354" s="33"/>
      <c r="M2354" s="54"/>
    </row>
    <row r="2355" spans="1:13" s="55" customFormat="1" ht="18.75" customHeight="1" x14ac:dyDescent="0.25">
      <c r="A2355" s="44" t="str">
        <f>Лист4!A2353</f>
        <v xml:space="preserve">Ленинградский пер. д.84 </v>
      </c>
      <c r="B2355" s="71" t="str">
        <f>Лист4!C2353</f>
        <v>г. Астрахань</v>
      </c>
      <c r="C2355" s="45">
        <f t="shared" si="72"/>
        <v>533.16891967741935</v>
      </c>
      <c r="D2355" s="45">
        <f t="shared" si="73"/>
        <v>36.77027032258065</v>
      </c>
      <c r="E2355" s="51">
        <v>0</v>
      </c>
      <c r="F2355" s="31">
        <v>36.77027032258065</v>
      </c>
      <c r="G2355" s="52">
        <v>0</v>
      </c>
      <c r="H2355" s="52">
        <v>0</v>
      </c>
      <c r="I2355" s="52">
        <v>0</v>
      </c>
      <c r="J2355" s="32"/>
      <c r="K2355" s="53">
        <f>Лист4!E2353/1000-J2355</f>
        <v>569.93919000000005</v>
      </c>
      <c r="L2355" s="54"/>
      <c r="M2355" s="54"/>
    </row>
    <row r="2356" spans="1:13" s="55" customFormat="1" ht="18.75" customHeight="1" x14ac:dyDescent="0.25">
      <c r="A2356" s="44" t="str">
        <f>Лист4!A2354</f>
        <v xml:space="preserve">Ленинградский пер. д.86А </v>
      </c>
      <c r="B2356" s="71" t="str">
        <f>Лист4!C2354</f>
        <v>г. Астрахань</v>
      </c>
      <c r="C2356" s="45">
        <f t="shared" si="72"/>
        <v>442.39589806451613</v>
      </c>
      <c r="D2356" s="45">
        <f t="shared" si="73"/>
        <v>30.510061935483872</v>
      </c>
      <c r="E2356" s="51">
        <v>0</v>
      </c>
      <c r="F2356" s="31">
        <v>30.510061935483872</v>
      </c>
      <c r="G2356" s="52">
        <v>0</v>
      </c>
      <c r="H2356" s="52">
        <v>0</v>
      </c>
      <c r="I2356" s="52">
        <v>0</v>
      </c>
      <c r="J2356" s="32"/>
      <c r="K2356" s="53">
        <f>Лист4!E2354/1000</f>
        <v>472.90595999999999</v>
      </c>
      <c r="L2356" s="54"/>
      <c r="M2356" s="54"/>
    </row>
    <row r="2357" spans="1:13" s="55" customFormat="1" ht="18.75" customHeight="1" x14ac:dyDescent="0.25">
      <c r="A2357" s="44" t="str">
        <f>Лист4!A2355</f>
        <v xml:space="preserve">Лепехинская ул. д.47 - корп. 1 </v>
      </c>
      <c r="B2357" s="71" t="str">
        <f>Лист4!C2355</f>
        <v>г. Астрахань</v>
      </c>
      <c r="C2357" s="45">
        <f t="shared" si="72"/>
        <v>855.07738580645173</v>
      </c>
      <c r="D2357" s="45">
        <f t="shared" si="73"/>
        <v>58.970854193548391</v>
      </c>
      <c r="E2357" s="51">
        <v>0</v>
      </c>
      <c r="F2357" s="31">
        <v>58.970854193548391</v>
      </c>
      <c r="G2357" s="52">
        <v>0</v>
      </c>
      <c r="H2357" s="52">
        <v>0</v>
      </c>
      <c r="I2357" s="52">
        <v>0</v>
      </c>
      <c r="J2357" s="32"/>
      <c r="K2357" s="53">
        <f>Лист4!E2355/1000</f>
        <v>914.04824000000008</v>
      </c>
      <c r="L2357" s="54"/>
      <c r="M2357" s="54"/>
    </row>
    <row r="2358" spans="1:13" s="55" customFormat="1" ht="18.75" customHeight="1" x14ac:dyDescent="0.25">
      <c r="A2358" s="44" t="str">
        <f>Лист4!A2356</f>
        <v xml:space="preserve">Лепехинская ул. д.47 - корп. 2 </v>
      </c>
      <c r="B2358" s="71" t="str">
        <f>Лист4!C2356</f>
        <v>г. Астрахань</v>
      </c>
      <c r="C2358" s="45">
        <f t="shared" si="72"/>
        <v>786.1402883870968</v>
      </c>
      <c r="D2358" s="45">
        <f t="shared" si="73"/>
        <v>54.216571612903223</v>
      </c>
      <c r="E2358" s="51">
        <v>0</v>
      </c>
      <c r="F2358" s="31">
        <v>54.216571612903223</v>
      </c>
      <c r="G2358" s="52">
        <v>0</v>
      </c>
      <c r="H2358" s="52">
        <v>0</v>
      </c>
      <c r="I2358" s="52">
        <v>0</v>
      </c>
      <c r="J2358" s="32"/>
      <c r="K2358" s="53">
        <f>Лист4!E2356/1000</f>
        <v>840.35685999999998</v>
      </c>
      <c r="L2358" s="54"/>
      <c r="M2358" s="54"/>
    </row>
    <row r="2359" spans="1:13" s="55" customFormat="1" ht="18.75" customHeight="1" x14ac:dyDescent="0.25">
      <c r="A2359" s="44" t="str">
        <f>Лист4!A2357</f>
        <v xml:space="preserve">Лермонтова ул. д.22 </v>
      </c>
      <c r="B2359" s="71" t="str">
        <f>Лист4!C2357</f>
        <v>г. Астрахань</v>
      </c>
      <c r="C2359" s="45">
        <f t="shared" si="72"/>
        <v>515.05513612903212</v>
      </c>
      <c r="D2359" s="45">
        <f t="shared" si="73"/>
        <v>35.521043870967738</v>
      </c>
      <c r="E2359" s="51">
        <v>0</v>
      </c>
      <c r="F2359" s="31">
        <v>35.521043870967738</v>
      </c>
      <c r="G2359" s="52">
        <v>0</v>
      </c>
      <c r="H2359" s="52">
        <v>0</v>
      </c>
      <c r="I2359" s="52">
        <v>0</v>
      </c>
      <c r="J2359" s="32"/>
      <c r="K2359" s="53">
        <f>Лист4!E2357/1000</f>
        <v>550.57617999999991</v>
      </c>
      <c r="L2359" s="54"/>
      <c r="M2359" s="54"/>
    </row>
    <row r="2360" spans="1:13" s="55" customFormat="1" ht="18.75" customHeight="1" x14ac:dyDescent="0.25">
      <c r="A2360" s="44" t="str">
        <f>Лист4!A2358</f>
        <v xml:space="preserve">Ломоносова ул. д.22 </v>
      </c>
      <c r="B2360" s="71" t="str">
        <f>Лист4!C2358</f>
        <v>г. Астрахань</v>
      </c>
      <c r="C2360" s="45">
        <f t="shared" si="72"/>
        <v>19.672477419354838</v>
      </c>
      <c r="D2360" s="45">
        <f t="shared" si="73"/>
        <v>1.3567225806451613</v>
      </c>
      <c r="E2360" s="51">
        <v>0</v>
      </c>
      <c r="F2360" s="31">
        <v>1.3567225806451613</v>
      </c>
      <c r="G2360" s="52">
        <v>0</v>
      </c>
      <c r="H2360" s="52">
        <v>0</v>
      </c>
      <c r="I2360" s="52">
        <v>0</v>
      </c>
      <c r="J2360" s="32"/>
      <c r="K2360" s="53">
        <f>Лист4!E2358/1000</f>
        <v>21.029199999999999</v>
      </c>
      <c r="L2360" s="54"/>
      <c r="M2360" s="54"/>
    </row>
    <row r="2361" spans="1:13" s="55" customFormat="1" ht="18.75" customHeight="1" x14ac:dyDescent="0.25">
      <c r="A2361" s="44" t="str">
        <f>Лист4!A2359</f>
        <v xml:space="preserve">Ломоносова ул. д.24 </v>
      </c>
      <c r="B2361" s="71" t="str">
        <f>Лист4!C2359</f>
        <v>г. Астрахань</v>
      </c>
      <c r="C2361" s="45">
        <f t="shared" si="72"/>
        <v>73.265693548387091</v>
      </c>
      <c r="D2361" s="45">
        <f t="shared" si="73"/>
        <v>5.052806451612903</v>
      </c>
      <c r="E2361" s="51">
        <v>0</v>
      </c>
      <c r="F2361" s="31">
        <v>5.052806451612903</v>
      </c>
      <c r="G2361" s="52">
        <v>0</v>
      </c>
      <c r="H2361" s="52">
        <v>0</v>
      </c>
      <c r="I2361" s="52">
        <v>0</v>
      </c>
      <c r="J2361" s="32"/>
      <c r="K2361" s="53">
        <f>Лист4!E2359/1000-J2361</f>
        <v>78.3185</v>
      </c>
      <c r="L2361" s="54"/>
      <c r="M2361" s="54"/>
    </row>
    <row r="2362" spans="1:13" s="55" customFormat="1" ht="18.75" customHeight="1" x14ac:dyDescent="0.25">
      <c r="A2362" s="44" t="str">
        <f>Лист4!A2360</f>
        <v xml:space="preserve">Льва Толстого ул. д.16 </v>
      </c>
      <c r="B2362" s="71" t="str">
        <f>Лист4!C2360</f>
        <v>г. Астрахань</v>
      </c>
      <c r="C2362" s="45">
        <f t="shared" si="72"/>
        <v>0</v>
      </c>
      <c r="D2362" s="45">
        <f t="shared" si="73"/>
        <v>0</v>
      </c>
      <c r="E2362" s="51">
        <v>0</v>
      </c>
      <c r="F2362" s="31">
        <v>0</v>
      </c>
      <c r="G2362" s="52">
        <v>0</v>
      </c>
      <c r="H2362" s="52">
        <v>0</v>
      </c>
      <c r="I2362" s="52">
        <v>0</v>
      </c>
      <c r="J2362" s="32"/>
      <c r="K2362" s="53">
        <f>Лист4!E2360/1000</f>
        <v>0</v>
      </c>
      <c r="L2362" s="54"/>
      <c r="M2362" s="54"/>
    </row>
    <row r="2363" spans="1:13" s="55" customFormat="1" ht="18.75" customHeight="1" x14ac:dyDescent="0.25">
      <c r="A2363" s="44" t="str">
        <f>Лист4!A2361</f>
        <v xml:space="preserve">Льва Толстого ул. д.19 </v>
      </c>
      <c r="B2363" s="71" t="str">
        <f>Лист4!C2361</f>
        <v>г. Астрахань</v>
      </c>
      <c r="C2363" s="45">
        <f t="shared" si="72"/>
        <v>13.706709677419354</v>
      </c>
      <c r="D2363" s="45">
        <f t="shared" si="73"/>
        <v>0.94529032258064516</v>
      </c>
      <c r="E2363" s="51">
        <v>0</v>
      </c>
      <c r="F2363" s="31">
        <v>0.94529032258064516</v>
      </c>
      <c r="G2363" s="52">
        <v>0</v>
      </c>
      <c r="H2363" s="52">
        <v>0</v>
      </c>
      <c r="I2363" s="52">
        <v>0</v>
      </c>
      <c r="J2363" s="32"/>
      <c r="K2363" s="53">
        <f>Лист4!E2361/1000</f>
        <v>14.651999999999999</v>
      </c>
      <c r="L2363" s="54"/>
      <c r="M2363" s="54"/>
    </row>
    <row r="2364" spans="1:13" s="55" customFormat="1" ht="18.75" customHeight="1" x14ac:dyDescent="0.25">
      <c r="A2364" s="44" t="str">
        <f>Лист4!A2362</f>
        <v xml:space="preserve">Льва Толстого ул. д.21 </v>
      </c>
      <c r="B2364" s="71" t="str">
        <f>Лист4!C2362</f>
        <v>г. Астрахань</v>
      </c>
      <c r="C2364" s="45">
        <f t="shared" ref="C2364:C2427" si="74">K2364+J2364-F2364</f>
        <v>25.260777419354834</v>
      </c>
      <c r="D2364" s="45">
        <f t="shared" ref="D2364:D2427" si="75">F2364</f>
        <v>1.742122580645161</v>
      </c>
      <c r="E2364" s="51">
        <v>0</v>
      </c>
      <c r="F2364" s="31">
        <v>1.742122580645161</v>
      </c>
      <c r="G2364" s="52">
        <v>0</v>
      </c>
      <c r="H2364" s="52">
        <v>0</v>
      </c>
      <c r="I2364" s="52">
        <v>0</v>
      </c>
      <c r="J2364" s="32"/>
      <c r="K2364" s="53">
        <f>Лист4!E2362/1000</f>
        <v>27.002899999999997</v>
      </c>
      <c r="L2364" s="54"/>
      <c r="M2364" s="54"/>
    </row>
    <row r="2365" spans="1:13" s="56" customFormat="1" ht="18.75" customHeight="1" x14ac:dyDescent="0.25">
      <c r="A2365" s="44" t="str">
        <f>Лист4!A2363</f>
        <v xml:space="preserve">Льва Толстого ул. д.22 </v>
      </c>
      <c r="B2365" s="71" t="str">
        <f>Лист4!C2363</f>
        <v>г. Астрахань</v>
      </c>
      <c r="C2365" s="45">
        <f t="shared" si="74"/>
        <v>13.473212903225807</v>
      </c>
      <c r="D2365" s="45">
        <f t="shared" si="75"/>
        <v>0.92918709677419353</v>
      </c>
      <c r="E2365" s="51">
        <v>0</v>
      </c>
      <c r="F2365" s="31">
        <v>0.92918709677419353</v>
      </c>
      <c r="G2365" s="52">
        <v>0</v>
      </c>
      <c r="H2365" s="52">
        <v>0</v>
      </c>
      <c r="I2365" s="52">
        <v>0</v>
      </c>
      <c r="J2365" s="32"/>
      <c r="K2365" s="53">
        <f>Лист4!E2363/1000</f>
        <v>14.4024</v>
      </c>
      <c r="L2365" s="54"/>
      <c r="M2365" s="54"/>
    </row>
    <row r="2366" spans="1:13" s="56" customFormat="1" ht="18.75" customHeight="1" x14ac:dyDescent="0.25">
      <c r="A2366" s="44" t="str">
        <f>Лист4!A2364</f>
        <v xml:space="preserve">Льва Толстого ул. д.28 </v>
      </c>
      <c r="B2366" s="71" t="str">
        <f>Лист4!C2364</f>
        <v>г. Астрахань</v>
      </c>
      <c r="C2366" s="45">
        <f t="shared" si="74"/>
        <v>45.598514838709676</v>
      </c>
      <c r="D2366" s="45">
        <f t="shared" si="75"/>
        <v>3.1447251612903226</v>
      </c>
      <c r="E2366" s="51">
        <v>0</v>
      </c>
      <c r="F2366" s="31">
        <v>3.1447251612903226</v>
      </c>
      <c r="G2366" s="52">
        <v>0</v>
      </c>
      <c r="H2366" s="52">
        <v>0</v>
      </c>
      <c r="I2366" s="52">
        <v>0</v>
      </c>
      <c r="J2366" s="32"/>
      <c r="K2366" s="53">
        <f>Лист4!E2364/1000</f>
        <v>48.74324</v>
      </c>
      <c r="L2366" s="54"/>
      <c r="M2366" s="54"/>
    </row>
    <row r="2367" spans="1:13" s="56" customFormat="1" ht="18.75" customHeight="1" x14ac:dyDescent="0.25">
      <c r="A2367" s="44" t="str">
        <f>Лист4!A2365</f>
        <v xml:space="preserve">Льва Толстого ул. д.31 </v>
      </c>
      <c r="B2367" s="71" t="str">
        <f>Лист4!C2365</f>
        <v>г. Астрахань</v>
      </c>
      <c r="C2367" s="45">
        <f t="shared" si="74"/>
        <v>218.78432580645159</v>
      </c>
      <c r="D2367" s="45">
        <f t="shared" si="75"/>
        <v>15.088574193548386</v>
      </c>
      <c r="E2367" s="51">
        <v>0</v>
      </c>
      <c r="F2367" s="31">
        <v>15.088574193548386</v>
      </c>
      <c r="G2367" s="52">
        <v>0</v>
      </c>
      <c r="H2367" s="52">
        <v>0</v>
      </c>
      <c r="I2367" s="52">
        <v>0</v>
      </c>
      <c r="J2367" s="32"/>
      <c r="K2367" s="53">
        <f>Лист4!E2365/1000</f>
        <v>233.87289999999999</v>
      </c>
      <c r="L2367" s="54"/>
      <c r="M2367" s="54"/>
    </row>
    <row r="2368" spans="1:13" s="56" customFormat="1" ht="18.75" customHeight="1" x14ac:dyDescent="0.25">
      <c r="A2368" s="44" t="str">
        <f>Лист4!A2366</f>
        <v xml:space="preserve">Льва Толстого ул. д.37 </v>
      </c>
      <c r="B2368" s="71" t="str">
        <f>Лист4!C2366</f>
        <v>г. Астрахань</v>
      </c>
      <c r="C2368" s="45">
        <f t="shared" si="74"/>
        <v>0</v>
      </c>
      <c r="D2368" s="45">
        <f t="shared" si="75"/>
        <v>0</v>
      </c>
      <c r="E2368" s="51">
        <v>0</v>
      </c>
      <c r="F2368" s="31">
        <v>0</v>
      </c>
      <c r="G2368" s="52">
        <v>0</v>
      </c>
      <c r="H2368" s="52">
        <v>0</v>
      </c>
      <c r="I2368" s="52">
        <v>0</v>
      </c>
      <c r="J2368" s="32"/>
      <c r="K2368" s="53">
        <f>Лист4!E2366/1000</f>
        <v>0</v>
      </c>
      <c r="L2368" s="54"/>
      <c r="M2368" s="54"/>
    </row>
    <row r="2369" spans="1:13" s="56" customFormat="1" ht="18.75" customHeight="1" x14ac:dyDescent="0.25">
      <c r="A2369" s="44" t="str">
        <f>Лист4!A2367</f>
        <v xml:space="preserve">Магистральная ул. д.10 </v>
      </c>
      <c r="B2369" s="71" t="str">
        <f>Лист4!C2367</f>
        <v>г. Астрахань</v>
      </c>
      <c r="C2369" s="45">
        <f t="shared" si="74"/>
        <v>30.88030387096774</v>
      </c>
      <c r="D2369" s="45">
        <f t="shared" si="75"/>
        <v>2.1296761290322581</v>
      </c>
      <c r="E2369" s="51">
        <v>0</v>
      </c>
      <c r="F2369" s="31">
        <v>2.1296761290322581</v>
      </c>
      <c r="G2369" s="52">
        <v>0</v>
      </c>
      <c r="H2369" s="52">
        <v>0</v>
      </c>
      <c r="I2369" s="52">
        <v>0</v>
      </c>
      <c r="J2369" s="32"/>
      <c r="K2369" s="53">
        <f>Лист4!E2367/1000-J2369</f>
        <v>33.009979999999999</v>
      </c>
      <c r="L2369" s="54"/>
      <c r="M2369" s="54"/>
    </row>
    <row r="2370" spans="1:13" s="56" customFormat="1" ht="18.75" customHeight="1" x14ac:dyDescent="0.25">
      <c r="A2370" s="44" t="str">
        <f>Лист4!A2368</f>
        <v xml:space="preserve">Магистральная ул. д.12 </v>
      </c>
      <c r="B2370" s="71" t="str">
        <f>Лист4!C2368</f>
        <v>г. Астрахань</v>
      </c>
      <c r="C2370" s="45">
        <f t="shared" si="74"/>
        <v>26.824532258064515</v>
      </c>
      <c r="D2370" s="45">
        <f t="shared" si="75"/>
        <v>1.8499677419354839</v>
      </c>
      <c r="E2370" s="51">
        <v>0</v>
      </c>
      <c r="F2370" s="31">
        <v>1.8499677419354839</v>
      </c>
      <c r="G2370" s="52">
        <v>0</v>
      </c>
      <c r="H2370" s="52">
        <v>0</v>
      </c>
      <c r="I2370" s="52">
        <v>0</v>
      </c>
      <c r="J2370" s="32"/>
      <c r="K2370" s="53">
        <f>Лист4!E2368/1000</f>
        <v>28.674499999999998</v>
      </c>
      <c r="L2370" s="54"/>
      <c r="M2370" s="54"/>
    </row>
    <row r="2371" spans="1:13" s="56" customFormat="1" ht="18.75" customHeight="1" x14ac:dyDescent="0.25">
      <c r="A2371" s="44" t="str">
        <f>Лист4!A2369</f>
        <v xml:space="preserve">Магистральная ул. д.14 </v>
      </c>
      <c r="B2371" s="71" t="str">
        <f>Лист4!C2369</f>
        <v>г. Астрахань</v>
      </c>
      <c r="C2371" s="45">
        <f t="shared" si="74"/>
        <v>32.212638709677414</v>
      </c>
      <c r="D2371" s="45">
        <f t="shared" si="75"/>
        <v>2.2215612903225805</v>
      </c>
      <c r="E2371" s="51">
        <v>0</v>
      </c>
      <c r="F2371" s="31">
        <v>2.2215612903225805</v>
      </c>
      <c r="G2371" s="52">
        <v>0</v>
      </c>
      <c r="H2371" s="52">
        <v>0</v>
      </c>
      <c r="I2371" s="52">
        <v>0</v>
      </c>
      <c r="J2371" s="32"/>
      <c r="K2371" s="53">
        <f>Лист4!E2369/1000</f>
        <v>34.434199999999997</v>
      </c>
      <c r="L2371" s="54"/>
      <c r="M2371" s="54"/>
    </row>
    <row r="2372" spans="1:13" s="56" customFormat="1" ht="18.75" customHeight="1" x14ac:dyDescent="0.25">
      <c r="A2372" s="44" t="str">
        <f>Лист4!A2370</f>
        <v xml:space="preserve">Магистральная ул. д.16 </v>
      </c>
      <c r="B2372" s="71" t="str">
        <f>Лист4!C2370</f>
        <v>г. Астрахань</v>
      </c>
      <c r="C2372" s="45">
        <f t="shared" si="74"/>
        <v>20.694961290322585</v>
      </c>
      <c r="D2372" s="45">
        <f t="shared" si="75"/>
        <v>1.4272387096774195</v>
      </c>
      <c r="E2372" s="51">
        <v>0</v>
      </c>
      <c r="F2372" s="31">
        <v>1.4272387096774195</v>
      </c>
      <c r="G2372" s="52">
        <v>0</v>
      </c>
      <c r="H2372" s="52">
        <v>0</v>
      </c>
      <c r="I2372" s="52">
        <v>0</v>
      </c>
      <c r="J2372" s="32"/>
      <c r="K2372" s="53">
        <f>Лист4!E2370/1000</f>
        <v>22.122200000000003</v>
      </c>
      <c r="L2372" s="54"/>
      <c r="M2372" s="54"/>
    </row>
    <row r="2373" spans="1:13" s="56" customFormat="1" ht="18.75" customHeight="1" x14ac:dyDescent="0.25">
      <c r="A2373" s="44" t="str">
        <f>Лист4!A2371</f>
        <v xml:space="preserve">Магистральная ул. д.2 </v>
      </c>
      <c r="B2373" s="71" t="str">
        <f>Лист4!C2371</f>
        <v>г. Астрахань</v>
      </c>
      <c r="C2373" s="45">
        <f t="shared" si="74"/>
        <v>59.979296774193543</v>
      </c>
      <c r="D2373" s="45">
        <f t="shared" si="75"/>
        <v>4.1365032258064511</v>
      </c>
      <c r="E2373" s="51">
        <v>0</v>
      </c>
      <c r="F2373" s="31">
        <v>4.1365032258064511</v>
      </c>
      <c r="G2373" s="52">
        <v>0</v>
      </c>
      <c r="H2373" s="52">
        <v>0</v>
      </c>
      <c r="I2373" s="52">
        <v>0</v>
      </c>
      <c r="J2373" s="32"/>
      <c r="K2373" s="53">
        <f>Лист4!E2371/1000</f>
        <v>64.115799999999993</v>
      </c>
      <c r="L2373" s="54"/>
      <c r="M2373" s="54"/>
    </row>
    <row r="2374" spans="1:13" s="56" customFormat="1" ht="18.75" customHeight="1" x14ac:dyDescent="0.25">
      <c r="A2374" s="44" t="str">
        <f>Лист4!A2372</f>
        <v xml:space="preserve">Магистральная ул. д.3 </v>
      </c>
      <c r="B2374" s="71" t="str">
        <f>Лист4!C2372</f>
        <v>г. Астрахань</v>
      </c>
      <c r="C2374" s="45">
        <f t="shared" si="74"/>
        <v>0</v>
      </c>
      <c r="D2374" s="45">
        <f t="shared" si="75"/>
        <v>0</v>
      </c>
      <c r="E2374" s="51">
        <v>0</v>
      </c>
      <c r="F2374" s="31">
        <v>0</v>
      </c>
      <c r="G2374" s="52">
        <v>0</v>
      </c>
      <c r="H2374" s="52">
        <v>0</v>
      </c>
      <c r="I2374" s="52">
        <v>0</v>
      </c>
      <c r="J2374" s="32"/>
      <c r="K2374" s="53">
        <f>Лист4!E2372/1000</f>
        <v>0</v>
      </c>
      <c r="L2374" s="54"/>
      <c r="M2374" s="54"/>
    </row>
    <row r="2375" spans="1:13" s="56" customFormat="1" ht="18.75" customHeight="1" x14ac:dyDescent="0.25">
      <c r="A2375" s="44" t="str">
        <f>Лист4!A2373</f>
        <v xml:space="preserve">Магистральная ул. д.30 </v>
      </c>
      <c r="B2375" s="71" t="str">
        <f>Лист4!C2373</f>
        <v>г. Астрахань</v>
      </c>
      <c r="C2375" s="45">
        <f t="shared" si="74"/>
        <v>1335.7721151612905</v>
      </c>
      <c r="D2375" s="45">
        <f t="shared" si="75"/>
        <v>92.122214838709681</v>
      </c>
      <c r="E2375" s="51">
        <v>0</v>
      </c>
      <c r="F2375" s="31">
        <v>92.122214838709681</v>
      </c>
      <c r="G2375" s="52">
        <v>0</v>
      </c>
      <c r="H2375" s="52">
        <v>0</v>
      </c>
      <c r="I2375" s="52">
        <v>0</v>
      </c>
      <c r="J2375" s="32"/>
      <c r="K2375" s="53">
        <f>Лист4!E2373/1000</f>
        <v>1427.8943300000001</v>
      </c>
      <c r="L2375" s="54"/>
      <c r="M2375" s="54"/>
    </row>
    <row r="2376" spans="1:13" s="56" customFormat="1" ht="18.75" customHeight="1" x14ac:dyDescent="0.25">
      <c r="A2376" s="44" t="str">
        <f>Лист4!A2374</f>
        <v xml:space="preserve">Магистральная ул. д.30 - корп. 2 </v>
      </c>
      <c r="B2376" s="71" t="str">
        <f>Лист4!C2374</f>
        <v>г. Астрахань</v>
      </c>
      <c r="C2376" s="45">
        <f t="shared" si="74"/>
        <v>755.13937258064527</v>
      </c>
      <c r="D2376" s="45">
        <f t="shared" si="75"/>
        <v>52.078577419354843</v>
      </c>
      <c r="E2376" s="51">
        <v>0</v>
      </c>
      <c r="F2376" s="31">
        <v>52.078577419354843</v>
      </c>
      <c r="G2376" s="52">
        <v>0</v>
      </c>
      <c r="H2376" s="52">
        <v>0</v>
      </c>
      <c r="I2376" s="52">
        <v>0</v>
      </c>
      <c r="J2376" s="32"/>
      <c r="K2376" s="53">
        <f>Лист4!E2374/1000</f>
        <v>807.21795000000009</v>
      </c>
      <c r="L2376" s="54"/>
      <c r="M2376" s="54"/>
    </row>
    <row r="2377" spans="1:13" s="56" customFormat="1" ht="18.75" customHeight="1" x14ac:dyDescent="0.25">
      <c r="A2377" s="44" t="str">
        <f>Лист4!A2375</f>
        <v xml:space="preserve">Магистральная ул. д.32 </v>
      </c>
      <c r="B2377" s="71" t="str">
        <f>Лист4!C2375</f>
        <v>г. Астрахань</v>
      </c>
      <c r="C2377" s="45">
        <f t="shared" si="74"/>
        <v>884.3051854838709</v>
      </c>
      <c r="D2377" s="45">
        <f t="shared" si="75"/>
        <v>60.986564516129022</v>
      </c>
      <c r="E2377" s="51">
        <v>0</v>
      </c>
      <c r="F2377" s="31">
        <v>60.986564516129022</v>
      </c>
      <c r="G2377" s="52">
        <v>0</v>
      </c>
      <c r="H2377" s="52">
        <v>0</v>
      </c>
      <c r="I2377" s="52">
        <v>0</v>
      </c>
      <c r="J2377" s="32"/>
      <c r="K2377" s="53">
        <f>Лист4!E2375/1000</f>
        <v>945.29174999999987</v>
      </c>
      <c r="L2377" s="54"/>
      <c r="M2377" s="54"/>
    </row>
    <row r="2378" spans="1:13" s="56" customFormat="1" ht="18.75" customHeight="1" x14ac:dyDescent="0.25">
      <c r="A2378" s="44" t="str">
        <f>Лист4!A2376</f>
        <v xml:space="preserve">Магистральная ул. д.34 </v>
      </c>
      <c r="B2378" s="71" t="str">
        <f>Лист4!C2376</f>
        <v>г. Астрахань</v>
      </c>
      <c r="C2378" s="45">
        <f t="shared" si="74"/>
        <v>1093.8917403225807</v>
      </c>
      <c r="D2378" s="45">
        <f t="shared" si="75"/>
        <v>75.440809677419367</v>
      </c>
      <c r="E2378" s="51">
        <v>0</v>
      </c>
      <c r="F2378" s="31">
        <v>75.440809677419367</v>
      </c>
      <c r="G2378" s="52">
        <v>0</v>
      </c>
      <c r="H2378" s="52">
        <v>0</v>
      </c>
      <c r="I2378" s="52">
        <v>0</v>
      </c>
      <c r="J2378" s="32"/>
      <c r="K2378" s="53">
        <f>Лист4!E2376/1000</f>
        <v>1169.3325500000001</v>
      </c>
      <c r="L2378" s="54"/>
      <c r="M2378" s="54"/>
    </row>
    <row r="2379" spans="1:13" s="56" customFormat="1" ht="18.75" customHeight="1" x14ac:dyDescent="0.25">
      <c r="A2379" s="44" t="str">
        <f>Лист4!A2377</f>
        <v xml:space="preserve">Магистральная ул. д.34 - корп. 2 </v>
      </c>
      <c r="B2379" s="71" t="str">
        <f>Лист4!C2377</f>
        <v>г. Астрахань</v>
      </c>
      <c r="C2379" s="45">
        <f t="shared" si="74"/>
        <v>584.66274161290323</v>
      </c>
      <c r="D2379" s="45">
        <f t="shared" si="75"/>
        <v>40.321568387096775</v>
      </c>
      <c r="E2379" s="51">
        <v>0</v>
      </c>
      <c r="F2379" s="31">
        <v>40.321568387096775</v>
      </c>
      <c r="G2379" s="52">
        <v>0</v>
      </c>
      <c r="H2379" s="52">
        <v>0</v>
      </c>
      <c r="I2379" s="52">
        <v>0</v>
      </c>
      <c r="J2379" s="32"/>
      <c r="K2379" s="53">
        <f>Лист4!E2377/1000</f>
        <v>624.98431000000005</v>
      </c>
      <c r="L2379" s="54"/>
      <c r="M2379" s="54"/>
    </row>
    <row r="2380" spans="1:13" s="56" customFormat="1" ht="18.75" customHeight="1" x14ac:dyDescent="0.25">
      <c r="A2380" s="44" t="str">
        <f>Лист4!A2378</f>
        <v xml:space="preserve">Магистральная ул. д.34 - корп. 3 </v>
      </c>
      <c r="B2380" s="71" t="str">
        <f>Лист4!C2378</f>
        <v>г. Астрахань</v>
      </c>
      <c r="C2380" s="45">
        <f t="shared" si="74"/>
        <v>8.0030645161290312</v>
      </c>
      <c r="D2380" s="45">
        <f t="shared" si="75"/>
        <v>0.55193548387096769</v>
      </c>
      <c r="E2380" s="51">
        <v>0</v>
      </c>
      <c r="F2380" s="31">
        <v>0.55193548387096769</v>
      </c>
      <c r="G2380" s="52">
        <v>0</v>
      </c>
      <c r="H2380" s="52">
        <v>0</v>
      </c>
      <c r="I2380" s="52">
        <v>0</v>
      </c>
      <c r="J2380" s="32"/>
      <c r="K2380" s="53">
        <f>Лист4!E2378/1000</f>
        <v>8.5549999999999997</v>
      </c>
      <c r="L2380" s="54"/>
      <c r="M2380" s="54"/>
    </row>
    <row r="2381" spans="1:13" s="56" customFormat="1" ht="18.75" customHeight="1" x14ac:dyDescent="0.25">
      <c r="A2381" s="44" t="str">
        <f>Лист4!A2379</f>
        <v xml:space="preserve">Магистральная ул. д.34 - корп. 5 </v>
      </c>
      <c r="B2381" s="71" t="str">
        <f>Лист4!C2379</f>
        <v>г. Астрахань</v>
      </c>
      <c r="C2381" s="45">
        <f t="shared" si="74"/>
        <v>1133.2323825806448</v>
      </c>
      <c r="D2381" s="45">
        <f t="shared" si="75"/>
        <v>78.153957419354811</v>
      </c>
      <c r="E2381" s="51">
        <v>0</v>
      </c>
      <c r="F2381" s="31">
        <v>78.153957419354811</v>
      </c>
      <c r="G2381" s="52">
        <v>0</v>
      </c>
      <c r="H2381" s="52">
        <v>0</v>
      </c>
      <c r="I2381" s="52">
        <v>0</v>
      </c>
      <c r="J2381" s="32"/>
      <c r="K2381" s="53">
        <f>Лист4!E2379/1000</f>
        <v>1211.3863399999996</v>
      </c>
      <c r="L2381" s="54"/>
      <c r="M2381" s="54"/>
    </row>
    <row r="2382" spans="1:13" s="56" customFormat="1" ht="18.75" customHeight="1" x14ac:dyDescent="0.25">
      <c r="A2382" s="44" t="str">
        <f>Лист4!A2380</f>
        <v xml:space="preserve">Магистральная ул. д.34/1 </v>
      </c>
      <c r="B2382" s="71" t="str">
        <f>Лист4!C2380</f>
        <v>г. Астрахань</v>
      </c>
      <c r="C2382" s="45">
        <f t="shared" si="74"/>
        <v>649.37931000000015</v>
      </c>
      <c r="D2382" s="45">
        <f t="shared" si="75"/>
        <v>44.784780000000005</v>
      </c>
      <c r="E2382" s="51">
        <v>0</v>
      </c>
      <c r="F2382" s="31">
        <v>44.784780000000005</v>
      </c>
      <c r="G2382" s="52">
        <v>0</v>
      </c>
      <c r="H2382" s="52">
        <v>0</v>
      </c>
      <c r="I2382" s="52">
        <v>0</v>
      </c>
      <c r="J2382" s="32"/>
      <c r="K2382" s="53">
        <f>Лист4!E2380/1000</f>
        <v>694.1640900000001</v>
      </c>
      <c r="L2382" s="54"/>
      <c r="M2382" s="54"/>
    </row>
    <row r="2383" spans="1:13" s="56" customFormat="1" ht="18.75" customHeight="1" x14ac:dyDescent="0.25">
      <c r="A2383" s="44" t="str">
        <f>Лист4!A2381</f>
        <v xml:space="preserve">Магистральная ул. д.34/3 </v>
      </c>
      <c r="B2383" s="71" t="str">
        <f>Лист4!C2381</f>
        <v>г. Астрахань</v>
      </c>
      <c r="C2383" s="45">
        <f t="shared" si="74"/>
        <v>722.12394838709679</v>
      </c>
      <c r="D2383" s="45">
        <f t="shared" si="75"/>
        <v>49.801651612903228</v>
      </c>
      <c r="E2383" s="51">
        <v>0</v>
      </c>
      <c r="F2383" s="31">
        <v>49.801651612903228</v>
      </c>
      <c r="G2383" s="52">
        <v>0</v>
      </c>
      <c r="H2383" s="52">
        <v>0</v>
      </c>
      <c r="I2383" s="52">
        <v>0</v>
      </c>
      <c r="J2383" s="32"/>
      <c r="K2383" s="53">
        <f>Лист4!E2381/1000</f>
        <v>771.92560000000003</v>
      </c>
      <c r="L2383" s="54"/>
      <c r="M2383" s="54"/>
    </row>
    <row r="2384" spans="1:13" s="56" customFormat="1" ht="18.75" customHeight="1" x14ac:dyDescent="0.25">
      <c r="A2384" s="44" t="str">
        <f>Лист4!A2382</f>
        <v xml:space="preserve">Магистральная ул. д.36 </v>
      </c>
      <c r="B2384" s="71" t="str">
        <f>Лист4!C2382</f>
        <v>г. Астрахань</v>
      </c>
      <c r="C2384" s="45">
        <f t="shared" si="74"/>
        <v>1106.5388087096776</v>
      </c>
      <c r="D2384" s="45">
        <f t="shared" si="75"/>
        <v>76.313021290322595</v>
      </c>
      <c r="E2384" s="51">
        <v>0</v>
      </c>
      <c r="F2384" s="31">
        <v>76.313021290322595</v>
      </c>
      <c r="G2384" s="52">
        <v>0</v>
      </c>
      <c r="H2384" s="52">
        <v>0</v>
      </c>
      <c r="I2384" s="52">
        <v>0</v>
      </c>
      <c r="J2384" s="32"/>
      <c r="K2384" s="53">
        <f>Лист4!E2382/1000</f>
        <v>1182.8518300000003</v>
      </c>
      <c r="L2384" s="54"/>
      <c r="M2384" s="54"/>
    </row>
    <row r="2385" spans="1:13" s="56" customFormat="1" ht="18.75" customHeight="1" x14ac:dyDescent="0.25">
      <c r="A2385" s="44" t="str">
        <f>Лист4!A2383</f>
        <v xml:space="preserve">Магистральная ул. д.36 - корп. 1 </v>
      </c>
      <c r="B2385" s="71" t="str">
        <f>Лист4!C2383</f>
        <v>г. Астрахань</v>
      </c>
      <c r="C2385" s="45">
        <f t="shared" si="74"/>
        <v>393.12355096774189</v>
      </c>
      <c r="D2385" s="45">
        <f t="shared" si="75"/>
        <v>27.111969032258063</v>
      </c>
      <c r="E2385" s="51">
        <v>0</v>
      </c>
      <c r="F2385" s="31">
        <v>27.111969032258063</v>
      </c>
      <c r="G2385" s="52">
        <v>0</v>
      </c>
      <c r="H2385" s="52">
        <v>0</v>
      </c>
      <c r="I2385" s="52">
        <v>0</v>
      </c>
      <c r="J2385" s="32"/>
      <c r="K2385" s="53">
        <f>Лист4!E2383/1000</f>
        <v>420.23551999999995</v>
      </c>
      <c r="L2385" s="54"/>
      <c r="M2385" s="54"/>
    </row>
    <row r="2386" spans="1:13" s="56" customFormat="1" ht="18.75" customHeight="1" x14ac:dyDescent="0.25">
      <c r="A2386" s="44" t="str">
        <f>Лист4!A2384</f>
        <v xml:space="preserve">Магистральная ул. д.4 </v>
      </c>
      <c r="B2386" s="71" t="str">
        <f>Лист4!C2384</f>
        <v>г. Астрахань</v>
      </c>
      <c r="C2386" s="45">
        <f t="shared" si="74"/>
        <v>23.438735483870968</v>
      </c>
      <c r="D2386" s="45">
        <f t="shared" si="75"/>
        <v>1.6164645161290323</v>
      </c>
      <c r="E2386" s="51">
        <v>0</v>
      </c>
      <c r="F2386" s="31">
        <v>1.6164645161290323</v>
      </c>
      <c r="G2386" s="52">
        <v>0</v>
      </c>
      <c r="H2386" s="52">
        <v>0</v>
      </c>
      <c r="I2386" s="52">
        <v>0</v>
      </c>
      <c r="J2386" s="32"/>
      <c r="K2386" s="53">
        <f>Лист4!E2384/1000</f>
        <v>25.055199999999999</v>
      </c>
      <c r="L2386" s="54"/>
      <c r="M2386" s="54"/>
    </row>
    <row r="2387" spans="1:13" s="56" customFormat="1" ht="18.75" customHeight="1" x14ac:dyDescent="0.25">
      <c r="A2387" s="44" t="str">
        <f>Лист4!A2385</f>
        <v xml:space="preserve">Магистральная ул. д.6 </v>
      </c>
      <c r="B2387" s="71" t="str">
        <f>Лист4!C2385</f>
        <v>г. Астрахань</v>
      </c>
      <c r="C2387" s="45">
        <f t="shared" si="74"/>
        <v>61.299404838709677</v>
      </c>
      <c r="D2387" s="45">
        <f t="shared" si="75"/>
        <v>4.2275451612903225</v>
      </c>
      <c r="E2387" s="51">
        <v>0</v>
      </c>
      <c r="F2387" s="31">
        <v>4.2275451612903225</v>
      </c>
      <c r="G2387" s="52">
        <v>0</v>
      </c>
      <c r="H2387" s="52">
        <v>0</v>
      </c>
      <c r="I2387" s="52">
        <v>0</v>
      </c>
      <c r="J2387" s="32"/>
      <c r="K2387" s="53">
        <f>Лист4!E2385/1000</f>
        <v>65.526949999999999</v>
      </c>
      <c r="L2387" s="54"/>
      <c r="M2387" s="54"/>
    </row>
    <row r="2388" spans="1:13" s="56" customFormat="1" ht="18.75" customHeight="1" x14ac:dyDescent="0.25">
      <c r="A2388" s="44" t="str">
        <f>Лист4!A2386</f>
        <v xml:space="preserve">Магистральная ул. д.8 </v>
      </c>
      <c r="B2388" s="71" t="str">
        <f>Лист4!C2386</f>
        <v>г. Астрахань</v>
      </c>
      <c r="C2388" s="45">
        <f t="shared" si="74"/>
        <v>54.152046129032257</v>
      </c>
      <c r="D2388" s="45">
        <f t="shared" si="75"/>
        <v>3.7346238709677415</v>
      </c>
      <c r="E2388" s="51">
        <v>0</v>
      </c>
      <c r="F2388" s="31">
        <v>3.7346238709677415</v>
      </c>
      <c r="G2388" s="52">
        <v>0</v>
      </c>
      <c r="H2388" s="52">
        <v>0</v>
      </c>
      <c r="I2388" s="52">
        <v>0</v>
      </c>
      <c r="J2388" s="32"/>
      <c r="K2388" s="53">
        <f>Лист4!E2386/1000</f>
        <v>57.886669999999995</v>
      </c>
      <c r="L2388" s="54"/>
      <c r="M2388" s="54"/>
    </row>
    <row r="2389" spans="1:13" s="55" customFormat="1" ht="18.75" customHeight="1" x14ac:dyDescent="0.25">
      <c r="A2389" s="44" t="str">
        <f>Лист4!A2387</f>
        <v xml:space="preserve">Максима Горького ул. д.9А </v>
      </c>
      <c r="B2389" s="71" t="str">
        <f>Лист4!C2387</f>
        <v>г. Астрахань</v>
      </c>
      <c r="C2389" s="45">
        <f t="shared" si="74"/>
        <v>0</v>
      </c>
      <c r="D2389" s="45">
        <f t="shared" si="75"/>
        <v>0</v>
      </c>
      <c r="E2389" s="51">
        <v>0</v>
      </c>
      <c r="F2389" s="31">
        <v>0</v>
      </c>
      <c r="G2389" s="52">
        <v>0</v>
      </c>
      <c r="H2389" s="52">
        <v>0</v>
      </c>
      <c r="I2389" s="52">
        <v>0</v>
      </c>
      <c r="J2389" s="32"/>
      <c r="K2389" s="53">
        <f>Лист4!E2387/1000</f>
        <v>0</v>
      </c>
      <c r="L2389" s="54"/>
      <c r="M2389" s="54"/>
    </row>
    <row r="2390" spans="1:13" s="56" customFormat="1" ht="18.75" customHeight="1" x14ac:dyDescent="0.25">
      <c r="A2390" s="44" t="str">
        <f>Лист4!A2388</f>
        <v xml:space="preserve">Максима Горького ул. д.9Б </v>
      </c>
      <c r="B2390" s="71" t="str">
        <f>Лист4!C2388</f>
        <v>г. Астрахань</v>
      </c>
      <c r="C2390" s="45">
        <f t="shared" si="74"/>
        <v>0</v>
      </c>
      <c r="D2390" s="45">
        <f t="shared" si="75"/>
        <v>0</v>
      </c>
      <c r="E2390" s="51">
        <v>0</v>
      </c>
      <c r="F2390" s="31">
        <v>0</v>
      </c>
      <c r="G2390" s="52">
        <v>0</v>
      </c>
      <c r="H2390" s="52">
        <v>0</v>
      </c>
      <c r="I2390" s="52">
        <v>0</v>
      </c>
      <c r="J2390" s="32"/>
      <c r="K2390" s="53">
        <f>Лист4!E2388/1000</f>
        <v>0</v>
      </c>
      <c r="L2390" s="54"/>
      <c r="M2390" s="54"/>
    </row>
    <row r="2391" spans="1:13" s="55" customFormat="1" ht="25.5" customHeight="1" x14ac:dyDescent="0.25">
      <c r="A2391" s="44" t="str">
        <f>Лист4!A2389</f>
        <v xml:space="preserve">Матюшенко ул. д.23 </v>
      </c>
      <c r="B2391" s="71" t="str">
        <f>Лист4!C2389</f>
        <v>г. Астрахань</v>
      </c>
      <c r="C2391" s="45">
        <f t="shared" si="74"/>
        <v>39.506980645161292</v>
      </c>
      <c r="D2391" s="45">
        <f t="shared" si="75"/>
        <v>2.7246193548387097</v>
      </c>
      <c r="E2391" s="51">
        <v>0</v>
      </c>
      <c r="F2391" s="31">
        <v>2.7246193548387097</v>
      </c>
      <c r="G2391" s="52">
        <v>0</v>
      </c>
      <c r="H2391" s="52">
        <v>0</v>
      </c>
      <c r="I2391" s="52">
        <v>0</v>
      </c>
      <c r="J2391" s="32"/>
      <c r="K2391" s="53">
        <f>Лист4!E2389/1000</f>
        <v>42.2316</v>
      </c>
      <c r="L2391" s="54"/>
      <c r="M2391" s="54"/>
    </row>
    <row r="2392" spans="1:13" s="55" customFormat="1" ht="25.5" customHeight="1" x14ac:dyDescent="0.25">
      <c r="A2392" s="44" t="str">
        <f>Лист4!A2390</f>
        <v xml:space="preserve">Матюшенко ул. д.3 </v>
      </c>
      <c r="B2392" s="71" t="str">
        <f>Лист4!C2390</f>
        <v>г. Астрахань</v>
      </c>
      <c r="C2392" s="45">
        <f t="shared" si="74"/>
        <v>10.693516129032258</v>
      </c>
      <c r="D2392" s="45">
        <f t="shared" si="75"/>
        <v>0.73748387096774193</v>
      </c>
      <c r="E2392" s="51">
        <v>0</v>
      </c>
      <c r="F2392" s="31">
        <v>0.73748387096774193</v>
      </c>
      <c r="G2392" s="52">
        <v>0</v>
      </c>
      <c r="H2392" s="52">
        <v>0</v>
      </c>
      <c r="I2392" s="52">
        <v>0</v>
      </c>
      <c r="J2392" s="32"/>
      <c r="K2392" s="53">
        <f>Лист4!E2390/1000</f>
        <v>11.430999999999999</v>
      </c>
      <c r="L2392" s="54"/>
      <c r="M2392" s="54"/>
    </row>
    <row r="2393" spans="1:13" s="55" customFormat="1" ht="25.5" customHeight="1" x14ac:dyDescent="0.25">
      <c r="A2393" s="44" t="str">
        <f>Лист4!A2391</f>
        <v xml:space="preserve">Мелиоративная ул. д.1 </v>
      </c>
      <c r="B2393" s="71" t="str">
        <f>Лист4!C2391</f>
        <v>г. Астрахань</v>
      </c>
      <c r="C2393" s="45">
        <f t="shared" si="74"/>
        <v>475.02992548387112</v>
      </c>
      <c r="D2393" s="45">
        <f t="shared" si="75"/>
        <v>32.760684516129047</v>
      </c>
      <c r="E2393" s="51">
        <v>0</v>
      </c>
      <c r="F2393" s="31">
        <v>32.760684516129047</v>
      </c>
      <c r="G2393" s="52">
        <v>0</v>
      </c>
      <c r="H2393" s="52">
        <v>0</v>
      </c>
      <c r="I2393" s="52">
        <v>0</v>
      </c>
      <c r="J2393" s="32"/>
      <c r="K2393" s="53">
        <f>Лист4!E2391/1000</f>
        <v>507.79061000000019</v>
      </c>
      <c r="L2393" s="54"/>
      <c r="M2393" s="54"/>
    </row>
    <row r="2394" spans="1:13" s="55" customFormat="1" ht="25.5" customHeight="1" x14ac:dyDescent="0.25">
      <c r="A2394" s="44" t="str">
        <f>Лист4!A2392</f>
        <v xml:space="preserve">Мелиоративная ул. д.11 </v>
      </c>
      <c r="B2394" s="71" t="str">
        <f>Лист4!C2392</f>
        <v>г. Астрахань</v>
      </c>
      <c r="C2394" s="45">
        <f t="shared" si="74"/>
        <v>886.83905580645137</v>
      </c>
      <c r="D2394" s="45">
        <f t="shared" si="75"/>
        <v>61.161314193548371</v>
      </c>
      <c r="E2394" s="51">
        <v>0</v>
      </c>
      <c r="F2394" s="31">
        <v>61.161314193548371</v>
      </c>
      <c r="G2394" s="52">
        <v>0</v>
      </c>
      <c r="H2394" s="52">
        <v>0</v>
      </c>
      <c r="I2394" s="52">
        <v>0</v>
      </c>
      <c r="J2394" s="32"/>
      <c r="K2394" s="53">
        <f>Лист4!E2392/1000</f>
        <v>948.00036999999975</v>
      </c>
      <c r="L2394" s="54"/>
      <c r="M2394" s="54"/>
    </row>
    <row r="2395" spans="1:13" s="55" customFormat="1" ht="25.5" customHeight="1" x14ac:dyDescent="0.25">
      <c r="A2395" s="44" t="str">
        <f>Лист4!A2393</f>
        <v xml:space="preserve">Мелиоративная ул. д.12 </v>
      </c>
      <c r="B2395" s="71" t="str">
        <f>Лист4!C2393</f>
        <v>г. Астрахань</v>
      </c>
      <c r="C2395" s="45">
        <f t="shared" si="74"/>
        <v>1296.7483587096774</v>
      </c>
      <c r="D2395" s="45">
        <f t="shared" si="75"/>
        <v>89.430921290322587</v>
      </c>
      <c r="E2395" s="51">
        <v>0</v>
      </c>
      <c r="F2395" s="31">
        <v>89.430921290322587</v>
      </c>
      <c r="G2395" s="52">
        <v>0</v>
      </c>
      <c r="H2395" s="52">
        <v>0</v>
      </c>
      <c r="I2395" s="52">
        <v>0</v>
      </c>
      <c r="J2395" s="32"/>
      <c r="K2395" s="53">
        <f>Лист4!E2393/1000</f>
        <v>1386.1792800000001</v>
      </c>
      <c r="L2395" s="54"/>
      <c r="M2395" s="54"/>
    </row>
    <row r="2396" spans="1:13" s="55" customFormat="1" ht="25.5" customHeight="1" x14ac:dyDescent="0.25">
      <c r="A2396" s="44" t="str">
        <f>Лист4!A2394</f>
        <v xml:space="preserve">Мелиоративная ул. д.3 </v>
      </c>
      <c r="B2396" s="71" t="str">
        <f>Лист4!C2394</f>
        <v>г. Астрахань</v>
      </c>
      <c r="C2396" s="45">
        <f t="shared" si="74"/>
        <v>845.67856064516127</v>
      </c>
      <c r="D2396" s="45">
        <f t="shared" si="75"/>
        <v>58.322659354838706</v>
      </c>
      <c r="E2396" s="51">
        <v>0</v>
      </c>
      <c r="F2396" s="31">
        <v>58.322659354838706</v>
      </c>
      <c r="G2396" s="52">
        <v>0</v>
      </c>
      <c r="H2396" s="52">
        <v>0</v>
      </c>
      <c r="I2396" s="52">
        <v>0</v>
      </c>
      <c r="J2396" s="32"/>
      <c r="K2396" s="53">
        <f>Лист4!E2394/1000</f>
        <v>904.00121999999999</v>
      </c>
      <c r="L2396" s="54"/>
      <c r="M2396" s="54"/>
    </row>
    <row r="2397" spans="1:13" s="55" customFormat="1" ht="25.5" customHeight="1" x14ac:dyDescent="0.25">
      <c r="A2397" s="44" t="str">
        <f>Лист4!A2395</f>
        <v xml:space="preserve">Мелиоративная ул. д.4 </v>
      </c>
      <c r="B2397" s="71" t="str">
        <f>Лист4!C2395</f>
        <v>г. Астрахань</v>
      </c>
      <c r="C2397" s="45">
        <f t="shared" si="74"/>
        <v>881.11406290322611</v>
      </c>
      <c r="D2397" s="45">
        <f t="shared" si="75"/>
        <v>60.76648709677422</v>
      </c>
      <c r="E2397" s="51">
        <v>0</v>
      </c>
      <c r="F2397" s="31">
        <v>60.76648709677422</v>
      </c>
      <c r="G2397" s="52">
        <v>0</v>
      </c>
      <c r="H2397" s="52">
        <v>0</v>
      </c>
      <c r="I2397" s="52">
        <v>0</v>
      </c>
      <c r="J2397" s="181">
        <v>4258.1000000000004</v>
      </c>
      <c r="K2397" s="53">
        <f>Лист4!E2395/1000-J2397</f>
        <v>-3316.2194500000001</v>
      </c>
      <c r="L2397" s="33"/>
      <c r="M2397" s="54"/>
    </row>
    <row r="2398" spans="1:13" s="55" customFormat="1" ht="25.5" customHeight="1" x14ac:dyDescent="0.25">
      <c r="A2398" s="44" t="str">
        <f>Лист4!A2396</f>
        <v xml:space="preserve">Мелиоративная ул. д.5 </v>
      </c>
      <c r="B2398" s="71" t="str">
        <f>Лист4!C2396</f>
        <v>г. Астрахань</v>
      </c>
      <c r="C2398" s="45">
        <f t="shared" si="74"/>
        <v>1949.0444419354842</v>
      </c>
      <c r="D2398" s="45">
        <f t="shared" si="75"/>
        <v>134.41685806451616</v>
      </c>
      <c r="E2398" s="51">
        <v>0</v>
      </c>
      <c r="F2398" s="31">
        <v>134.41685806451616</v>
      </c>
      <c r="G2398" s="52">
        <v>0</v>
      </c>
      <c r="H2398" s="52">
        <v>0</v>
      </c>
      <c r="I2398" s="52">
        <v>0</v>
      </c>
      <c r="J2398" s="32"/>
      <c r="K2398" s="53">
        <f>Лист4!E2396/1000</f>
        <v>2083.4613000000004</v>
      </c>
      <c r="L2398" s="54"/>
      <c r="M2398" s="54"/>
    </row>
    <row r="2399" spans="1:13" s="55" customFormat="1" ht="25.5" customHeight="1" x14ac:dyDescent="0.25">
      <c r="A2399" s="44" t="str">
        <f>Лист4!A2397</f>
        <v xml:space="preserve">Мелиоративная ул. д.6 </v>
      </c>
      <c r="B2399" s="71" t="str">
        <f>Лист4!C2397</f>
        <v>г. Астрахань</v>
      </c>
      <c r="C2399" s="45">
        <f t="shared" si="74"/>
        <v>1334.1469738709679</v>
      </c>
      <c r="D2399" s="45">
        <f t="shared" si="75"/>
        <v>92.010136129032276</v>
      </c>
      <c r="E2399" s="51">
        <v>0</v>
      </c>
      <c r="F2399" s="31">
        <v>92.010136129032276</v>
      </c>
      <c r="G2399" s="52">
        <v>0</v>
      </c>
      <c r="H2399" s="52">
        <v>0</v>
      </c>
      <c r="I2399" s="52">
        <v>0</v>
      </c>
      <c r="J2399" s="32"/>
      <c r="K2399" s="53">
        <f>Лист4!E2397/1000</f>
        <v>1426.1571100000003</v>
      </c>
      <c r="L2399" s="54"/>
      <c r="M2399" s="54"/>
    </row>
    <row r="2400" spans="1:13" s="55" customFormat="1" ht="21" customHeight="1" x14ac:dyDescent="0.25">
      <c r="A2400" s="44" t="str">
        <f>Лист4!A2398</f>
        <v xml:space="preserve">Мелиоративная ул. д.7 </v>
      </c>
      <c r="B2400" s="71" t="str">
        <f>Лист4!C2398</f>
        <v>г. Астрахань</v>
      </c>
      <c r="C2400" s="45">
        <f t="shared" si="74"/>
        <v>304.6304251612903</v>
      </c>
      <c r="D2400" s="45">
        <f t="shared" si="75"/>
        <v>21.008994838709675</v>
      </c>
      <c r="E2400" s="51">
        <v>0</v>
      </c>
      <c r="F2400" s="31">
        <v>21.008994838709675</v>
      </c>
      <c r="G2400" s="52">
        <v>0</v>
      </c>
      <c r="H2400" s="52">
        <v>0</v>
      </c>
      <c r="I2400" s="52">
        <v>0</v>
      </c>
      <c r="J2400" s="181">
        <v>2058.89</v>
      </c>
      <c r="K2400" s="53">
        <f>Лист4!E2398/1000-J2400</f>
        <v>-1733.2505799999999</v>
      </c>
      <c r="L2400" s="33"/>
      <c r="M2400" s="54"/>
    </row>
    <row r="2401" spans="1:13" s="55" customFormat="1" ht="25.5" customHeight="1" x14ac:dyDescent="0.25">
      <c r="A2401" s="44" t="str">
        <f>Лист4!A2399</f>
        <v xml:space="preserve">Мелиоративная ул. д.8 </v>
      </c>
      <c r="B2401" s="71" t="str">
        <f>Лист4!C2399</f>
        <v>г. Астрахань</v>
      </c>
      <c r="C2401" s="45">
        <f t="shared" si="74"/>
        <v>132.59287387096776</v>
      </c>
      <c r="D2401" s="45">
        <f t="shared" si="75"/>
        <v>9.1443361290322596</v>
      </c>
      <c r="E2401" s="51">
        <v>0</v>
      </c>
      <c r="F2401" s="31">
        <v>9.1443361290322596</v>
      </c>
      <c r="G2401" s="52">
        <v>0</v>
      </c>
      <c r="H2401" s="52">
        <v>0</v>
      </c>
      <c r="I2401" s="52">
        <v>0</v>
      </c>
      <c r="J2401" s="32"/>
      <c r="K2401" s="53">
        <f>Лист4!E2399/1000</f>
        <v>141.73721000000003</v>
      </c>
      <c r="L2401" s="54"/>
      <c r="M2401" s="54"/>
    </row>
    <row r="2402" spans="1:13" s="56" customFormat="1" ht="18.75" customHeight="1" x14ac:dyDescent="0.25">
      <c r="A2402" s="44" t="str">
        <f>Лист4!A2400</f>
        <v xml:space="preserve">Мехоношина ул. д.4 </v>
      </c>
      <c r="B2402" s="71" t="str">
        <f>Лист4!C2400</f>
        <v>г. Астрахань</v>
      </c>
      <c r="C2402" s="45">
        <f t="shared" si="74"/>
        <v>110.05453225806451</v>
      </c>
      <c r="D2402" s="45">
        <f t="shared" si="75"/>
        <v>7.5899677419354834</v>
      </c>
      <c r="E2402" s="51">
        <v>0</v>
      </c>
      <c r="F2402" s="31">
        <v>7.5899677419354834</v>
      </c>
      <c r="G2402" s="52">
        <v>0</v>
      </c>
      <c r="H2402" s="52">
        <v>0</v>
      </c>
      <c r="I2402" s="52">
        <v>0</v>
      </c>
      <c r="J2402" s="32"/>
      <c r="K2402" s="53">
        <f>Лист4!E2400/1000</f>
        <v>117.64449999999999</v>
      </c>
      <c r="L2402" s="54"/>
      <c r="M2402" s="54"/>
    </row>
    <row r="2403" spans="1:13" s="55" customFormat="1" ht="18.75" customHeight="1" x14ac:dyDescent="0.25">
      <c r="A2403" s="44" t="str">
        <f>Лист4!A2401</f>
        <v xml:space="preserve">Мехоношина ул. д.6 </v>
      </c>
      <c r="B2403" s="71" t="str">
        <f>Лист4!C2401</f>
        <v>г. Астрахань</v>
      </c>
      <c r="C2403" s="45">
        <f t="shared" si="74"/>
        <v>32.725564516129033</v>
      </c>
      <c r="D2403" s="45">
        <f t="shared" si="75"/>
        <v>2.2569354838709677</v>
      </c>
      <c r="E2403" s="51">
        <v>0</v>
      </c>
      <c r="F2403" s="31">
        <v>2.2569354838709677</v>
      </c>
      <c r="G2403" s="52">
        <v>0</v>
      </c>
      <c r="H2403" s="52">
        <v>0</v>
      </c>
      <c r="I2403" s="52">
        <v>0</v>
      </c>
      <c r="J2403" s="32"/>
      <c r="K2403" s="53">
        <f>Лист4!E2401/1000</f>
        <v>34.982500000000002</v>
      </c>
      <c r="L2403" s="54"/>
      <c r="M2403" s="54"/>
    </row>
    <row r="2404" spans="1:13" s="55" customFormat="1" ht="18.75" customHeight="1" x14ac:dyDescent="0.25">
      <c r="A2404" s="44" t="str">
        <f>Лист4!A2402</f>
        <v xml:space="preserve">Мехоношина ул. д.8 - корп. 2 </v>
      </c>
      <c r="B2404" s="71" t="str">
        <f>Лист4!C2402</f>
        <v>г. Астрахань</v>
      </c>
      <c r="C2404" s="45">
        <f t="shared" si="74"/>
        <v>15.952993548387097</v>
      </c>
      <c r="D2404" s="45">
        <f t="shared" si="75"/>
        <v>1.1002064516129033</v>
      </c>
      <c r="E2404" s="51">
        <v>0</v>
      </c>
      <c r="F2404" s="31">
        <v>1.1002064516129033</v>
      </c>
      <c r="G2404" s="52">
        <v>0</v>
      </c>
      <c r="H2404" s="52">
        <v>0</v>
      </c>
      <c r="I2404" s="52">
        <v>0</v>
      </c>
      <c r="J2404" s="32"/>
      <c r="K2404" s="53">
        <f>Лист4!E2402/1000</f>
        <v>17.0532</v>
      </c>
      <c r="L2404" s="54"/>
      <c r="M2404" s="54"/>
    </row>
    <row r="2405" spans="1:13" s="55" customFormat="1" ht="18.75" customHeight="1" x14ac:dyDescent="0.25">
      <c r="A2405" s="44" t="str">
        <f>Лист4!A2403</f>
        <v xml:space="preserve">Мехоношина ул. д.8 к.2 </v>
      </c>
      <c r="B2405" s="71" t="str">
        <f>Лист4!C2403</f>
        <v>г. Астрахань</v>
      </c>
      <c r="C2405" s="45">
        <f t="shared" si="74"/>
        <v>3.3113322580645161</v>
      </c>
      <c r="D2405" s="45">
        <f t="shared" si="75"/>
        <v>0.22836774193548387</v>
      </c>
      <c r="E2405" s="51">
        <v>0</v>
      </c>
      <c r="F2405" s="31">
        <v>0.22836774193548387</v>
      </c>
      <c r="G2405" s="52">
        <v>0</v>
      </c>
      <c r="H2405" s="52">
        <v>0</v>
      </c>
      <c r="I2405" s="52">
        <v>0</v>
      </c>
      <c r="J2405" s="32"/>
      <c r="K2405" s="53">
        <f>Лист4!E2403/1000</f>
        <v>3.5396999999999998</v>
      </c>
      <c r="L2405" s="54"/>
      <c r="M2405" s="54"/>
    </row>
    <row r="2406" spans="1:13" s="55" customFormat="1" ht="18.75" customHeight="1" x14ac:dyDescent="0.25">
      <c r="A2406" s="44" t="str">
        <f>Лист4!A2404</f>
        <v xml:space="preserve">Молдавская ул. д.100 </v>
      </c>
      <c r="B2406" s="71" t="str">
        <f>Лист4!C2404</f>
        <v>г. Астрахань</v>
      </c>
      <c r="C2406" s="45">
        <f t="shared" si="74"/>
        <v>774.79713483870955</v>
      </c>
      <c r="D2406" s="45">
        <f t="shared" si="75"/>
        <v>53.434285161290312</v>
      </c>
      <c r="E2406" s="51">
        <v>0</v>
      </c>
      <c r="F2406" s="31">
        <v>53.434285161290312</v>
      </c>
      <c r="G2406" s="52">
        <v>0</v>
      </c>
      <c r="H2406" s="52">
        <v>0</v>
      </c>
      <c r="I2406" s="52">
        <v>0</v>
      </c>
      <c r="J2406" s="32"/>
      <c r="K2406" s="53">
        <f>Лист4!E2404/1000</f>
        <v>828.23141999999984</v>
      </c>
      <c r="L2406" s="54"/>
      <c r="M2406" s="54"/>
    </row>
    <row r="2407" spans="1:13" s="55" customFormat="1" ht="18.75" customHeight="1" x14ac:dyDescent="0.25">
      <c r="A2407" s="44" t="str">
        <f>Лист4!A2405</f>
        <v xml:space="preserve">Молодогвардейская ул. д.1 </v>
      </c>
      <c r="B2407" s="71" t="str">
        <f>Лист4!C2405</f>
        <v>г. Астрахань</v>
      </c>
      <c r="C2407" s="45">
        <f t="shared" si="74"/>
        <v>296.03574193548388</v>
      </c>
      <c r="D2407" s="45">
        <f t="shared" si="75"/>
        <v>20.416258064516128</v>
      </c>
      <c r="E2407" s="51">
        <v>0</v>
      </c>
      <c r="F2407" s="31">
        <v>20.416258064516128</v>
      </c>
      <c r="G2407" s="52">
        <v>0</v>
      </c>
      <c r="H2407" s="52">
        <v>0</v>
      </c>
      <c r="I2407" s="52">
        <v>0</v>
      </c>
      <c r="J2407" s="32"/>
      <c r="K2407" s="53">
        <f>Лист4!E2405/1000</f>
        <v>316.452</v>
      </c>
      <c r="L2407" s="54"/>
      <c r="M2407" s="54"/>
    </row>
    <row r="2408" spans="1:13" s="55" customFormat="1" ht="18.75" customHeight="1" x14ac:dyDescent="0.25">
      <c r="A2408" s="44" t="str">
        <f>Лист4!A2406</f>
        <v xml:space="preserve">Молодогвардейская ул. д.3 </v>
      </c>
      <c r="B2408" s="71" t="str">
        <f>Лист4!C2406</f>
        <v>г. Астрахань</v>
      </c>
      <c r="C2408" s="45">
        <f t="shared" si="74"/>
        <v>305.48590645161283</v>
      </c>
      <c r="D2408" s="45">
        <f t="shared" si="75"/>
        <v>21.067993548387093</v>
      </c>
      <c r="E2408" s="51">
        <v>0</v>
      </c>
      <c r="F2408" s="31">
        <v>21.067993548387093</v>
      </c>
      <c r="G2408" s="52">
        <v>0</v>
      </c>
      <c r="H2408" s="52">
        <v>0</v>
      </c>
      <c r="I2408" s="52">
        <v>0</v>
      </c>
      <c r="J2408" s="32"/>
      <c r="K2408" s="53">
        <f>Лист4!E2406/1000</f>
        <v>326.55389999999994</v>
      </c>
      <c r="L2408" s="54"/>
      <c r="M2408" s="54"/>
    </row>
    <row r="2409" spans="1:13" s="55" customFormat="1" ht="18.75" customHeight="1" x14ac:dyDescent="0.25">
      <c r="A2409" s="44" t="str">
        <f>Лист4!A2407</f>
        <v xml:space="preserve">Молодогвардейская ул. д.5 </v>
      </c>
      <c r="B2409" s="71" t="str">
        <f>Лист4!C2407</f>
        <v>г. Астрахань</v>
      </c>
      <c r="C2409" s="45">
        <f t="shared" si="74"/>
        <v>184.88519677419353</v>
      </c>
      <c r="D2409" s="45">
        <f t="shared" si="75"/>
        <v>12.750703225806451</v>
      </c>
      <c r="E2409" s="51">
        <v>0</v>
      </c>
      <c r="F2409" s="31">
        <v>12.750703225806451</v>
      </c>
      <c r="G2409" s="52">
        <v>0</v>
      </c>
      <c r="H2409" s="52">
        <v>0</v>
      </c>
      <c r="I2409" s="52">
        <v>0</v>
      </c>
      <c r="J2409" s="32"/>
      <c r="K2409" s="53">
        <f>Лист4!E2407/1000</f>
        <v>197.63589999999999</v>
      </c>
      <c r="L2409" s="54"/>
      <c r="M2409" s="54"/>
    </row>
    <row r="2410" spans="1:13" s="55" customFormat="1" ht="18.75" customHeight="1" x14ac:dyDescent="0.25">
      <c r="A2410" s="44" t="str">
        <f>Лист4!A2408</f>
        <v xml:space="preserve">Молодогвардейская ул. д.7 </v>
      </c>
      <c r="B2410" s="71" t="str">
        <f>Лист4!C2408</f>
        <v>г. Астрахань</v>
      </c>
      <c r="C2410" s="45">
        <f t="shared" si="74"/>
        <v>171.49262258064513</v>
      </c>
      <c r="D2410" s="45">
        <f t="shared" si="75"/>
        <v>11.827077419354838</v>
      </c>
      <c r="E2410" s="51">
        <v>0</v>
      </c>
      <c r="F2410" s="31">
        <v>11.827077419354838</v>
      </c>
      <c r="G2410" s="52">
        <v>0</v>
      </c>
      <c r="H2410" s="52">
        <v>0</v>
      </c>
      <c r="I2410" s="52">
        <v>0</v>
      </c>
      <c r="J2410" s="32"/>
      <c r="K2410" s="53">
        <f>Лист4!E2408/1000</f>
        <v>183.31969999999998</v>
      </c>
      <c r="L2410" s="54"/>
      <c r="M2410" s="54"/>
    </row>
    <row r="2411" spans="1:13" s="55" customFormat="1" ht="18.75" customHeight="1" x14ac:dyDescent="0.25">
      <c r="A2411" s="44" t="str">
        <f>Лист4!A2409</f>
        <v xml:space="preserve">Мосина ул. д.1 </v>
      </c>
      <c r="B2411" s="71" t="str">
        <f>Лист4!C2409</f>
        <v>г. Астрахань</v>
      </c>
      <c r="C2411" s="45">
        <f t="shared" si="74"/>
        <v>151.05331967741938</v>
      </c>
      <c r="D2411" s="45">
        <f t="shared" si="75"/>
        <v>10.417470322580646</v>
      </c>
      <c r="E2411" s="51">
        <v>0</v>
      </c>
      <c r="F2411" s="31">
        <v>10.417470322580646</v>
      </c>
      <c r="G2411" s="52">
        <v>0</v>
      </c>
      <c r="H2411" s="52">
        <v>0</v>
      </c>
      <c r="I2411" s="52">
        <v>0</v>
      </c>
      <c r="J2411" s="32"/>
      <c r="K2411" s="53">
        <f>Лист4!E2409/1000</f>
        <v>161.47079000000002</v>
      </c>
      <c r="L2411" s="54"/>
      <c r="M2411" s="54"/>
    </row>
    <row r="2412" spans="1:13" s="55" customFormat="1" ht="18.75" customHeight="1" x14ac:dyDescent="0.25">
      <c r="A2412" s="44" t="str">
        <f>Лист4!A2410</f>
        <v xml:space="preserve">Мосина ул. д.13 </v>
      </c>
      <c r="B2412" s="71" t="str">
        <f>Лист4!C2410</f>
        <v>г. Астрахань</v>
      </c>
      <c r="C2412" s="45">
        <f t="shared" si="74"/>
        <v>526.86291645161293</v>
      </c>
      <c r="D2412" s="45">
        <f t="shared" si="75"/>
        <v>36.335373548387096</v>
      </c>
      <c r="E2412" s="51">
        <v>0</v>
      </c>
      <c r="F2412" s="31">
        <v>36.335373548387096</v>
      </c>
      <c r="G2412" s="52">
        <v>0</v>
      </c>
      <c r="H2412" s="52">
        <v>0</v>
      </c>
      <c r="I2412" s="52">
        <v>0</v>
      </c>
      <c r="J2412" s="32"/>
      <c r="K2412" s="53">
        <f>Лист4!E2410/1000</f>
        <v>563.19829000000004</v>
      </c>
      <c r="L2412" s="54"/>
      <c r="M2412" s="54"/>
    </row>
    <row r="2413" spans="1:13" s="55" customFormat="1" ht="18.75" customHeight="1" x14ac:dyDescent="0.25">
      <c r="A2413" s="44" t="str">
        <f>Лист4!A2411</f>
        <v xml:space="preserve">Мосина ул. д.15 </v>
      </c>
      <c r="B2413" s="71" t="str">
        <f>Лист4!C2411</f>
        <v>г. Астрахань</v>
      </c>
      <c r="C2413" s="45">
        <f t="shared" si="74"/>
        <v>380.36895806451611</v>
      </c>
      <c r="D2413" s="45">
        <f t="shared" si="75"/>
        <v>26.23234193548387</v>
      </c>
      <c r="E2413" s="51">
        <v>0</v>
      </c>
      <c r="F2413" s="31">
        <v>26.23234193548387</v>
      </c>
      <c r="G2413" s="52">
        <v>0</v>
      </c>
      <c r="H2413" s="52">
        <v>0</v>
      </c>
      <c r="I2413" s="52">
        <v>0</v>
      </c>
      <c r="J2413" s="32"/>
      <c r="K2413" s="53">
        <f>Лист4!E2411/1000</f>
        <v>406.60129999999998</v>
      </c>
      <c r="L2413" s="54"/>
      <c r="M2413" s="54"/>
    </row>
    <row r="2414" spans="1:13" s="55" customFormat="1" ht="25.5" customHeight="1" x14ac:dyDescent="0.25">
      <c r="A2414" s="44" t="str">
        <f>Лист4!A2412</f>
        <v>Мосина ул. д.3 А</v>
      </c>
      <c r="B2414" s="71" t="str">
        <f>Лист4!C2412</f>
        <v>г. Астрахань</v>
      </c>
      <c r="C2414" s="45">
        <f t="shared" si="74"/>
        <v>124.05133548387099</v>
      </c>
      <c r="D2414" s="45">
        <f t="shared" si="75"/>
        <v>8.5552645161290339</v>
      </c>
      <c r="E2414" s="51">
        <v>0</v>
      </c>
      <c r="F2414" s="31">
        <v>8.5552645161290339</v>
      </c>
      <c r="G2414" s="52">
        <v>0</v>
      </c>
      <c r="H2414" s="52">
        <v>0</v>
      </c>
      <c r="I2414" s="52">
        <v>0</v>
      </c>
      <c r="J2414" s="32"/>
      <c r="K2414" s="53">
        <f>Лист4!E2412/1000</f>
        <v>132.60660000000001</v>
      </c>
      <c r="L2414" s="54"/>
      <c r="M2414" s="54"/>
    </row>
    <row r="2415" spans="1:13" s="55" customFormat="1" ht="18.75" customHeight="1" x14ac:dyDescent="0.25">
      <c r="A2415" s="44" t="str">
        <f>Лист4!A2413</f>
        <v xml:space="preserve">Мосина ул. д.5 </v>
      </c>
      <c r="B2415" s="71" t="str">
        <f>Лист4!C2413</f>
        <v>г. Астрахань</v>
      </c>
      <c r="C2415" s="45">
        <f t="shared" si="74"/>
        <v>127.99351129032259</v>
      </c>
      <c r="D2415" s="45">
        <f t="shared" si="75"/>
        <v>8.8271387096774188</v>
      </c>
      <c r="E2415" s="51">
        <v>0</v>
      </c>
      <c r="F2415" s="31">
        <v>8.8271387096774188</v>
      </c>
      <c r="G2415" s="52">
        <v>0</v>
      </c>
      <c r="H2415" s="52">
        <v>0</v>
      </c>
      <c r="I2415" s="52">
        <v>0</v>
      </c>
      <c r="J2415" s="32"/>
      <c r="K2415" s="53">
        <f>Лист4!E2413/1000</f>
        <v>136.82065</v>
      </c>
      <c r="L2415" s="54"/>
      <c r="M2415" s="54"/>
    </row>
    <row r="2416" spans="1:13" s="55" customFormat="1" ht="18.75" customHeight="1" x14ac:dyDescent="0.25">
      <c r="A2416" s="44" t="str">
        <f>Лист4!A2414</f>
        <v xml:space="preserve">Мосина ул. д.7 </v>
      </c>
      <c r="B2416" s="71" t="str">
        <f>Лист4!C2414</f>
        <v>г. Астрахань</v>
      </c>
      <c r="C2416" s="45">
        <f t="shared" si="74"/>
        <v>100.12268709677419</v>
      </c>
      <c r="D2416" s="45">
        <f t="shared" si="75"/>
        <v>6.9050129032258063</v>
      </c>
      <c r="E2416" s="51">
        <v>0</v>
      </c>
      <c r="F2416" s="31">
        <v>6.9050129032258063</v>
      </c>
      <c r="G2416" s="52">
        <v>0</v>
      </c>
      <c r="H2416" s="52">
        <v>0</v>
      </c>
      <c r="I2416" s="52">
        <v>0</v>
      </c>
      <c r="J2416" s="32"/>
      <c r="K2416" s="53">
        <f>Лист4!E2414/1000</f>
        <v>107.0277</v>
      </c>
      <c r="L2416" s="54"/>
      <c r="M2416" s="54"/>
    </row>
    <row r="2417" spans="1:13" s="55" customFormat="1" ht="18.75" customHeight="1" x14ac:dyDescent="0.25">
      <c r="A2417" s="44" t="str">
        <f>Лист4!A2415</f>
        <v xml:space="preserve">Мостостроителей 4-й пр. д.2 </v>
      </c>
      <c r="B2417" s="71" t="str">
        <f>Лист4!C2415</f>
        <v>г. Астрахань</v>
      </c>
      <c r="C2417" s="45">
        <f t="shared" si="74"/>
        <v>140.66587516129033</v>
      </c>
      <c r="D2417" s="45">
        <f t="shared" si="75"/>
        <v>9.7010948387096771</v>
      </c>
      <c r="E2417" s="51">
        <v>0</v>
      </c>
      <c r="F2417" s="31">
        <v>9.7010948387096771</v>
      </c>
      <c r="G2417" s="52">
        <v>0</v>
      </c>
      <c r="H2417" s="52">
        <v>0</v>
      </c>
      <c r="I2417" s="52">
        <v>0</v>
      </c>
      <c r="J2417" s="32"/>
      <c r="K2417" s="53">
        <f>Лист4!E2415/1000</f>
        <v>150.36697000000001</v>
      </c>
      <c r="L2417" s="54"/>
      <c r="M2417" s="54"/>
    </row>
    <row r="2418" spans="1:13" s="55" customFormat="1" ht="18.75" customHeight="1" x14ac:dyDescent="0.25">
      <c r="A2418" s="44" t="str">
        <f>Лист4!A2416</f>
        <v xml:space="preserve">Мостостроителей 4-й пр. д.4 </v>
      </c>
      <c r="B2418" s="71" t="str">
        <f>Лист4!C2416</f>
        <v>г. Астрахань</v>
      </c>
      <c r="C2418" s="45">
        <f t="shared" si="74"/>
        <v>210.42231612903225</v>
      </c>
      <c r="D2418" s="45">
        <f t="shared" si="75"/>
        <v>14.511883870967742</v>
      </c>
      <c r="E2418" s="51">
        <v>0</v>
      </c>
      <c r="F2418" s="31">
        <v>14.511883870967742</v>
      </c>
      <c r="G2418" s="52">
        <v>0</v>
      </c>
      <c r="H2418" s="52">
        <v>0</v>
      </c>
      <c r="I2418" s="52">
        <v>0</v>
      </c>
      <c r="J2418" s="32"/>
      <c r="K2418" s="53">
        <f>Лист4!E2416/1000</f>
        <v>224.9342</v>
      </c>
      <c r="L2418" s="54"/>
      <c r="M2418" s="54"/>
    </row>
    <row r="2419" spans="1:13" s="55" customFormat="1" ht="25.5" customHeight="1" x14ac:dyDescent="0.25">
      <c r="A2419" s="44" t="str">
        <f>Лист4!A2417</f>
        <v xml:space="preserve">Мостостроителей 4-й пр. д.6 </v>
      </c>
      <c r="B2419" s="71" t="str">
        <f>Лист4!C2417</f>
        <v>г. Астрахань</v>
      </c>
      <c r="C2419" s="45">
        <f t="shared" si="74"/>
        <v>132.4111</v>
      </c>
      <c r="D2419" s="45">
        <f t="shared" si="75"/>
        <v>9.1318000000000001</v>
      </c>
      <c r="E2419" s="51">
        <v>0</v>
      </c>
      <c r="F2419" s="31">
        <v>9.1318000000000001</v>
      </c>
      <c r="G2419" s="52">
        <v>0</v>
      </c>
      <c r="H2419" s="52">
        <v>0</v>
      </c>
      <c r="I2419" s="52">
        <v>0</v>
      </c>
      <c r="J2419" s="32"/>
      <c r="K2419" s="53">
        <f>Лист4!E2417/1000-J2419</f>
        <v>141.5429</v>
      </c>
      <c r="L2419" s="54"/>
      <c r="M2419" s="54"/>
    </row>
    <row r="2420" spans="1:13" s="55" customFormat="1" ht="18.75" customHeight="1" x14ac:dyDescent="0.25">
      <c r="A2420" s="44" t="str">
        <f>Лист4!A2418</f>
        <v xml:space="preserve">Мостостроителей 4-й пр. д.8 </v>
      </c>
      <c r="B2420" s="71" t="str">
        <f>Лист4!C2418</f>
        <v>г. Астрахань</v>
      </c>
      <c r="C2420" s="45">
        <f t="shared" si="74"/>
        <v>193.43888709677421</v>
      </c>
      <c r="D2420" s="45">
        <f t="shared" si="75"/>
        <v>13.340612903225807</v>
      </c>
      <c r="E2420" s="51">
        <v>0</v>
      </c>
      <c r="F2420" s="31">
        <v>13.340612903225807</v>
      </c>
      <c r="G2420" s="52">
        <v>0</v>
      </c>
      <c r="H2420" s="52">
        <v>0</v>
      </c>
      <c r="I2420" s="52">
        <v>0</v>
      </c>
      <c r="J2420" s="32"/>
      <c r="K2420" s="53">
        <f>Лист4!E2418/1000</f>
        <v>206.77950000000001</v>
      </c>
      <c r="L2420" s="54"/>
      <c r="M2420" s="54"/>
    </row>
    <row r="2421" spans="1:13" s="55" customFormat="1" ht="18.75" customHeight="1" x14ac:dyDescent="0.25">
      <c r="A2421" s="44" t="str">
        <f>Лист4!A2419</f>
        <v xml:space="preserve">Мостостроителей 4-й пр. д.8А </v>
      </c>
      <c r="B2421" s="71" t="str">
        <f>Лист4!C2419</f>
        <v>г. Астрахань</v>
      </c>
      <c r="C2421" s="45">
        <f t="shared" si="74"/>
        <v>194.6585522580645</v>
      </c>
      <c r="D2421" s="45">
        <f t="shared" si="75"/>
        <v>13.424727741935484</v>
      </c>
      <c r="E2421" s="51">
        <v>0</v>
      </c>
      <c r="F2421" s="31">
        <v>13.424727741935484</v>
      </c>
      <c r="G2421" s="52">
        <v>0</v>
      </c>
      <c r="H2421" s="52">
        <v>0</v>
      </c>
      <c r="I2421" s="52">
        <v>0</v>
      </c>
      <c r="J2421" s="32"/>
      <c r="K2421" s="53">
        <f>Лист4!E2419/1000</f>
        <v>208.08328</v>
      </c>
      <c r="L2421" s="54"/>
      <c r="M2421" s="54"/>
    </row>
    <row r="2422" spans="1:13" s="55" customFormat="1" ht="18.75" customHeight="1" x14ac:dyDescent="0.25">
      <c r="A2422" s="44" t="str">
        <f>Лист4!A2420</f>
        <v xml:space="preserve">Мостостроителей 5-й пр. д.1 - корп. 1 </v>
      </c>
      <c r="B2422" s="71" t="str">
        <f>Лист4!C2420</f>
        <v>г. Астрахань</v>
      </c>
      <c r="C2422" s="45">
        <f t="shared" si="74"/>
        <v>172.9209193548387</v>
      </c>
      <c r="D2422" s="45">
        <f t="shared" si="75"/>
        <v>11.92558064516129</v>
      </c>
      <c r="E2422" s="51">
        <v>0</v>
      </c>
      <c r="F2422" s="31">
        <v>11.92558064516129</v>
      </c>
      <c r="G2422" s="52">
        <v>0</v>
      </c>
      <c r="H2422" s="52">
        <v>0</v>
      </c>
      <c r="I2422" s="52">
        <v>0</v>
      </c>
      <c r="J2422" s="32"/>
      <c r="K2422" s="53">
        <f>Лист4!E2420/1000-J2422</f>
        <v>184.84649999999999</v>
      </c>
      <c r="L2422" s="54"/>
      <c r="M2422" s="54"/>
    </row>
    <row r="2423" spans="1:13" s="55" customFormat="1" ht="18.75" customHeight="1" x14ac:dyDescent="0.25">
      <c r="A2423" s="44" t="str">
        <f>Лист4!A2421</f>
        <v xml:space="preserve">Мусы Джалиля (Трусовский р-н) ул. д.3 </v>
      </c>
      <c r="B2423" s="71" t="str">
        <f>Лист4!C2421</f>
        <v>г. Астрахань</v>
      </c>
      <c r="C2423" s="45">
        <f t="shared" si="74"/>
        <v>0</v>
      </c>
      <c r="D2423" s="45">
        <f t="shared" si="75"/>
        <v>0</v>
      </c>
      <c r="E2423" s="51">
        <v>0</v>
      </c>
      <c r="F2423" s="31">
        <v>0</v>
      </c>
      <c r="G2423" s="52">
        <v>0</v>
      </c>
      <c r="H2423" s="52">
        <v>0</v>
      </c>
      <c r="I2423" s="52">
        <v>0</v>
      </c>
      <c r="J2423" s="32"/>
      <c r="K2423" s="53">
        <f>Лист4!E2421/1000</f>
        <v>0</v>
      </c>
      <c r="L2423" s="54"/>
      <c r="M2423" s="54"/>
    </row>
    <row r="2424" spans="1:13" s="55" customFormat="1" ht="18.75" customHeight="1" x14ac:dyDescent="0.25">
      <c r="A2424" s="44" t="str">
        <f>Лист4!A2422</f>
        <v xml:space="preserve">Мусы Джалиля п.Пригородный ул. д.16 </v>
      </c>
      <c r="B2424" s="71" t="str">
        <f>Лист4!C2422</f>
        <v>г. Астрахань</v>
      </c>
      <c r="C2424" s="45">
        <f t="shared" si="74"/>
        <v>0</v>
      </c>
      <c r="D2424" s="45">
        <f t="shared" si="75"/>
        <v>0</v>
      </c>
      <c r="E2424" s="51">
        <v>0</v>
      </c>
      <c r="F2424" s="31">
        <v>0</v>
      </c>
      <c r="G2424" s="52">
        <v>0</v>
      </c>
      <c r="H2424" s="52">
        <v>0</v>
      </c>
      <c r="I2424" s="52">
        <v>0</v>
      </c>
      <c r="J2424" s="32"/>
      <c r="K2424" s="53">
        <f>Лист4!E2422/1000</f>
        <v>0</v>
      </c>
      <c r="L2424" s="54"/>
      <c r="M2424" s="54"/>
    </row>
    <row r="2425" spans="1:13" s="55" customFormat="1" ht="18.75" customHeight="1" x14ac:dyDescent="0.25">
      <c r="A2425" s="44" t="str">
        <f>Лист4!A2423</f>
        <v xml:space="preserve">Набережная Волжских Зорь ул. д.26 </v>
      </c>
      <c r="B2425" s="71" t="str">
        <f>Лист4!C2423</f>
        <v>г. Астрахань</v>
      </c>
      <c r="C2425" s="45">
        <f t="shared" si="74"/>
        <v>0.78206451612903227</v>
      </c>
      <c r="D2425" s="45">
        <f t="shared" si="75"/>
        <v>5.3935483870967742E-2</v>
      </c>
      <c r="E2425" s="51">
        <v>0</v>
      </c>
      <c r="F2425" s="31">
        <v>5.3935483870967742E-2</v>
      </c>
      <c r="G2425" s="52">
        <v>0</v>
      </c>
      <c r="H2425" s="52">
        <v>0</v>
      </c>
      <c r="I2425" s="52">
        <v>0</v>
      </c>
      <c r="J2425" s="32"/>
      <c r="K2425" s="53">
        <f>Лист4!E2423/1000</f>
        <v>0.83599999999999997</v>
      </c>
      <c r="L2425" s="54"/>
      <c r="M2425" s="54"/>
    </row>
    <row r="2426" spans="1:13" s="55" customFormat="1" ht="18.75" customHeight="1" x14ac:dyDescent="0.25">
      <c r="A2426" s="44" t="str">
        <f>Лист4!A2424</f>
        <v xml:space="preserve">Набережная Волжских Зорь ул. д.26Б </v>
      </c>
      <c r="B2426" s="71" t="str">
        <f>Лист4!C2424</f>
        <v>г. Астрахань</v>
      </c>
      <c r="C2426" s="45">
        <f t="shared" si="74"/>
        <v>0</v>
      </c>
      <c r="D2426" s="45">
        <f t="shared" si="75"/>
        <v>0</v>
      </c>
      <c r="E2426" s="51">
        <v>0</v>
      </c>
      <c r="F2426" s="31">
        <v>0</v>
      </c>
      <c r="G2426" s="52">
        <v>0</v>
      </c>
      <c r="H2426" s="52">
        <v>0</v>
      </c>
      <c r="I2426" s="52">
        <v>0</v>
      </c>
      <c r="J2426" s="32"/>
      <c r="K2426" s="53">
        <f>Лист4!E2424/1000</f>
        <v>0</v>
      </c>
      <c r="L2426" s="54"/>
      <c r="M2426" s="54"/>
    </row>
    <row r="2427" spans="1:13" s="55" customFormat="1" ht="18.75" customHeight="1" x14ac:dyDescent="0.25">
      <c r="A2427" s="44" t="str">
        <f>Лист4!A2425</f>
        <v xml:space="preserve">Набережная Реки Воложка ул. д.95А </v>
      </c>
      <c r="B2427" s="71" t="str">
        <f>Лист4!C2425</f>
        <v>г. Астрахань</v>
      </c>
      <c r="C2427" s="45">
        <f t="shared" si="74"/>
        <v>1546.9227148387099</v>
      </c>
      <c r="D2427" s="45">
        <f t="shared" si="75"/>
        <v>106.68432516129035</v>
      </c>
      <c r="E2427" s="51">
        <v>0</v>
      </c>
      <c r="F2427" s="31">
        <v>106.68432516129035</v>
      </c>
      <c r="G2427" s="52">
        <v>0</v>
      </c>
      <c r="H2427" s="52">
        <v>0</v>
      </c>
      <c r="I2427" s="52">
        <v>0</v>
      </c>
      <c r="J2427" s="32"/>
      <c r="K2427" s="53">
        <f>Лист4!E2425/1000</f>
        <v>1653.6070400000003</v>
      </c>
      <c r="L2427" s="54"/>
      <c r="M2427" s="54"/>
    </row>
    <row r="2428" spans="1:13" s="55" customFormat="1" ht="25.5" customHeight="1" x14ac:dyDescent="0.25">
      <c r="A2428" s="44" t="str">
        <f>Лист4!A2426</f>
        <v xml:space="preserve">Некрасова ул. д.2 </v>
      </c>
      <c r="B2428" s="71" t="str">
        <f>Лист4!C2426</f>
        <v>г. Астрахань</v>
      </c>
      <c r="C2428" s="45">
        <f t="shared" ref="C2428:C2491" si="76">K2428+J2428-F2428</f>
        <v>15.744567741935485</v>
      </c>
      <c r="D2428" s="45">
        <f t="shared" ref="D2428:D2491" si="77">F2428</f>
        <v>1.0858322580645161</v>
      </c>
      <c r="E2428" s="51">
        <v>0</v>
      </c>
      <c r="F2428" s="31">
        <v>1.0858322580645161</v>
      </c>
      <c r="G2428" s="52">
        <v>0</v>
      </c>
      <c r="H2428" s="52">
        <v>0</v>
      </c>
      <c r="I2428" s="52">
        <v>0</v>
      </c>
      <c r="J2428" s="32"/>
      <c r="K2428" s="53">
        <f>Лист4!E2426/1000</f>
        <v>16.830400000000001</v>
      </c>
      <c r="L2428" s="54"/>
      <c r="M2428" s="54"/>
    </row>
    <row r="2429" spans="1:13" s="55" customFormat="1" ht="25.5" customHeight="1" x14ac:dyDescent="0.25">
      <c r="A2429" s="44" t="str">
        <f>Лист4!A2427</f>
        <v xml:space="preserve">Некрасова ул. д.4 </v>
      </c>
      <c r="B2429" s="71" t="str">
        <f>Лист4!C2427</f>
        <v>г. Астрахань</v>
      </c>
      <c r="C2429" s="45">
        <f t="shared" si="76"/>
        <v>12.247167741935483</v>
      </c>
      <c r="D2429" s="45">
        <f t="shared" si="77"/>
        <v>0.84463225806451603</v>
      </c>
      <c r="E2429" s="51">
        <v>0</v>
      </c>
      <c r="F2429" s="31">
        <v>0.84463225806451603</v>
      </c>
      <c r="G2429" s="52">
        <v>0</v>
      </c>
      <c r="H2429" s="52">
        <v>0</v>
      </c>
      <c r="I2429" s="52">
        <v>0</v>
      </c>
      <c r="J2429" s="32"/>
      <c r="K2429" s="53">
        <f>Лист4!E2427/1000</f>
        <v>13.091799999999999</v>
      </c>
      <c r="L2429" s="54"/>
      <c r="M2429" s="54"/>
    </row>
    <row r="2430" spans="1:13" s="55" customFormat="1" ht="25.5" customHeight="1" x14ac:dyDescent="0.25">
      <c r="A2430" s="44" t="str">
        <f>Лист4!A2428</f>
        <v xml:space="preserve">Некрасова ул. д.6 </v>
      </c>
      <c r="B2430" s="71" t="str">
        <f>Лист4!C2428</f>
        <v>г. Астрахань</v>
      </c>
      <c r="C2430" s="45">
        <f t="shared" si="76"/>
        <v>44.234541935483868</v>
      </c>
      <c r="D2430" s="45">
        <f t="shared" si="77"/>
        <v>3.0506580645161288</v>
      </c>
      <c r="E2430" s="51">
        <v>0</v>
      </c>
      <c r="F2430" s="31">
        <v>3.0506580645161288</v>
      </c>
      <c r="G2430" s="52">
        <v>0</v>
      </c>
      <c r="H2430" s="52">
        <v>0</v>
      </c>
      <c r="I2430" s="52">
        <v>0</v>
      </c>
      <c r="J2430" s="32"/>
      <c r="K2430" s="53">
        <f>Лист4!E2428/1000</f>
        <v>47.285199999999996</v>
      </c>
      <c r="L2430" s="54"/>
      <c r="M2430" s="54"/>
    </row>
    <row r="2431" spans="1:13" s="55" customFormat="1" ht="25.5" customHeight="1" x14ac:dyDescent="0.25">
      <c r="A2431" s="44" t="str">
        <f>Лист4!A2429</f>
        <v xml:space="preserve">Нефтебазовская пл д.14 </v>
      </c>
      <c r="B2431" s="71" t="str">
        <f>Лист4!C2429</f>
        <v>г. Астрахань</v>
      </c>
      <c r="C2431" s="45">
        <f t="shared" si="76"/>
        <v>0</v>
      </c>
      <c r="D2431" s="45">
        <f t="shared" si="77"/>
        <v>0</v>
      </c>
      <c r="E2431" s="51">
        <v>0</v>
      </c>
      <c r="F2431" s="31">
        <v>0</v>
      </c>
      <c r="G2431" s="52">
        <v>0</v>
      </c>
      <c r="H2431" s="52">
        <v>0</v>
      </c>
      <c r="I2431" s="52">
        <v>0</v>
      </c>
      <c r="J2431" s="32"/>
      <c r="K2431" s="53">
        <f>Лист4!E2429/1000</f>
        <v>0</v>
      </c>
      <c r="L2431" s="54"/>
      <c r="M2431" s="54"/>
    </row>
    <row r="2432" spans="1:13" s="55" customFormat="1" ht="18.75" customHeight="1" x14ac:dyDescent="0.25">
      <c r="A2432" s="44" t="str">
        <f>Лист4!A2430</f>
        <v xml:space="preserve">Нефтебазовская пл д.18 </v>
      </c>
      <c r="B2432" s="71" t="str">
        <f>Лист4!C2430</f>
        <v>г. Астрахань</v>
      </c>
      <c r="C2432" s="45">
        <f t="shared" si="76"/>
        <v>13.510819354838709</v>
      </c>
      <c r="D2432" s="45">
        <f t="shared" si="77"/>
        <v>0.93178064516129022</v>
      </c>
      <c r="E2432" s="51">
        <v>0</v>
      </c>
      <c r="F2432" s="31">
        <v>0.93178064516129022</v>
      </c>
      <c r="G2432" s="52">
        <v>0</v>
      </c>
      <c r="H2432" s="52">
        <v>0</v>
      </c>
      <c r="I2432" s="52">
        <v>0</v>
      </c>
      <c r="J2432" s="32"/>
      <c r="K2432" s="53">
        <f>Лист4!E2430/1000</f>
        <v>14.442599999999999</v>
      </c>
      <c r="L2432" s="54"/>
      <c r="M2432" s="54"/>
    </row>
    <row r="2433" spans="1:13" s="55" customFormat="1" ht="18.75" customHeight="1" x14ac:dyDescent="0.25">
      <c r="A2433" s="44" t="str">
        <f>Лист4!A2431</f>
        <v xml:space="preserve">Нефтебазовская пл д.20 </v>
      </c>
      <c r="B2433" s="71" t="str">
        <f>Лист4!C2431</f>
        <v>г. Астрахань</v>
      </c>
      <c r="C2433" s="45">
        <f t="shared" si="76"/>
        <v>29.864939032258064</v>
      </c>
      <c r="D2433" s="45">
        <f t="shared" si="77"/>
        <v>2.0596509677419355</v>
      </c>
      <c r="E2433" s="51">
        <v>0</v>
      </c>
      <c r="F2433" s="31">
        <v>2.0596509677419355</v>
      </c>
      <c r="G2433" s="52">
        <v>0</v>
      </c>
      <c r="H2433" s="52">
        <v>0</v>
      </c>
      <c r="I2433" s="52">
        <v>0</v>
      </c>
      <c r="J2433" s="32"/>
      <c r="K2433" s="53">
        <f>Лист4!E2431/1000</f>
        <v>31.924589999999998</v>
      </c>
      <c r="L2433" s="54"/>
      <c r="M2433" s="54"/>
    </row>
    <row r="2434" spans="1:13" s="55" customFormat="1" ht="18.75" customHeight="1" x14ac:dyDescent="0.25">
      <c r="A2434" s="44" t="str">
        <f>Лист4!A2432</f>
        <v xml:space="preserve">Нефтебазовская пл д.21 </v>
      </c>
      <c r="B2434" s="71" t="str">
        <f>Лист4!C2432</f>
        <v>г. Астрахань</v>
      </c>
      <c r="C2434" s="45">
        <f t="shared" si="76"/>
        <v>109.53118516129032</v>
      </c>
      <c r="D2434" s="45">
        <f t="shared" si="77"/>
        <v>7.5538748387096772</v>
      </c>
      <c r="E2434" s="51">
        <v>0</v>
      </c>
      <c r="F2434" s="31">
        <v>7.5538748387096772</v>
      </c>
      <c r="G2434" s="52">
        <v>0</v>
      </c>
      <c r="H2434" s="52">
        <v>0</v>
      </c>
      <c r="I2434" s="52">
        <v>0</v>
      </c>
      <c r="J2434" s="32"/>
      <c r="K2434" s="53">
        <f>Лист4!E2432/1000</f>
        <v>117.08506</v>
      </c>
      <c r="L2434" s="54"/>
      <c r="M2434" s="54"/>
    </row>
    <row r="2435" spans="1:13" s="55" customFormat="1" ht="18.75" customHeight="1" x14ac:dyDescent="0.25">
      <c r="A2435" s="44" t="str">
        <f>Лист4!A2433</f>
        <v xml:space="preserve">Нефтебазовская пл д.26 </v>
      </c>
      <c r="B2435" s="71" t="str">
        <f>Лист4!C2433</f>
        <v>г. Астрахань</v>
      </c>
      <c r="C2435" s="45">
        <f t="shared" si="76"/>
        <v>165.4911193548387</v>
      </c>
      <c r="D2435" s="45">
        <f t="shared" si="77"/>
        <v>11.41318064516129</v>
      </c>
      <c r="E2435" s="51">
        <v>0</v>
      </c>
      <c r="F2435" s="31">
        <v>11.41318064516129</v>
      </c>
      <c r="G2435" s="52">
        <v>0</v>
      </c>
      <c r="H2435" s="52">
        <v>0</v>
      </c>
      <c r="I2435" s="52">
        <v>0</v>
      </c>
      <c r="J2435" s="32"/>
      <c r="K2435" s="53">
        <f>Лист4!E2433/1000</f>
        <v>176.90430000000001</v>
      </c>
      <c r="L2435" s="54"/>
      <c r="M2435" s="54"/>
    </row>
    <row r="2436" spans="1:13" s="55" customFormat="1" ht="18.75" customHeight="1" x14ac:dyDescent="0.25">
      <c r="A2436" s="44" t="str">
        <f>Лист4!A2434</f>
        <v xml:space="preserve">Нефтебазовская пл д.29 </v>
      </c>
      <c r="B2436" s="71" t="str">
        <f>Лист4!C2434</f>
        <v>г. Астрахань</v>
      </c>
      <c r="C2436" s="45">
        <f t="shared" si="76"/>
        <v>197.58479258064514</v>
      </c>
      <c r="D2436" s="45">
        <f t="shared" si="77"/>
        <v>13.626537419354838</v>
      </c>
      <c r="E2436" s="51">
        <v>0</v>
      </c>
      <c r="F2436" s="31">
        <v>13.626537419354838</v>
      </c>
      <c r="G2436" s="52">
        <v>0</v>
      </c>
      <c r="H2436" s="52">
        <v>0</v>
      </c>
      <c r="I2436" s="52">
        <v>0</v>
      </c>
      <c r="J2436" s="32"/>
      <c r="K2436" s="53">
        <f>Лист4!E2434/1000</f>
        <v>211.21132999999998</v>
      </c>
      <c r="L2436" s="54"/>
      <c r="M2436" s="54"/>
    </row>
    <row r="2437" spans="1:13" s="55" customFormat="1" ht="25.5" customHeight="1" x14ac:dyDescent="0.25">
      <c r="A2437" s="44" t="str">
        <f>Лист4!A2435</f>
        <v xml:space="preserve">Нефтянников пл д.14 </v>
      </c>
      <c r="B2437" s="71" t="str">
        <f>Лист4!C2435</f>
        <v>г. Астрахань</v>
      </c>
      <c r="C2437" s="45">
        <f t="shared" si="76"/>
        <v>6.7998451612903228</v>
      </c>
      <c r="D2437" s="45">
        <f t="shared" si="77"/>
        <v>0.46895483870967747</v>
      </c>
      <c r="E2437" s="51">
        <v>0</v>
      </c>
      <c r="F2437" s="31">
        <v>0.46895483870967747</v>
      </c>
      <c r="G2437" s="52">
        <v>0</v>
      </c>
      <c r="H2437" s="52">
        <v>0</v>
      </c>
      <c r="I2437" s="52">
        <v>0</v>
      </c>
      <c r="J2437" s="32"/>
      <c r="K2437" s="53">
        <f>Лист4!E2435/1000</f>
        <v>7.2688000000000006</v>
      </c>
      <c r="L2437" s="54"/>
      <c r="M2437" s="54"/>
    </row>
    <row r="2438" spans="1:13" s="55" customFormat="1" ht="18.75" customHeight="1" x14ac:dyDescent="0.25">
      <c r="A2438" s="44" t="str">
        <f>Лист4!A2436</f>
        <v xml:space="preserve">Нефтянников пл д.16 </v>
      </c>
      <c r="B2438" s="71" t="str">
        <f>Лист4!C2436</f>
        <v>г. Астрахань</v>
      </c>
      <c r="C2438" s="45">
        <f t="shared" si="76"/>
        <v>19.27246451612903</v>
      </c>
      <c r="D2438" s="45">
        <f t="shared" si="77"/>
        <v>1.3291354838709677</v>
      </c>
      <c r="E2438" s="51">
        <v>0</v>
      </c>
      <c r="F2438" s="31">
        <v>1.3291354838709677</v>
      </c>
      <c r="G2438" s="52">
        <v>0</v>
      </c>
      <c r="H2438" s="52">
        <v>0</v>
      </c>
      <c r="I2438" s="52">
        <v>0</v>
      </c>
      <c r="J2438" s="32"/>
      <c r="K2438" s="53">
        <f>Лист4!E2436/1000</f>
        <v>20.601599999999998</v>
      </c>
      <c r="L2438" s="54"/>
      <c r="M2438" s="54"/>
    </row>
    <row r="2439" spans="1:13" s="56" customFormat="1" ht="25.5" customHeight="1" x14ac:dyDescent="0.25">
      <c r="A2439" s="44" t="str">
        <f>Лист4!A2437</f>
        <v xml:space="preserve">Нефтянников пл д.17 </v>
      </c>
      <c r="B2439" s="71" t="str">
        <f>Лист4!C2437</f>
        <v>г. Астрахань</v>
      </c>
      <c r="C2439" s="45">
        <f t="shared" si="76"/>
        <v>3.7780919354838707</v>
      </c>
      <c r="D2439" s="45">
        <f t="shared" si="77"/>
        <v>0.26055806451612901</v>
      </c>
      <c r="E2439" s="51">
        <v>0</v>
      </c>
      <c r="F2439" s="31">
        <v>0.26055806451612901</v>
      </c>
      <c r="G2439" s="52">
        <v>0</v>
      </c>
      <c r="H2439" s="52">
        <v>0</v>
      </c>
      <c r="I2439" s="52">
        <v>0</v>
      </c>
      <c r="J2439" s="32"/>
      <c r="K2439" s="53">
        <f>Лист4!E2437/1000</f>
        <v>4.0386499999999996</v>
      </c>
      <c r="L2439" s="54"/>
      <c r="M2439" s="54"/>
    </row>
    <row r="2440" spans="1:13" s="56" customFormat="1" ht="18.75" customHeight="1" x14ac:dyDescent="0.25">
      <c r="A2440" s="44" t="str">
        <f>Лист4!A2438</f>
        <v xml:space="preserve">Нефтянников пл д.25 </v>
      </c>
      <c r="B2440" s="71" t="str">
        <f>Лист4!C2438</f>
        <v>г. Астрахань</v>
      </c>
      <c r="C2440" s="45">
        <f t="shared" si="76"/>
        <v>86.602232258064532</v>
      </c>
      <c r="D2440" s="45">
        <f t="shared" si="77"/>
        <v>5.9725677419354843</v>
      </c>
      <c r="E2440" s="51">
        <v>0</v>
      </c>
      <c r="F2440" s="31">
        <v>5.9725677419354843</v>
      </c>
      <c r="G2440" s="52">
        <v>0</v>
      </c>
      <c r="H2440" s="52">
        <v>0</v>
      </c>
      <c r="I2440" s="52">
        <v>0</v>
      </c>
      <c r="J2440" s="32"/>
      <c r="K2440" s="53">
        <f>Лист4!E2438/1000</f>
        <v>92.57480000000001</v>
      </c>
      <c r="L2440" s="54"/>
      <c r="M2440" s="54"/>
    </row>
    <row r="2441" spans="1:13" s="56" customFormat="1" ht="25.5" customHeight="1" x14ac:dyDescent="0.25">
      <c r="A2441" s="44" t="str">
        <f>Лист4!A2439</f>
        <v xml:space="preserve">Нефтянников пл д.26 </v>
      </c>
      <c r="B2441" s="71" t="str">
        <f>Лист4!C2439</f>
        <v>г. Астрахань</v>
      </c>
      <c r="C2441" s="45">
        <f t="shared" si="76"/>
        <v>119.35417741935484</v>
      </c>
      <c r="D2441" s="45">
        <f t="shared" si="77"/>
        <v>8.2313225806451609</v>
      </c>
      <c r="E2441" s="51">
        <v>0</v>
      </c>
      <c r="F2441" s="31">
        <v>8.2313225806451609</v>
      </c>
      <c r="G2441" s="52">
        <v>0</v>
      </c>
      <c r="H2441" s="52">
        <v>0</v>
      </c>
      <c r="I2441" s="52">
        <v>0</v>
      </c>
      <c r="J2441" s="32"/>
      <c r="K2441" s="53">
        <f>Лист4!E2439/1000</f>
        <v>127.5855</v>
      </c>
      <c r="L2441" s="54"/>
      <c r="M2441" s="54"/>
    </row>
    <row r="2442" spans="1:13" s="56" customFormat="1" ht="18.75" customHeight="1" x14ac:dyDescent="0.25">
      <c r="A2442" s="44" t="str">
        <f>Лист4!A2440</f>
        <v xml:space="preserve">Нефтянников пл д.27 </v>
      </c>
      <c r="B2442" s="71" t="str">
        <f>Лист4!C2440</f>
        <v>г. Астрахань</v>
      </c>
      <c r="C2442" s="45">
        <f t="shared" si="76"/>
        <v>55.987680645161291</v>
      </c>
      <c r="D2442" s="45">
        <f t="shared" si="77"/>
        <v>3.8612193548387097</v>
      </c>
      <c r="E2442" s="51">
        <v>0</v>
      </c>
      <c r="F2442" s="31">
        <v>3.8612193548387097</v>
      </c>
      <c r="G2442" s="52">
        <v>0</v>
      </c>
      <c r="H2442" s="52">
        <v>0</v>
      </c>
      <c r="I2442" s="52">
        <v>0</v>
      </c>
      <c r="J2442" s="32"/>
      <c r="K2442" s="53">
        <f>Лист4!E2440/1000</f>
        <v>59.8489</v>
      </c>
      <c r="L2442" s="54"/>
      <c r="M2442" s="54"/>
    </row>
    <row r="2443" spans="1:13" s="56" customFormat="1" ht="18.75" customHeight="1" x14ac:dyDescent="0.25">
      <c r="A2443" s="44" t="str">
        <f>Лист4!A2441</f>
        <v xml:space="preserve">Нефтянников пл д.4 </v>
      </c>
      <c r="B2443" s="71" t="str">
        <f>Лист4!C2441</f>
        <v>г. Астрахань</v>
      </c>
      <c r="C2443" s="45">
        <f t="shared" si="76"/>
        <v>0</v>
      </c>
      <c r="D2443" s="45">
        <f t="shared" si="77"/>
        <v>0</v>
      </c>
      <c r="E2443" s="51">
        <v>0</v>
      </c>
      <c r="F2443" s="31">
        <v>0</v>
      </c>
      <c r="G2443" s="52">
        <v>0</v>
      </c>
      <c r="H2443" s="52">
        <v>0</v>
      </c>
      <c r="I2443" s="52">
        <v>0</v>
      </c>
      <c r="J2443" s="32"/>
      <c r="K2443" s="53">
        <f>Лист4!E2441/1000-J2443</f>
        <v>0</v>
      </c>
      <c r="L2443" s="54"/>
      <c r="M2443" s="54"/>
    </row>
    <row r="2444" spans="1:13" s="56" customFormat="1" ht="18.75" customHeight="1" x14ac:dyDescent="0.25">
      <c r="A2444" s="44" t="str">
        <f>Лист4!A2442</f>
        <v xml:space="preserve">Никитина ул. д.13 </v>
      </c>
      <c r="B2444" s="71" t="str">
        <f>Лист4!C2442</f>
        <v>г. Астрахань</v>
      </c>
      <c r="C2444" s="45">
        <f t="shared" si="76"/>
        <v>11.815722580645161</v>
      </c>
      <c r="D2444" s="45">
        <f t="shared" si="77"/>
        <v>0.81487741935483871</v>
      </c>
      <c r="E2444" s="51">
        <v>0</v>
      </c>
      <c r="F2444" s="31">
        <v>0.81487741935483871</v>
      </c>
      <c r="G2444" s="52">
        <v>0</v>
      </c>
      <c r="H2444" s="52">
        <v>0</v>
      </c>
      <c r="I2444" s="52">
        <v>0</v>
      </c>
      <c r="J2444" s="32"/>
      <c r="K2444" s="53">
        <f>Лист4!E2442/1000</f>
        <v>12.630599999999999</v>
      </c>
      <c r="L2444" s="54"/>
      <c r="M2444" s="54"/>
    </row>
    <row r="2445" spans="1:13" s="56" customFormat="1" ht="18.75" customHeight="1" x14ac:dyDescent="0.25">
      <c r="A2445" s="44" t="str">
        <f>Лист4!A2443</f>
        <v xml:space="preserve">Никитина ул. д.13/40 </v>
      </c>
      <c r="B2445" s="71" t="str">
        <f>Лист4!C2443</f>
        <v>г. Астрахань</v>
      </c>
      <c r="C2445" s="45">
        <f t="shared" si="76"/>
        <v>0</v>
      </c>
      <c r="D2445" s="45">
        <f t="shared" si="77"/>
        <v>0</v>
      </c>
      <c r="E2445" s="51">
        <v>0</v>
      </c>
      <c r="F2445" s="31">
        <v>0</v>
      </c>
      <c r="G2445" s="52">
        <v>0</v>
      </c>
      <c r="H2445" s="52">
        <v>0</v>
      </c>
      <c r="I2445" s="52">
        <v>0</v>
      </c>
      <c r="J2445" s="32"/>
      <c r="K2445" s="53">
        <f>Лист4!E2443/1000</f>
        <v>0</v>
      </c>
      <c r="L2445" s="54"/>
      <c r="M2445" s="54"/>
    </row>
    <row r="2446" spans="1:13" s="56" customFormat="1" ht="25.5" customHeight="1" x14ac:dyDescent="0.25">
      <c r="A2446" s="44" t="str">
        <f>Лист4!A2444</f>
        <v xml:space="preserve">Николая Ветошникова ул. д.10 </v>
      </c>
      <c r="B2446" s="71" t="str">
        <f>Лист4!C2444</f>
        <v>г. Астрахань</v>
      </c>
      <c r="C2446" s="45">
        <f t="shared" si="76"/>
        <v>59.634477419354837</v>
      </c>
      <c r="D2446" s="45">
        <f t="shared" si="77"/>
        <v>4.1127225806451611</v>
      </c>
      <c r="E2446" s="51">
        <v>0</v>
      </c>
      <c r="F2446" s="31">
        <v>4.1127225806451611</v>
      </c>
      <c r="G2446" s="52">
        <v>0</v>
      </c>
      <c r="H2446" s="52">
        <v>0</v>
      </c>
      <c r="I2446" s="52">
        <v>0</v>
      </c>
      <c r="J2446" s="32"/>
      <c r="K2446" s="53">
        <f>Лист4!E2444/1000</f>
        <v>63.747199999999999</v>
      </c>
      <c r="L2446" s="54"/>
      <c r="M2446" s="54"/>
    </row>
    <row r="2447" spans="1:13" s="56" customFormat="1" ht="25.5" customHeight="1" x14ac:dyDescent="0.25">
      <c r="A2447" s="44" t="str">
        <f>Лист4!A2445</f>
        <v xml:space="preserve">Николая Ветошникова ул. д.23 </v>
      </c>
      <c r="B2447" s="71" t="str">
        <f>Лист4!C2445</f>
        <v>г. Астрахань</v>
      </c>
      <c r="C2447" s="45">
        <f t="shared" si="76"/>
        <v>1.0836645161290324</v>
      </c>
      <c r="D2447" s="45">
        <f t="shared" si="77"/>
        <v>7.4735483870967748E-2</v>
      </c>
      <c r="E2447" s="51">
        <v>0</v>
      </c>
      <c r="F2447" s="31">
        <v>7.4735483870967748E-2</v>
      </c>
      <c r="G2447" s="52">
        <v>0</v>
      </c>
      <c r="H2447" s="52">
        <v>0</v>
      </c>
      <c r="I2447" s="52">
        <v>0</v>
      </c>
      <c r="J2447" s="32"/>
      <c r="K2447" s="53">
        <f>Лист4!E2445/1000</f>
        <v>1.1584000000000001</v>
      </c>
      <c r="L2447" s="54"/>
      <c r="M2447" s="54"/>
    </row>
    <row r="2448" spans="1:13" s="56" customFormat="1" ht="18.75" customHeight="1" x14ac:dyDescent="0.25">
      <c r="A2448" s="44" t="str">
        <f>Лист4!A2446</f>
        <v xml:space="preserve">Николая Ветошникова ул. д.2В </v>
      </c>
      <c r="B2448" s="71" t="str">
        <f>Лист4!C2446</f>
        <v>г. Астрахань</v>
      </c>
      <c r="C2448" s="45">
        <f t="shared" si="76"/>
        <v>14.551919354838709</v>
      </c>
      <c r="D2448" s="45">
        <f t="shared" si="77"/>
        <v>1.0035806451612903</v>
      </c>
      <c r="E2448" s="51">
        <v>0</v>
      </c>
      <c r="F2448" s="31">
        <v>1.0035806451612903</v>
      </c>
      <c r="G2448" s="52">
        <v>0</v>
      </c>
      <c r="H2448" s="52">
        <v>0</v>
      </c>
      <c r="I2448" s="52">
        <v>0</v>
      </c>
      <c r="J2448" s="32"/>
      <c r="K2448" s="53">
        <f>Лист4!E2446/1000</f>
        <v>15.5555</v>
      </c>
      <c r="L2448" s="54"/>
      <c r="M2448" s="54"/>
    </row>
    <row r="2449" spans="1:13" s="56" customFormat="1" ht="25.5" customHeight="1" x14ac:dyDescent="0.25">
      <c r="A2449" s="44" t="str">
        <f>Лист4!A2447</f>
        <v xml:space="preserve">Николая Ветошникова ул. д.31 </v>
      </c>
      <c r="B2449" s="71" t="str">
        <f>Лист4!C2447</f>
        <v>г. Астрахань</v>
      </c>
      <c r="C2449" s="45">
        <f t="shared" si="76"/>
        <v>879.36521322580654</v>
      </c>
      <c r="D2449" s="45">
        <f t="shared" si="77"/>
        <v>60.645876774193553</v>
      </c>
      <c r="E2449" s="51">
        <v>0</v>
      </c>
      <c r="F2449" s="31">
        <v>60.645876774193553</v>
      </c>
      <c r="G2449" s="52">
        <v>0</v>
      </c>
      <c r="H2449" s="52">
        <v>0</v>
      </c>
      <c r="I2449" s="52">
        <v>0</v>
      </c>
      <c r="J2449" s="32"/>
      <c r="K2449" s="53">
        <f>Лист4!E2447/1000-J2449</f>
        <v>940.01109000000008</v>
      </c>
      <c r="L2449" s="54"/>
      <c r="M2449" s="54"/>
    </row>
    <row r="2450" spans="1:13" s="56" customFormat="1" ht="25.5" customHeight="1" x14ac:dyDescent="0.25">
      <c r="A2450" s="44" t="str">
        <f>Лист4!A2448</f>
        <v xml:space="preserve">Николая Ветошникова ул. д.33 </v>
      </c>
      <c r="B2450" s="71" t="str">
        <f>Лист4!C2448</f>
        <v>г. Астрахань</v>
      </c>
      <c r="C2450" s="45">
        <f t="shared" si="76"/>
        <v>959.14422258064485</v>
      </c>
      <c r="D2450" s="45">
        <f t="shared" si="77"/>
        <v>66.147877419354813</v>
      </c>
      <c r="E2450" s="51">
        <v>0</v>
      </c>
      <c r="F2450" s="31">
        <v>66.147877419354813</v>
      </c>
      <c r="G2450" s="52">
        <v>0</v>
      </c>
      <c r="H2450" s="52">
        <v>0</v>
      </c>
      <c r="I2450" s="52">
        <v>0</v>
      </c>
      <c r="J2450" s="32"/>
      <c r="K2450" s="53">
        <f>Лист4!E2448/1000</f>
        <v>1025.2920999999997</v>
      </c>
      <c r="L2450" s="54"/>
      <c r="M2450" s="54"/>
    </row>
    <row r="2451" spans="1:13" s="56" customFormat="1" ht="18.75" customHeight="1" x14ac:dyDescent="0.25">
      <c r="A2451" s="44" t="str">
        <f>Лист4!A2449</f>
        <v xml:space="preserve">Николая Ветошникова ул. д.42 </v>
      </c>
      <c r="B2451" s="71" t="str">
        <f>Лист4!C2449</f>
        <v>г. Астрахань</v>
      </c>
      <c r="C2451" s="45">
        <f t="shared" si="76"/>
        <v>286.11472967741935</v>
      </c>
      <c r="D2451" s="45">
        <f t="shared" si="77"/>
        <v>19.732050322580644</v>
      </c>
      <c r="E2451" s="51">
        <v>0</v>
      </c>
      <c r="F2451" s="31">
        <v>19.732050322580644</v>
      </c>
      <c r="G2451" s="52">
        <v>0</v>
      </c>
      <c r="H2451" s="52">
        <v>0</v>
      </c>
      <c r="I2451" s="52">
        <v>0</v>
      </c>
      <c r="J2451" s="32"/>
      <c r="K2451" s="53">
        <f>Лист4!E2449/1000</f>
        <v>305.84677999999997</v>
      </c>
      <c r="L2451" s="54"/>
      <c r="M2451" s="54"/>
    </row>
    <row r="2452" spans="1:13" s="56" customFormat="1" ht="18.75" customHeight="1" x14ac:dyDescent="0.25">
      <c r="A2452" s="44" t="str">
        <f>Лист4!A2450</f>
        <v xml:space="preserve">Николая Ветошникова ул. д.44 </v>
      </c>
      <c r="B2452" s="71" t="str">
        <f>Лист4!C2450</f>
        <v>г. Астрахань</v>
      </c>
      <c r="C2452" s="45">
        <f t="shared" si="76"/>
        <v>189.48207096774192</v>
      </c>
      <c r="D2452" s="45">
        <f t="shared" si="77"/>
        <v>13.067729032258063</v>
      </c>
      <c r="E2452" s="51">
        <v>0</v>
      </c>
      <c r="F2452" s="31">
        <v>13.067729032258063</v>
      </c>
      <c r="G2452" s="52">
        <v>0</v>
      </c>
      <c r="H2452" s="52">
        <v>0</v>
      </c>
      <c r="I2452" s="52">
        <v>0</v>
      </c>
      <c r="J2452" s="32"/>
      <c r="K2452" s="53">
        <f>Лист4!E2450/1000-J2452</f>
        <v>202.54979999999998</v>
      </c>
      <c r="L2452" s="54"/>
      <c r="M2452" s="54"/>
    </row>
    <row r="2453" spans="1:13" s="56" customFormat="1" ht="18.75" customHeight="1" x14ac:dyDescent="0.25">
      <c r="A2453" s="44" t="str">
        <f>Лист4!A2451</f>
        <v xml:space="preserve">Николая Ветошникова ул. д.48 </v>
      </c>
      <c r="B2453" s="71" t="str">
        <f>Лист4!C2451</f>
        <v>г. Астрахань</v>
      </c>
      <c r="C2453" s="45">
        <f t="shared" si="76"/>
        <v>175.2339967741936</v>
      </c>
      <c r="D2453" s="45">
        <f t="shared" si="77"/>
        <v>12.085103225806455</v>
      </c>
      <c r="E2453" s="51">
        <v>0</v>
      </c>
      <c r="F2453" s="31">
        <v>12.085103225806455</v>
      </c>
      <c r="G2453" s="52">
        <v>0</v>
      </c>
      <c r="H2453" s="52">
        <v>0</v>
      </c>
      <c r="I2453" s="52">
        <v>0</v>
      </c>
      <c r="J2453" s="32"/>
      <c r="K2453" s="53">
        <f>Лист4!E2451/1000</f>
        <v>187.31910000000005</v>
      </c>
      <c r="L2453" s="54"/>
      <c r="M2453" s="54"/>
    </row>
    <row r="2454" spans="1:13" s="56" customFormat="1" ht="18.75" customHeight="1" x14ac:dyDescent="0.25">
      <c r="A2454" s="44" t="str">
        <f>Лист4!A2452</f>
        <v xml:space="preserve">Николая Ветошникова ул. д.54 </v>
      </c>
      <c r="B2454" s="71" t="str">
        <f>Лист4!C2452</f>
        <v>г. Астрахань</v>
      </c>
      <c r="C2454" s="45">
        <f t="shared" si="76"/>
        <v>575.57922129032238</v>
      </c>
      <c r="D2454" s="45">
        <f t="shared" si="77"/>
        <v>39.695118709677409</v>
      </c>
      <c r="E2454" s="51">
        <v>0</v>
      </c>
      <c r="F2454" s="31">
        <v>39.695118709677409</v>
      </c>
      <c r="G2454" s="52">
        <v>0</v>
      </c>
      <c r="H2454" s="52">
        <v>0</v>
      </c>
      <c r="I2454" s="52">
        <v>0</v>
      </c>
      <c r="J2454" s="181">
        <v>1012.09</v>
      </c>
      <c r="K2454" s="53">
        <f>Лист4!E2452/1000-J2454</f>
        <v>-396.81566000000021</v>
      </c>
      <c r="L2454" s="33"/>
      <c r="M2454" s="54"/>
    </row>
    <row r="2455" spans="1:13" s="56" customFormat="1" ht="18.75" customHeight="1" x14ac:dyDescent="0.25">
      <c r="A2455" s="44" t="str">
        <f>Лист4!A2453</f>
        <v xml:space="preserve">Николая Ветошникова ул. д.56 </v>
      </c>
      <c r="B2455" s="71" t="str">
        <f>Лист4!C2453</f>
        <v>г. Астрахань</v>
      </c>
      <c r="C2455" s="45">
        <f t="shared" si="76"/>
        <v>488.02874516129026</v>
      </c>
      <c r="D2455" s="45">
        <f t="shared" si="77"/>
        <v>33.657154838709673</v>
      </c>
      <c r="E2455" s="51">
        <v>0</v>
      </c>
      <c r="F2455" s="31">
        <v>33.657154838709673</v>
      </c>
      <c r="G2455" s="52">
        <v>0</v>
      </c>
      <c r="H2455" s="52">
        <v>0</v>
      </c>
      <c r="I2455" s="52">
        <v>0</v>
      </c>
      <c r="J2455" s="32"/>
      <c r="K2455" s="53">
        <f>Лист4!E2453/1000</f>
        <v>521.68589999999995</v>
      </c>
      <c r="L2455" s="54"/>
      <c r="M2455" s="54"/>
    </row>
    <row r="2456" spans="1:13" s="56" customFormat="1" ht="18.75" customHeight="1" x14ac:dyDescent="0.25">
      <c r="A2456" s="44" t="str">
        <f>Лист4!A2454</f>
        <v xml:space="preserve">Николая Ветошникова ул. д.6 </v>
      </c>
      <c r="B2456" s="71" t="str">
        <f>Лист4!C2454</f>
        <v>г. Астрахань</v>
      </c>
      <c r="C2456" s="45">
        <f t="shared" si="76"/>
        <v>74.907280645161279</v>
      </c>
      <c r="D2456" s="45">
        <f t="shared" si="77"/>
        <v>5.166019354838709</v>
      </c>
      <c r="E2456" s="51">
        <v>0</v>
      </c>
      <c r="F2456" s="31">
        <v>5.166019354838709</v>
      </c>
      <c r="G2456" s="52">
        <v>0</v>
      </c>
      <c r="H2456" s="52">
        <v>0</v>
      </c>
      <c r="I2456" s="52">
        <v>0</v>
      </c>
      <c r="J2456" s="32"/>
      <c r="K2456" s="53">
        <f>Лист4!E2454/1000</f>
        <v>80.073299999999989</v>
      </c>
      <c r="L2456" s="54"/>
      <c r="M2456" s="54"/>
    </row>
    <row r="2457" spans="1:13" s="56" customFormat="1" ht="18.75" customHeight="1" x14ac:dyDescent="0.25">
      <c r="A2457" s="44" t="str">
        <f>Лист4!A2455</f>
        <v xml:space="preserve">Николая Ветошникова ул. д.60 </v>
      </c>
      <c r="B2457" s="71" t="str">
        <f>Лист4!C2455</f>
        <v>г. Астрахань</v>
      </c>
      <c r="C2457" s="45">
        <f t="shared" si="76"/>
        <v>339.33229290322578</v>
      </c>
      <c r="D2457" s="45">
        <f t="shared" si="77"/>
        <v>23.40222709677419</v>
      </c>
      <c r="E2457" s="51">
        <v>0</v>
      </c>
      <c r="F2457" s="31">
        <v>23.40222709677419</v>
      </c>
      <c r="G2457" s="52">
        <v>0</v>
      </c>
      <c r="H2457" s="52">
        <v>0</v>
      </c>
      <c r="I2457" s="52">
        <v>0</v>
      </c>
      <c r="J2457" s="32"/>
      <c r="K2457" s="53">
        <f>Лист4!E2455/1000</f>
        <v>362.73451999999997</v>
      </c>
      <c r="L2457" s="54"/>
      <c r="M2457" s="54"/>
    </row>
    <row r="2458" spans="1:13" s="56" customFormat="1" ht="18.75" customHeight="1" x14ac:dyDescent="0.25">
      <c r="A2458" s="44" t="str">
        <f>Лист4!A2456</f>
        <v xml:space="preserve">Николая Ветошникова ул. д.62 </v>
      </c>
      <c r="B2458" s="71" t="str">
        <f>Лист4!C2456</f>
        <v>г. Астрахань</v>
      </c>
      <c r="C2458" s="45">
        <f t="shared" si="76"/>
        <v>555.30945612903224</v>
      </c>
      <c r="D2458" s="45">
        <f t="shared" si="77"/>
        <v>38.297203870967735</v>
      </c>
      <c r="E2458" s="51">
        <v>0</v>
      </c>
      <c r="F2458" s="31">
        <v>38.297203870967735</v>
      </c>
      <c r="G2458" s="52">
        <v>0</v>
      </c>
      <c r="H2458" s="52">
        <v>0</v>
      </c>
      <c r="I2458" s="52">
        <v>0</v>
      </c>
      <c r="J2458" s="32"/>
      <c r="K2458" s="53">
        <f>Лист4!E2456/1000</f>
        <v>593.60665999999992</v>
      </c>
      <c r="L2458" s="54"/>
      <c r="M2458" s="54"/>
    </row>
    <row r="2459" spans="1:13" s="56" customFormat="1" ht="18.75" customHeight="1" x14ac:dyDescent="0.25">
      <c r="A2459" s="44" t="str">
        <f>Лист4!A2457</f>
        <v xml:space="preserve">Николая Ветошникова ул. д.64 </v>
      </c>
      <c r="B2459" s="71" t="str">
        <f>Лист4!C2457</f>
        <v>г. Астрахань</v>
      </c>
      <c r="C2459" s="45">
        <f t="shared" si="76"/>
        <v>626.00718096774187</v>
      </c>
      <c r="D2459" s="45">
        <f t="shared" si="77"/>
        <v>43.172909032258062</v>
      </c>
      <c r="E2459" s="51">
        <v>0</v>
      </c>
      <c r="F2459" s="31">
        <v>43.172909032258062</v>
      </c>
      <c r="G2459" s="52">
        <v>0</v>
      </c>
      <c r="H2459" s="52">
        <v>0</v>
      </c>
      <c r="I2459" s="52">
        <v>0</v>
      </c>
      <c r="J2459" s="32"/>
      <c r="K2459" s="53">
        <f>Лист4!E2457/1000</f>
        <v>669.18008999999995</v>
      </c>
      <c r="L2459" s="54"/>
      <c r="M2459" s="54"/>
    </row>
    <row r="2460" spans="1:13" s="56" customFormat="1" ht="18.75" customHeight="1" x14ac:dyDescent="0.25">
      <c r="A2460" s="44" t="str">
        <f>Лист4!A2458</f>
        <v xml:space="preserve">Николая Ветошникова ул. д.7 </v>
      </c>
      <c r="B2460" s="71" t="str">
        <f>Лист4!C2458</f>
        <v>г. Астрахань</v>
      </c>
      <c r="C2460" s="45">
        <f t="shared" si="76"/>
        <v>77.214838709677423</v>
      </c>
      <c r="D2460" s="45">
        <f t="shared" si="77"/>
        <v>5.3251612903225807</v>
      </c>
      <c r="E2460" s="51">
        <v>0</v>
      </c>
      <c r="F2460" s="31">
        <v>5.3251612903225807</v>
      </c>
      <c r="G2460" s="52">
        <v>0</v>
      </c>
      <c r="H2460" s="52">
        <v>0</v>
      </c>
      <c r="I2460" s="52">
        <v>0</v>
      </c>
      <c r="J2460" s="32"/>
      <c r="K2460" s="53">
        <f>Лист4!E2458/1000</f>
        <v>82.54</v>
      </c>
      <c r="L2460" s="54"/>
      <c r="M2460" s="54"/>
    </row>
    <row r="2461" spans="1:13" s="56" customFormat="1" ht="18.75" customHeight="1" x14ac:dyDescent="0.25">
      <c r="A2461" s="44" t="str">
        <f>Лист4!A2459</f>
        <v xml:space="preserve">Николая Ветошникова ул. д.8 </v>
      </c>
      <c r="B2461" s="71" t="str">
        <f>Лист4!C2459</f>
        <v>г. Астрахань</v>
      </c>
      <c r="C2461" s="45">
        <f t="shared" si="76"/>
        <v>52.855774193548385</v>
      </c>
      <c r="D2461" s="45">
        <f t="shared" si="77"/>
        <v>3.6452258064516125</v>
      </c>
      <c r="E2461" s="51">
        <v>0</v>
      </c>
      <c r="F2461" s="31">
        <v>3.6452258064516125</v>
      </c>
      <c r="G2461" s="52">
        <v>0</v>
      </c>
      <c r="H2461" s="52">
        <v>0</v>
      </c>
      <c r="I2461" s="52">
        <v>0</v>
      </c>
      <c r="J2461" s="32"/>
      <c r="K2461" s="53">
        <f>Лист4!E2459/1000</f>
        <v>56.500999999999998</v>
      </c>
      <c r="L2461" s="54"/>
      <c r="M2461" s="54"/>
    </row>
    <row r="2462" spans="1:13" s="56" customFormat="1" ht="18.75" customHeight="1" x14ac:dyDescent="0.25">
      <c r="A2462" s="44" t="str">
        <f>Лист4!A2460</f>
        <v xml:space="preserve">Николая Ветошникова ул. д.9 </v>
      </c>
      <c r="B2462" s="71" t="str">
        <f>Лист4!C2460</f>
        <v>г. Астрахань</v>
      </c>
      <c r="C2462" s="45">
        <f t="shared" si="76"/>
        <v>80.113341935483859</v>
      </c>
      <c r="D2462" s="45">
        <f t="shared" si="77"/>
        <v>5.525058064516128</v>
      </c>
      <c r="E2462" s="51">
        <v>0</v>
      </c>
      <c r="F2462" s="31">
        <v>5.525058064516128</v>
      </c>
      <c r="G2462" s="52">
        <v>0</v>
      </c>
      <c r="H2462" s="52">
        <v>0</v>
      </c>
      <c r="I2462" s="52">
        <v>0</v>
      </c>
      <c r="J2462" s="32"/>
      <c r="K2462" s="53">
        <f>Лист4!E2460/1000</f>
        <v>85.63839999999999</v>
      </c>
      <c r="L2462" s="54"/>
      <c r="M2462" s="54"/>
    </row>
    <row r="2463" spans="1:13" s="56" customFormat="1" ht="18.75" customHeight="1" x14ac:dyDescent="0.25">
      <c r="A2463" s="44" t="str">
        <f>Лист4!A2461</f>
        <v xml:space="preserve">Никольская (Трусово) ул. д.1 </v>
      </c>
      <c r="B2463" s="71" t="str">
        <f>Лист4!C2461</f>
        <v>г. Астрахань</v>
      </c>
      <c r="C2463" s="45">
        <f t="shared" si="76"/>
        <v>0</v>
      </c>
      <c r="D2463" s="45">
        <f t="shared" si="77"/>
        <v>0</v>
      </c>
      <c r="E2463" s="51">
        <v>0</v>
      </c>
      <c r="F2463" s="31">
        <v>0</v>
      </c>
      <c r="G2463" s="52">
        <v>0</v>
      </c>
      <c r="H2463" s="52">
        <v>0</v>
      </c>
      <c r="I2463" s="52">
        <v>0</v>
      </c>
      <c r="J2463" s="32"/>
      <c r="K2463" s="53">
        <f>Лист4!E2461/1000</f>
        <v>0</v>
      </c>
      <c r="L2463" s="54"/>
      <c r="M2463" s="54"/>
    </row>
    <row r="2464" spans="1:13" s="56" customFormat="1" ht="18.75" customHeight="1" x14ac:dyDescent="0.25">
      <c r="A2464" s="44" t="str">
        <f>Лист4!A2462</f>
        <v xml:space="preserve">Никольская (Трусово) ул. д.4 </v>
      </c>
      <c r="B2464" s="71" t="str">
        <f>Лист4!C2462</f>
        <v>г. Астрахань</v>
      </c>
      <c r="C2464" s="45">
        <f t="shared" si="76"/>
        <v>0</v>
      </c>
      <c r="D2464" s="45">
        <f t="shared" si="77"/>
        <v>0</v>
      </c>
      <c r="E2464" s="51">
        <v>0</v>
      </c>
      <c r="F2464" s="31">
        <v>0</v>
      </c>
      <c r="G2464" s="52">
        <v>0</v>
      </c>
      <c r="H2464" s="52">
        <v>0</v>
      </c>
      <c r="I2464" s="52">
        <v>0</v>
      </c>
      <c r="J2464" s="32"/>
      <c r="K2464" s="53">
        <f>Лист4!E2462/1000</f>
        <v>0</v>
      </c>
      <c r="L2464" s="54"/>
      <c r="M2464" s="54"/>
    </row>
    <row r="2465" spans="1:13" s="56" customFormat="1" ht="18.75" customHeight="1" x14ac:dyDescent="0.25">
      <c r="A2465" s="44" t="str">
        <f>Лист4!A2463</f>
        <v xml:space="preserve">Никольская (Трусово) ул. д.9 </v>
      </c>
      <c r="B2465" s="71" t="str">
        <f>Лист4!C2463</f>
        <v>г. Астрахань</v>
      </c>
      <c r="C2465" s="45">
        <f t="shared" si="76"/>
        <v>0</v>
      </c>
      <c r="D2465" s="45">
        <f t="shared" si="77"/>
        <v>0</v>
      </c>
      <c r="E2465" s="51">
        <v>0</v>
      </c>
      <c r="F2465" s="31">
        <v>0</v>
      </c>
      <c r="G2465" s="52">
        <v>0</v>
      </c>
      <c r="H2465" s="52">
        <v>0</v>
      </c>
      <c r="I2465" s="52">
        <v>0</v>
      </c>
      <c r="J2465" s="32"/>
      <c r="K2465" s="53">
        <f>Лист4!E2463/1000</f>
        <v>0</v>
      </c>
      <c r="L2465" s="54"/>
      <c r="M2465" s="54"/>
    </row>
    <row r="2466" spans="1:13" s="56" customFormat="1" ht="18.75" customHeight="1" x14ac:dyDescent="0.25">
      <c r="A2466" s="44" t="str">
        <f>Лист4!A2464</f>
        <v xml:space="preserve">Новая ул. д.1 </v>
      </c>
      <c r="B2466" s="71" t="str">
        <f>Лист4!C2464</f>
        <v>г. Астрахань</v>
      </c>
      <c r="C2466" s="45">
        <f t="shared" si="76"/>
        <v>41.677770967741935</v>
      </c>
      <c r="D2466" s="45">
        <f t="shared" si="77"/>
        <v>2.8743290322580641</v>
      </c>
      <c r="E2466" s="51">
        <v>0</v>
      </c>
      <c r="F2466" s="31">
        <v>2.8743290322580641</v>
      </c>
      <c r="G2466" s="52">
        <v>0</v>
      </c>
      <c r="H2466" s="52">
        <v>0</v>
      </c>
      <c r="I2466" s="52">
        <v>0</v>
      </c>
      <c r="J2466" s="32"/>
      <c r="K2466" s="53">
        <f>Лист4!E2464/1000</f>
        <v>44.552099999999996</v>
      </c>
      <c r="L2466" s="54"/>
      <c r="M2466" s="54"/>
    </row>
    <row r="2467" spans="1:13" s="56" customFormat="1" ht="18.75" customHeight="1" x14ac:dyDescent="0.25">
      <c r="A2467" s="44" t="str">
        <f>Лист4!A2465</f>
        <v xml:space="preserve">Новая ул. д.11 </v>
      </c>
      <c r="B2467" s="71" t="str">
        <f>Лист4!C2465</f>
        <v>г. Астрахань</v>
      </c>
      <c r="C2467" s="45">
        <f t="shared" si="76"/>
        <v>71.38733548387097</v>
      </c>
      <c r="D2467" s="45">
        <f t="shared" si="77"/>
        <v>4.9232645161290325</v>
      </c>
      <c r="E2467" s="51">
        <v>0</v>
      </c>
      <c r="F2467" s="31">
        <v>4.9232645161290325</v>
      </c>
      <c r="G2467" s="52">
        <v>0</v>
      </c>
      <c r="H2467" s="52">
        <v>0</v>
      </c>
      <c r="I2467" s="52">
        <v>0</v>
      </c>
      <c r="J2467" s="32"/>
      <c r="K2467" s="53">
        <f>Лист4!E2465/1000</f>
        <v>76.310600000000008</v>
      </c>
      <c r="L2467" s="54"/>
      <c r="M2467" s="54"/>
    </row>
    <row r="2468" spans="1:13" s="56" customFormat="1" ht="18.75" customHeight="1" x14ac:dyDescent="0.25">
      <c r="A2468" s="44" t="str">
        <f>Лист4!A2466</f>
        <v xml:space="preserve">Новая ул. д.15 </v>
      </c>
      <c r="B2468" s="71" t="str">
        <f>Лист4!C2466</f>
        <v>г. Астрахань</v>
      </c>
      <c r="C2468" s="45">
        <f t="shared" si="76"/>
        <v>19.891474193548387</v>
      </c>
      <c r="D2468" s="45">
        <f t="shared" si="77"/>
        <v>1.3718258064516129</v>
      </c>
      <c r="E2468" s="51">
        <v>0</v>
      </c>
      <c r="F2468" s="31">
        <v>1.3718258064516129</v>
      </c>
      <c r="G2468" s="52">
        <v>0</v>
      </c>
      <c r="H2468" s="52">
        <v>0</v>
      </c>
      <c r="I2468" s="52">
        <v>0</v>
      </c>
      <c r="J2468" s="32"/>
      <c r="K2468" s="53">
        <f>Лист4!E2466/1000</f>
        <v>21.263300000000001</v>
      </c>
      <c r="L2468" s="54"/>
      <c r="M2468" s="54"/>
    </row>
    <row r="2469" spans="1:13" s="56" customFormat="1" ht="18.75" customHeight="1" x14ac:dyDescent="0.25">
      <c r="A2469" s="44" t="str">
        <f>Лист4!A2467</f>
        <v xml:space="preserve">Новая ул. д.19 </v>
      </c>
      <c r="B2469" s="71" t="str">
        <f>Лист4!C2467</f>
        <v>г. Астрахань</v>
      </c>
      <c r="C2469" s="45">
        <f t="shared" si="76"/>
        <v>19.09853935483871</v>
      </c>
      <c r="D2469" s="45">
        <f t="shared" si="77"/>
        <v>1.3171406451612904</v>
      </c>
      <c r="E2469" s="51">
        <v>0</v>
      </c>
      <c r="F2469" s="31">
        <v>1.3171406451612904</v>
      </c>
      <c r="G2469" s="52">
        <v>0</v>
      </c>
      <c r="H2469" s="52">
        <v>0</v>
      </c>
      <c r="I2469" s="52">
        <v>0</v>
      </c>
      <c r="J2469" s="32"/>
      <c r="K2469" s="53">
        <f>Лист4!E2467/1000</f>
        <v>20.415680000000002</v>
      </c>
      <c r="L2469" s="54"/>
      <c r="M2469" s="54"/>
    </row>
    <row r="2470" spans="1:13" s="56" customFormat="1" ht="18.75" customHeight="1" x14ac:dyDescent="0.25">
      <c r="A2470" s="44" t="str">
        <f>Лист4!A2468</f>
        <v xml:space="preserve">Новая ул. д.4 </v>
      </c>
      <c r="B2470" s="71" t="str">
        <f>Лист4!C2468</f>
        <v>г. Астрахань</v>
      </c>
      <c r="C2470" s="45">
        <f t="shared" si="76"/>
        <v>43.665206451612903</v>
      </c>
      <c r="D2470" s="45">
        <f t="shared" si="77"/>
        <v>3.0113935483870966</v>
      </c>
      <c r="E2470" s="51">
        <v>0</v>
      </c>
      <c r="F2470" s="31">
        <v>3.0113935483870966</v>
      </c>
      <c r="G2470" s="52">
        <v>0</v>
      </c>
      <c r="H2470" s="52">
        <v>0</v>
      </c>
      <c r="I2470" s="52">
        <v>0</v>
      </c>
      <c r="J2470" s="32"/>
      <c r="K2470" s="53">
        <f>Лист4!E2468/1000</f>
        <v>46.676600000000001</v>
      </c>
      <c r="L2470" s="54"/>
      <c r="M2470" s="54"/>
    </row>
    <row r="2471" spans="1:13" s="56" customFormat="1" ht="18.75" customHeight="1" x14ac:dyDescent="0.25">
      <c r="A2471" s="44" t="str">
        <f>Лист4!A2469</f>
        <v xml:space="preserve">Новая ул. д.6 </v>
      </c>
      <c r="B2471" s="71" t="str">
        <f>Лист4!C2469</f>
        <v>г. Астрахань</v>
      </c>
      <c r="C2471" s="45">
        <f t="shared" si="76"/>
        <v>28.340764516129035</v>
      </c>
      <c r="D2471" s="45">
        <f t="shared" si="77"/>
        <v>1.9545354838709681</v>
      </c>
      <c r="E2471" s="51">
        <v>0</v>
      </c>
      <c r="F2471" s="31">
        <v>1.9545354838709681</v>
      </c>
      <c r="G2471" s="52">
        <v>0</v>
      </c>
      <c r="H2471" s="52">
        <v>0</v>
      </c>
      <c r="I2471" s="52">
        <v>0</v>
      </c>
      <c r="J2471" s="32"/>
      <c r="K2471" s="53">
        <f>Лист4!E2469/1000</f>
        <v>30.295300000000005</v>
      </c>
      <c r="L2471" s="54"/>
      <c r="M2471" s="54"/>
    </row>
    <row r="2472" spans="1:13" s="56" customFormat="1" ht="18.75" customHeight="1" x14ac:dyDescent="0.25">
      <c r="A2472" s="44" t="str">
        <f>Лист4!A2470</f>
        <v xml:space="preserve">Новая ул. д.7 </v>
      </c>
      <c r="B2472" s="71" t="str">
        <f>Лист4!C2470</f>
        <v>г. Астрахань</v>
      </c>
      <c r="C2472" s="45">
        <f t="shared" si="76"/>
        <v>8.0144961290322563</v>
      </c>
      <c r="D2472" s="45">
        <f t="shared" si="77"/>
        <v>0.55272387096774189</v>
      </c>
      <c r="E2472" s="51">
        <v>0</v>
      </c>
      <c r="F2472" s="31">
        <v>0.55272387096774189</v>
      </c>
      <c r="G2472" s="52">
        <v>0</v>
      </c>
      <c r="H2472" s="52">
        <v>0</v>
      </c>
      <c r="I2472" s="52">
        <v>0</v>
      </c>
      <c r="J2472" s="32"/>
      <c r="K2472" s="53">
        <f>Лист4!E2470/1000</f>
        <v>8.5672199999999989</v>
      </c>
      <c r="L2472" s="54"/>
      <c r="M2472" s="54"/>
    </row>
    <row r="2473" spans="1:13" s="56" customFormat="1" ht="18.75" customHeight="1" x14ac:dyDescent="0.25">
      <c r="A2473" s="44" t="str">
        <f>Лист4!A2471</f>
        <v xml:space="preserve">Новая ул. д.9 </v>
      </c>
      <c r="B2473" s="71" t="str">
        <f>Лист4!C2471</f>
        <v>г. Астрахань</v>
      </c>
      <c r="C2473" s="45">
        <f t="shared" si="76"/>
        <v>29.395709677419354</v>
      </c>
      <c r="D2473" s="45">
        <f t="shared" si="77"/>
        <v>2.0272903225806451</v>
      </c>
      <c r="E2473" s="51">
        <v>0</v>
      </c>
      <c r="F2473" s="31">
        <v>2.0272903225806451</v>
      </c>
      <c r="G2473" s="52">
        <v>0</v>
      </c>
      <c r="H2473" s="52">
        <v>0</v>
      </c>
      <c r="I2473" s="52">
        <v>0</v>
      </c>
      <c r="J2473" s="32"/>
      <c r="K2473" s="53">
        <f>Лист4!E2471/1000</f>
        <v>31.422999999999998</v>
      </c>
      <c r="L2473" s="54"/>
      <c r="M2473" s="54"/>
    </row>
    <row r="2474" spans="1:13" s="56" customFormat="1" ht="18.75" customHeight="1" x14ac:dyDescent="0.25">
      <c r="A2474" s="44" t="str">
        <f>Лист4!A2472</f>
        <v xml:space="preserve">Оленегорская ул. д.11 </v>
      </c>
      <c r="B2474" s="71" t="str">
        <f>Лист4!C2472</f>
        <v>г. Астрахань</v>
      </c>
      <c r="C2474" s="45">
        <f t="shared" si="76"/>
        <v>3.9744967741935491</v>
      </c>
      <c r="D2474" s="45">
        <f t="shared" si="77"/>
        <v>0.27410322580645163</v>
      </c>
      <c r="E2474" s="51">
        <v>0</v>
      </c>
      <c r="F2474" s="31">
        <v>0.27410322580645163</v>
      </c>
      <c r="G2474" s="52">
        <v>0</v>
      </c>
      <c r="H2474" s="52">
        <v>0</v>
      </c>
      <c r="I2474" s="52">
        <v>0</v>
      </c>
      <c r="J2474" s="32"/>
      <c r="K2474" s="53">
        <f>Лист4!E2472/1000</f>
        <v>4.2486000000000006</v>
      </c>
      <c r="L2474" s="54"/>
      <c r="M2474" s="54"/>
    </row>
    <row r="2475" spans="1:13" s="55" customFormat="1" ht="18.75" customHeight="1" x14ac:dyDescent="0.25">
      <c r="A2475" s="44" t="str">
        <f>Лист4!A2473</f>
        <v xml:space="preserve">Оленегорская ул. д.5 </v>
      </c>
      <c r="B2475" s="71" t="str">
        <f>Лист4!C2473</f>
        <v>г. Астрахань</v>
      </c>
      <c r="C2475" s="45">
        <f t="shared" si="76"/>
        <v>8.1043774193548384</v>
      </c>
      <c r="D2475" s="45">
        <f t="shared" si="77"/>
        <v>0.55892258064516132</v>
      </c>
      <c r="E2475" s="51">
        <v>0</v>
      </c>
      <c r="F2475" s="31">
        <v>0.55892258064516132</v>
      </c>
      <c r="G2475" s="52">
        <v>0</v>
      </c>
      <c r="H2475" s="52">
        <v>0</v>
      </c>
      <c r="I2475" s="52">
        <v>0</v>
      </c>
      <c r="J2475" s="32"/>
      <c r="K2475" s="53">
        <f>Лист4!E2473/1000</f>
        <v>8.6632999999999996</v>
      </c>
      <c r="L2475" s="54"/>
      <c r="M2475" s="54"/>
    </row>
    <row r="2476" spans="1:13" s="55" customFormat="1" ht="18.75" customHeight="1" x14ac:dyDescent="0.25">
      <c r="A2476" s="44" t="str">
        <f>Лист4!A2474</f>
        <v xml:space="preserve">Оленегорская ул. д.5/6 </v>
      </c>
      <c r="B2476" s="71" t="str">
        <f>Лист4!C2474</f>
        <v>г. Астрахань</v>
      </c>
      <c r="C2476" s="45">
        <f t="shared" si="76"/>
        <v>0.42040645161290319</v>
      </c>
      <c r="D2476" s="45">
        <f t="shared" si="77"/>
        <v>2.8993548387096772E-2</v>
      </c>
      <c r="E2476" s="51">
        <v>0</v>
      </c>
      <c r="F2476" s="31">
        <v>2.8993548387096772E-2</v>
      </c>
      <c r="G2476" s="52">
        <v>0</v>
      </c>
      <c r="H2476" s="52">
        <v>0</v>
      </c>
      <c r="I2476" s="52">
        <v>0</v>
      </c>
      <c r="J2476" s="32"/>
      <c r="K2476" s="53">
        <f>Лист4!E2474/1000-J2476</f>
        <v>0.44939999999999997</v>
      </c>
      <c r="L2476" s="54"/>
      <c r="M2476" s="54"/>
    </row>
    <row r="2477" spans="1:13" s="55" customFormat="1" ht="18.75" customHeight="1" x14ac:dyDescent="0.25">
      <c r="A2477" s="44" t="str">
        <f>Лист4!A2475</f>
        <v xml:space="preserve">Парковая ул. д.11 </v>
      </c>
      <c r="B2477" s="71" t="str">
        <f>Лист4!C2475</f>
        <v>г. Астрахань</v>
      </c>
      <c r="C2477" s="45">
        <f t="shared" si="76"/>
        <v>10.267683870967742</v>
      </c>
      <c r="D2477" s="45">
        <f t="shared" si="77"/>
        <v>0.70811612903225807</v>
      </c>
      <c r="E2477" s="51">
        <v>0</v>
      </c>
      <c r="F2477" s="31">
        <v>0.70811612903225807</v>
      </c>
      <c r="G2477" s="52">
        <v>0</v>
      </c>
      <c r="H2477" s="52">
        <v>0</v>
      </c>
      <c r="I2477" s="52">
        <v>0</v>
      </c>
      <c r="J2477" s="32"/>
      <c r="K2477" s="53">
        <f>Лист4!E2475/1000</f>
        <v>10.9758</v>
      </c>
      <c r="L2477" s="54"/>
      <c r="M2477" s="54"/>
    </row>
    <row r="2478" spans="1:13" s="55" customFormat="1" ht="18.75" customHeight="1" x14ac:dyDescent="0.25">
      <c r="A2478" s="44" t="str">
        <f>Лист4!A2476</f>
        <v xml:space="preserve">Парковая ул. д.14 </v>
      </c>
      <c r="B2478" s="71" t="str">
        <f>Лист4!C2476</f>
        <v>г. Астрахань</v>
      </c>
      <c r="C2478" s="45">
        <f t="shared" si="76"/>
        <v>36.179370967741939</v>
      </c>
      <c r="D2478" s="45">
        <f t="shared" si="77"/>
        <v>2.4951290322580646</v>
      </c>
      <c r="E2478" s="51">
        <v>0</v>
      </c>
      <c r="F2478" s="31">
        <v>2.4951290322580646</v>
      </c>
      <c r="G2478" s="52">
        <v>0</v>
      </c>
      <c r="H2478" s="52">
        <v>0</v>
      </c>
      <c r="I2478" s="52">
        <v>0</v>
      </c>
      <c r="J2478" s="32"/>
      <c r="K2478" s="53">
        <f>Лист4!E2476/1000</f>
        <v>38.674500000000002</v>
      </c>
      <c r="L2478" s="54"/>
      <c r="M2478" s="54"/>
    </row>
    <row r="2479" spans="1:13" s="55" customFormat="1" ht="18.75" customHeight="1" x14ac:dyDescent="0.25">
      <c r="A2479" s="44" t="str">
        <f>Лист4!A2477</f>
        <v xml:space="preserve">Парковая ул. д.20 </v>
      </c>
      <c r="B2479" s="71" t="str">
        <f>Лист4!C2477</f>
        <v>г. Астрахань</v>
      </c>
      <c r="C2479" s="45">
        <f t="shared" si="76"/>
        <v>35.462247741935478</v>
      </c>
      <c r="D2479" s="45">
        <f t="shared" si="77"/>
        <v>2.445672258064516</v>
      </c>
      <c r="E2479" s="51">
        <v>0</v>
      </c>
      <c r="F2479" s="31">
        <v>2.445672258064516</v>
      </c>
      <c r="G2479" s="52">
        <v>0</v>
      </c>
      <c r="H2479" s="52">
        <v>0</v>
      </c>
      <c r="I2479" s="52">
        <v>0</v>
      </c>
      <c r="J2479" s="32"/>
      <c r="K2479" s="53">
        <f>Лист4!E2477/1000</f>
        <v>37.907919999999997</v>
      </c>
      <c r="L2479" s="54"/>
      <c r="M2479" s="54"/>
    </row>
    <row r="2480" spans="1:13" s="55" customFormat="1" ht="18.75" customHeight="1" x14ac:dyDescent="0.25">
      <c r="A2480" s="44" t="str">
        <f>Лист4!A2478</f>
        <v xml:space="preserve">Парковая ул. д.27 </v>
      </c>
      <c r="B2480" s="71" t="str">
        <f>Лист4!C2478</f>
        <v>г. Астрахань</v>
      </c>
      <c r="C2480" s="45">
        <f t="shared" si="76"/>
        <v>299.85850322580643</v>
      </c>
      <c r="D2480" s="45">
        <f t="shared" si="77"/>
        <v>20.679896774193548</v>
      </c>
      <c r="E2480" s="51">
        <v>0</v>
      </c>
      <c r="F2480" s="31">
        <v>20.679896774193548</v>
      </c>
      <c r="G2480" s="52">
        <v>0</v>
      </c>
      <c r="H2480" s="52">
        <v>0</v>
      </c>
      <c r="I2480" s="52">
        <v>0</v>
      </c>
      <c r="J2480" s="32"/>
      <c r="K2480" s="53">
        <f>Лист4!E2478/1000</f>
        <v>320.53839999999997</v>
      </c>
      <c r="L2480" s="54"/>
      <c r="M2480" s="54"/>
    </row>
    <row r="2481" spans="1:13" s="55" customFormat="1" ht="18.75" customHeight="1" x14ac:dyDescent="0.25">
      <c r="A2481" s="44" t="str">
        <f>Лист4!A2479</f>
        <v xml:space="preserve">Парковая ул. д.9 </v>
      </c>
      <c r="B2481" s="71" t="str">
        <f>Лист4!C2479</f>
        <v>г. Астрахань</v>
      </c>
      <c r="C2481" s="45">
        <f t="shared" si="76"/>
        <v>32.173357741935483</v>
      </c>
      <c r="D2481" s="45">
        <f t="shared" si="77"/>
        <v>2.218852258064516</v>
      </c>
      <c r="E2481" s="51">
        <v>0</v>
      </c>
      <c r="F2481" s="31">
        <v>2.218852258064516</v>
      </c>
      <c r="G2481" s="52">
        <v>0</v>
      </c>
      <c r="H2481" s="52">
        <v>0</v>
      </c>
      <c r="I2481" s="52">
        <v>0</v>
      </c>
      <c r="J2481" s="32"/>
      <c r="K2481" s="53">
        <f>Лист4!E2479/1000</f>
        <v>34.392209999999999</v>
      </c>
      <c r="L2481" s="54"/>
      <c r="M2481" s="54"/>
    </row>
    <row r="2482" spans="1:13" s="55" customFormat="1" ht="18.75" customHeight="1" x14ac:dyDescent="0.25">
      <c r="A2482" s="44" t="str">
        <f>Лист4!A2480</f>
        <v xml:space="preserve">Пирогова ул. д.194 </v>
      </c>
      <c r="B2482" s="71" t="str">
        <f>Лист4!C2480</f>
        <v>г. Астрахань</v>
      </c>
      <c r="C2482" s="45">
        <f t="shared" si="76"/>
        <v>98.729564516129031</v>
      </c>
      <c r="D2482" s="45">
        <f t="shared" si="77"/>
        <v>6.8089354838709673</v>
      </c>
      <c r="E2482" s="51">
        <v>0</v>
      </c>
      <c r="F2482" s="31">
        <v>6.8089354838709673</v>
      </c>
      <c r="G2482" s="52">
        <v>0</v>
      </c>
      <c r="H2482" s="52">
        <v>0</v>
      </c>
      <c r="I2482" s="52">
        <v>0</v>
      </c>
      <c r="J2482" s="32"/>
      <c r="K2482" s="53">
        <f>Лист4!E2480/1000</f>
        <v>105.5385</v>
      </c>
      <c r="L2482" s="54"/>
      <c r="M2482" s="54"/>
    </row>
    <row r="2483" spans="1:13" s="55" customFormat="1" ht="18.75" customHeight="1" x14ac:dyDescent="0.25">
      <c r="A2483" s="44" t="str">
        <f>Лист4!A2481</f>
        <v xml:space="preserve">Пирогова ул. д.194А </v>
      </c>
      <c r="B2483" s="71" t="str">
        <f>Лист4!C2481</f>
        <v>г. Астрахань</v>
      </c>
      <c r="C2483" s="45">
        <f t="shared" si="76"/>
        <v>1.7362580645161292</v>
      </c>
      <c r="D2483" s="45">
        <f t="shared" si="77"/>
        <v>0.11974193548387098</v>
      </c>
      <c r="E2483" s="51">
        <v>0</v>
      </c>
      <c r="F2483" s="31">
        <v>0.11974193548387098</v>
      </c>
      <c r="G2483" s="52">
        <v>0</v>
      </c>
      <c r="H2483" s="52">
        <v>0</v>
      </c>
      <c r="I2483" s="52">
        <v>0</v>
      </c>
      <c r="J2483" s="32"/>
      <c r="K2483" s="53">
        <f>Лист4!E2481/1000</f>
        <v>1.8560000000000001</v>
      </c>
      <c r="L2483" s="54"/>
      <c r="M2483" s="54"/>
    </row>
    <row r="2484" spans="1:13" s="55" customFormat="1" ht="18.75" customHeight="1" x14ac:dyDescent="0.25">
      <c r="A2484" s="44" t="str">
        <f>Лист4!A2482</f>
        <v xml:space="preserve">Победы (Трусовский р-н) ул. д.18 </v>
      </c>
      <c r="B2484" s="71" t="str">
        <f>Лист4!C2482</f>
        <v>г. Астрахань</v>
      </c>
      <c r="C2484" s="45">
        <f t="shared" si="76"/>
        <v>0</v>
      </c>
      <c r="D2484" s="45">
        <f t="shared" si="77"/>
        <v>0</v>
      </c>
      <c r="E2484" s="51">
        <v>0</v>
      </c>
      <c r="F2484" s="31">
        <v>0</v>
      </c>
      <c r="G2484" s="52">
        <v>0</v>
      </c>
      <c r="H2484" s="52">
        <v>0</v>
      </c>
      <c r="I2484" s="52">
        <v>0</v>
      </c>
      <c r="J2484" s="32"/>
      <c r="K2484" s="53">
        <f>Лист4!E2482/1000</f>
        <v>0</v>
      </c>
      <c r="L2484" s="54"/>
      <c r="M2484" s="54"/>
    </row>
    <row r="2485" spans="1:13" s="55" customFormat="1" ht="18.75" customHeight="1" x14ac:dyDescent="0.25">
      <c r="A2485" s="44" t="str">
        <f>Лист4!A2483</f>
        <v xml:space="preserve">Прибрежная ул. д.53А </v>
      </c>
      <c r="B2485" s="71" t="str">
        <f>Лист4!C2483</f>
        <v>г. Астрахань</v>
      </c>
      <c r="C2485" s="45">
        <f t="shared" si="76"/>
        <v>889.76022580645179</v>
      </c>
      <c r="D2485" s="45">
        <f t="shared" si="77"/>
        <v>61.362774193548397</v>
      </c>
      <c r="E2485" s="51">
        <v>0</v>
      </c>
      <c r="F2485" s="31">
        <v>61.362774193548397</v>
      </c>
      <c r="G2485" s="52">
        <v>0</v>
      </c>
      <c r="H2485" s="52">
        <v>0</v>
      </c>
      <c r="I2485" s="52">
        <v>0</v>
      </c>
      <c r="J2485" s="32"/>
      <c r="K2485" s="53">
        <f>Лист4!E2483/1000</f>
        <v>951.12300000000016</v>
      </c>
      <c r="L2485" s="54"/>
      <c r="M2485" s="54"/>
    </row>
    <row r="2486" spans="1:13" s="55" customFormat="1" ht="18.75" customHeight="1" x14ac:dyDescent="0.25">
      <c r="A2486" s="44" t="str">
        <f>Лист4!A2484</f>
        <v xml:space="preserve">Промышленная ул. д.10А </v>
      </c>
      <c r="B2486" s="71" t="str">
        <f>Лист4!C2484</f>
        <v>г. Астрахань</v>
      </c>
      <c r="C2486" s="45">
        <f t="shared" si="76"/>
        <v>129.7431</v>
      </c>
      <c r="D2486" s="45">
        <f t="shared" si="77"/>
        <v>8.9477999999999991</v>
      </c>
      <c r="E2486" s="51">
        <v>0</v>
      </c>
      <c r="F2486" s="31">
        <v>8.9477999999999991</v>
      </c>
      <c r="G2486" s="52">
        <v>0</v>
      </c>
      <c r="H2486" s="52">
        <v>0</v>
      </c>
      <c r="I2486" s="52">
        <v>0</v>
      </c>
      <c r="J2486" s="32"/>
      <c r="K2486" s="53">
        <f>Лист4!E2484/1000</f>
        <v>138.6909</v>
      </c>
      <c r="L2486" s="54"/>
      <c r="M2486" s="54"/>
    </row>
    <row r="2487" spans="1:13" s="55" customFormat="1" ht="18.75" customHeight="1" x14ac:dyDescent="0.25">
      <c r="A2487" s="44" t="str">
        <f>Лист4!A2485</f>
        <v xml:space="preserve">Промышленная ул. д.4 </v>
      </c>
      <c r="B2487" s="71" t="str">
        <f>Лист4!C2485</f>
        <v>г. Астрахань</v>
      </c>
      <c r="C2487" s="45">
        <f t="shared" si="76"/>
        <v>78.253964838709692</v>
      </c>
      <c r="D2487" s="45">
        <f t="shared" si="77"/>
        <v>5.396825161290324</v>
      </c>
      <c r="E2487" s="51">
        <v>0</v>
      </c>
      <c r="F2487" s="31">
        <v>5.396825161290324</v>
      </c>
      <c r="G2487" s="52">
        <v>0</v>
      </c>
      <c r="H2487" s="52">
        <v>0</v>
      </c>
      <c r="I2487" s="52">
        <v>0</v>
      </c>
      <c r="J2487" s="32"/>
      <c r="K2487" s="53">
        <f>Лист4!E2485/1000</f>
        <v>83.650790000000015</v>
      </c>
      <c r="L2487" s="54"/>
      <c r="M2487" s="54"/>
    </row>
    <row r="2488" spans="1:13" s="55" customFormat="1" ht="18.75" customHeight="1" x14ac:dyDescent="0.25">
      <c r="A2488" s="44" t="str">
        <f>Лист4!A2486</f>
        <v xml:space="preserve">Промышленная ул. д.6 </v>
      </c>
      <c r="B2488" s="71" t="str">
        <f>Лист4!C2486</f>
        <v>г. Астрахань</v>
      </c>
      <c r="C2488" s="45">
        <f t="shared" si="76"/>
        <v>59.448596774193547</v>
      </c>
      <c r="D2488" s="45">
        <f t="shared" si="77"/>
        <v>4.0999032258064512</v>
      </c>
      <c r="E2488" s="51">
        <v>0</v>
      </c>
      <c r="F2488" s="31">
        <v>4.0999032258064512</v>
      </c>
      <c r="G2488" s="52">
        <v>0</v>
      </c>
      <c r="H2488" s="52">
        <v>0</v>
      </c>
      <c r="I2488" s="52">
        <v>0</v>
      </c>
      <c r="J2488" s="32"/>
      <c r="K2488" s="53">
        <f>Лист4!E2486/1000</f>
        <v>63.548499999999997</v>
      </c>
      <c r="L2488" s="54"/>
      <c r="M2488" s="54"/>
    </row>
    <row r="2489" spans="1:13" s="56" customFormat="1" ht="18.75" customHeight="1" x14ac:dyDescent="0.25">
      <c r="A2489" s="44" t="str">
        <f>Лист4!A2487</f>
        <v xml:space="preserve">Промышленная ул. д.8 </v>
      </c>
      <c r="B2489" s="71" t="str">
        <f>Лист4!C2487</f>
        <v>г. Астрахань</v>
      </c>
      <c r="C2489" s="45">
        <f t="shared" si="76"/>
        <v>59.04185774193548</v>
      </c>
      <c r="D2489" s="45">
        <f t="shared" si="77"/>
        <v>4.0718522580645162</v>
      </c>
      <c r="E2489" s="51">
        <v>0</v>
      </c>
      <c r="F2489" s="31">
        <v>4.0718522580645162</v>
      </c>
      <c r="G2489" s="52">
        <v>0</v>
      </c>
      <c r="H2489" s="52">
        <v>0</v>
      </c>
      <c r="I2489" s="52">
        <v>0</v>
      </c>
      <c r="J2489" s="32"/>
      <c r="K2489" s="53">
        <f>Лист4!E2487/1000</f>
        <v>63.113709999999998</v>
      </c>
      <c r="L2489" s="54"/>
      <c r="M2489" s="54"/>
    </row>
    <row r="2490" spans="1:13" s="56" customFormat="1" ht="18.75" customHeight="1" x14ac:dyDescent="0.25">
      <c r="A2490" s="44" t="str">
        <f>Лист4!A2488</f>
        <v xml:space="preserve">Ростовский (Трусовский р-н) пер. д.10 </v>
      </c>
      <c r="B2490" s="71" t="str">
        <f>Лист4!C2488</f>
        <v>г. Астрахань</v>
      </c>
      <c r="C2490" s="45">
        <f t="shared" si="76"/>
        <v>86.964638709677416</v>
      </c>
      <c r="D2490" s="45">
        <f t="shared" si="77"/>
        <v>5.9975612903225803</v>
      </c>
      <c r="E2490" s="51">
        <v>0</v>
      </c>
      <c r="F2490" s="31">
        <v>5.9975612903225803</v>
      </c>
      <c r="G2490" s="52">
        <v>0</v>
      </c>
      <c r="H2490" s="52">
        <v>0</v>
      </c>
      <c r="I2490" s="52">
        <v>0</v>
      </c>
      <c r="J2490" s="32"/>
      <c r="K2490" s="53">
        <f>Лист4!E2488/1000</f>
        <v>92.962199999999996</v>
      </c>
      <c r="L2490" s="54"/>
      <c r="M2490" s="54"/>
    </row>
    <row r="2491" spans="1:13" s="56" customFormat="1" ht="18.75" customHeight="1" x14ac:dyDescent="0.25">
      <c r="A2491" s="44" t="str">
        <f>Лист4!A2489</f>
        <v xml:space="preserve">Ростовский (Трусовский р-н) пер. д.12 </v>
      </c>
      <c r="B2491" s="71" t="str">
        <f>Лист4!C2489</f>
        <v>г. Астрахань</v>
      </c>
      <c r="C2491" s="45">
        <f t="shared" si="76"/>
        <v>102.65340483870968</v>
      </c>
      <c r="D2491" s="45">
        <f t="shared" si="77"/>
        <v>7.0795451612903229</v>
      </c>
      <c r="E2491" s="51">
        <v>0</v>
      </c>
      <c r="F2491" s="31">
        <v>7.0795451612903229</v>
      </c>
      <c r="G2491" s="52">
        <v>0</v>
      </c>
      <c r="H2491" s="52">
        <v>0</v>
      </c>
      <c r="I2491" s="52">
        <v>0</v>
      </c>
      <c r="J2491" s="32"/>
      <c r="K2491" s="53">
        <f>Лист4!E2489/1000</f>
        <v>109.73295</v>
      </c>
      <c r="L2491" s="54"/>
      <c r="M2491" s="54"/>
    </row>
    <row r="2492" spans="1:13" s="56" customFormat="1" ht="18.75" customHeight="1" x14ac:dyDescent="0.25">
      <c r="A2492" s="44" t="str">
        <f>Лист4!A2490</f>
        <v xml:space="preserve">Ростовский (Трусовский р-н) пер. д.13 </v>
      </c>
      <c r="B2492" s="71" t="str">
        <f>Лист4!C2490</f>
        <v>г. Астрахань</v>
      </c>
      <c r="C2492" s="45">
        <f t="shared" ref="C2492:C2555" si="78">K2492+J2492-F2492</f>
        <v>362.09306451612895</v>
      </c>
      <c r="D2492" s="45">
        <f t="shared" ref="D2492:D2555" si="79">F2492</f>
        <v>24.971935483870965</v>
      </c>
      <c r="E2492" s="51">
        <v>0</v>
      </c>
      <c r="F2492" s="31">
        <v>24.971935483870965</v>
      </c>
      <c r="G2492" s="52">
        <v>0</v>
      </c>
      <c r="H2492" s="52">
        <v>0</v>
      </c>
      <c r="I2492" s="52">
        <v>0</v>
      </c>
      <c r="J2492" s="32"/>
      <c r="K2492" s="53">
        <f>Лист4!E2490/1000</f>
        <v>387.06499999999994</v>
      </c>
      <c r="L2492" s="54"/>
      <c r="M2492" s="54"/>
    </row>
    <row r="2493" spans="1:13" s="55" customFormat="1" ht="18.75" customHeight="1" x14ac:dyDescent="0.25">
      <c r="A2493" s="44" t="str">
        <f>Лист4!A2491</f>
        <v xml:space="preserve">Ростовский (Трусовский р-н) пер. д.14 </v>
      </c>
      <c r="B2493" s="71" t="str">
        <f>Лист4!C2491</f>
        <v>г. Астрахань</v>
      </c>
      <c r="C2493" s="45">
        <f t="shared" si="78"/>
        <v>439.68228387096775</v>
      </c>
      <c r="D2493" s="45">
        <f t="shared" si="79"/>
        <v>30.322916129032258</v>
      </c>
      <c r="E2493" s="51">
        <v>0</v>
      </c>
      <c r="F2493" s="31">
        <v>30.322916129032258</v>
      </c>
      <c r="G2493" s="52">
        <v>0</v>
      </c>
      <c r="H2493" s="52">
        <v>0</v>
      </c>
      <c r="I2493" s="52">
        <v>0</v>
      </c>
      <c r="J2493" s="32"/>
      <c r="K2493" s="53">
        <f>Лист4!E2491/1000</f>
        <v>470.0052</v>
      </c>
      <c r="L2493" s="54"/>
      <c r="M2493" s="54"/>
    </row>
    <row r="2494" spans="1:13" s="55" customFormat="1" ht="18.75" customHeight="1" x14ac:dyDescent="0.25">
      <c r="A2494" s="44" t="str">
        <f>Лист4!A2492</f>
        <v xml:space="preserve">Ростовский (Трусовский р-н) пер. д.15 </v>
      </c>
      <c r="B2494" s="71" t="str">
        <f>Лист4!C2492</f>
        <v>г. Астрахань</v>
      </c>
      <c r="C2494" s="45">
        <f t="shared" si="78"/>
        <v>257.59932903225814</v>
      </c>
      <c r="D2494" s="45">
        <f t="shared" si="79"/>
        <v>17.76547096774194</v>
      </c>
      <c r="E2494" s="51">
        <v>0</v>
      </c>
      <c r="F2494" s="31">
        <v>17.76547096774194</v>
      </c>
      <c r="G2494" s="52">
        <v>0</v>
      </c>
      <c r="H2494" s="52">
        <v>0</v>
      </c>
      <c r="I2494" s="52">
        <v>0</v>
      </c>
      <c r="J2494" s="181">
        <v>1533.91</v>
      </c>
      <c r="K2494" s="53">
        <f>Лист4!E2492/1000-J2494</f>
        <v>-1258.5452</v>
      </c>
      <c r="L2494" s="33"/>
      <c r="M2494" s="54"/>
    </row>
    <row r="2495" spans="1:13" s="55" customFormat="1" ht="18.75" customHeight="1" x14ac:dyDescent="0.25">
      <c r="A2495" s="44" t="str">
        <f>Лист4!A2493</f>
        <v xml:space="preserve">Ростовский (Трусовский р-н) пер. д.17 </v>
      </c>
      <c r="B2495" s="71" t="str">
        <f>Лист4!C2493</f>
        <v>г. Астрахань</v>
      </c>
      <c r="C2495" s="45">
        <f t="shared" si="78"/>
        <v>371.28182677419363</v>
      </c>
      <c r="D2495" s="45">
        <f t="shared" si="79"/>
        <v>25.605643225806457</v>
      </c>
      <c r="E2495" s="51">
        <v>0</v>
      </c>
      <c r="F2495" s="31">
        <v>25.605643225806457</v>
      </c>
      <c r="G2495" s="52">
        <v>0</v>
      </c>
      <c r="H2495" s="52">
        <v>0</v>
      </c>
      <c r="I2495" s="52">
        <v>0</v>
      </c>
      <c r="J2495" s="32"/>
      <c r="K2495" s="53">
        <f>Лист4!E2493/1000</f>
        <v>396.88747000000006</v>
      </c>
      <c r="L2495" s="54"/>
      <c r="M2495" s="54"/>
    </row>
    <row r="2496" spans="1:13" s="55" customFormat="1" ht="18.75" customHeight="1" x14ac:dyDescent="0.25">
      <c r="A2496" s="44" t="str">
        <f>Лист4!A2494</f>
        <v xml:space="preserve">Ростовский (Трусовский р-н) пер. д.19 </v>
      </c>
      <c r="B2496" s="71" t="str">
        <f>Лист4!C2494</f>
        <v>г. Астрахань</v>
      </c>
      <c r="C2496" s="45">
        <f t="shared" si="78"/>
        <v>624.68136645161314</v>
      </c>
      <c r="D2496" s="45">
        <f t="shared" si="79"/>
        <v>43.081473548387109</v>
      </c>
      <c r="E2496" s="51">
        <v>0</v>
      </c>
      <c r="F2496" s="31">
        <v>43.081473548387109</v>
      </c>
      <c r="G2496" s="52">
        <v>0</v>
      </c>
      <c r="H2496" s="52">
        <v>0</v>
      </c>
      <c r="I2496" s="52">
        <v>0</v>
      </c>
      <c r="J2496" s="32"/>
      <c r="K2496" s="53">
        <f>Лист4!E2494/1000</f>
        <v>667.76284000000021</v>
      </c>
      <c r="L2496" s="54"/>
      <c r="M2496" s="54"/>
    </row>
    <row r="2497" spans="1:13" s="55" customFormat="1" ht="18.75" customHeight="1" x14ac:dyDescent="0.25">
      <c r="A2497" s="44" t="str">
        <f>Лист4!A2495</f>
        <v xml:space="preserve">Ростовский (Трусовский р-н) пер. д.20 </v>
      </c>
      <c r="B2497" s="71" t="str">
        <f>Лист4!C2495</f>
        <v>г. Астрахань</v>
      </c>
      <c r="C2497" s="45">
        <f t="shared" si="78"/>
        <v>559.42573483870979</v>
      </c>
      <c r="D2497" s="45">
        <f t="shared" si="79"/>
        <v>38.581085161290325</v>
      </c>
      <c r="E2497" s="51">
        <v>0</v>
      </c>
      <c r="F2497" s="31">
        <v>38.581085161290325</v>
      </c>
      <c r="G2497" s="52">
        <v>0</v>
      </c>
      <c r="H2497" s="52">
        <v>0</v>
      </c>
      <c r="I2497" s="52">
        <v>0</v>
      </c>
      <c r="J2497" s="32"/>
      <c r="K2497" s="53">
        <f>Лист4!E2495/1000</f>
        <v>598.00682000000006</v>
      </c>
      <c r="L2497" s="54"/>
      <c r="M2497" s="54"/>
    </row>
    <row r="2498" spans="1:13" s="55" customFormat="1" ht="18.75" customHeight="1" x14ac:dyDescent="0.25">
      <c r="A2498" s="44" t="str">
        <f>Лист4!A2496</f>
        <v xml:space="preserve">Ростовский (Трусовский р-н) пер. д.3 </v>
      </c>
      <c r="B2498" s="71" t="str">
        <f>Лист4!C2496</f>
        <v>г. Астрахань</v>
      </c>
      <c r="C2498" s="45">
        <f t="shared" si="78"/>
        <v>68.337377419354851</v>
      </c>
      <c r="D2498" s="45">
        <f t="shared" si="79"/>
        <v>4.712922580645162</v>
      </c>
      <c r="E2498" s="51">
        <v>0</v>
      </c>
      <c r="F2498" s="31">
        <v>4.712922580645162</v>
      </c>
      <c r="G2498" s="52">
        <v>0</v>
      </c>
      <c r="H2498" s="52">
        <v>0</v>
      </c>
      <c r="I2498" s="52">
        <v>0</v>
      </c>
      <c r="J2498" s="32"/>
      <c r="K2498" s="53">
        <f>Лист4!E2496/1000</f>
        <v>73.050300000000007</v>
      </c>
      <c r="L2498" s="54"/>
      <c r="M2498" s="54"/>
    </row>
    <row r="2499" spans="1:13" s="55" customFormat="1" ht="18.75" customHeight="1" x14ac:dyDescent="0.25">
      <c r="A2499" s="44" t="str">
        <f>Лист4!A2497</f>
        <v xml:space="preserve">Ростовский (Трусовский р-н) пер. д.4 </v>
      </c>
      <c r="B2499" s="71" t="str">
        <f>Лист4!C2497</f>
        <v>г. Астрахань</v>
      </c>
      <c r="C2499" s="45">
        <f t="shared" si="78"/>
        <v>0</v>
      </c>
      <c r="D2499" s="45">
        <f t="shared" si="79"/>
        <v>0</v>
      </c>
      <c r="E2499" s="51">
        <v>0</v>
      </c>
      <c r="F2499" s="31">
        <v>0</v>
      </c>
      <c r="G2499" s="52">
        <v>0</v>
      </c>
      <c r="H2499" s="52">
        <v>0</v>
      </c>
      <c r="I2499" s="52">
        <v>0</v>
      </c>
      <c r="J2499" s="32"/>
      <c r="K2499" s="53">
        <f>Лист4!E2497/1000</f>
        <v>0</v>
      </c>
      <c r="L2499" s="54"/>
      <c r="M2499" s="54"/>
    </row>
    <row r="2500" spans="1:13" s="55" customFormat="1" ht="18.75" customHeight="1" x14ac:dyDescent="0.25">
      <c r="A2500" s="44" t="str">
        <f>Лист4!A2498</f>
        <v xml:space="preserve">Ростовский (Трусовский р-н) пер. д.5 </v>
      </c>
      <c r="B2500" s="71" t="str">
        <f>Лист4!C2498</f>
        <v>г. Астрахань</v>
      </c>
      <c r="C2500" s="45">
        <f t="shared" si="78"/>
        <v>156.6751193548387</v>
      </c>
      <c r="D2500" s="45">
        <f t="shared" si="79"/>
        <v>10.80518064516129</v>
      </c>
      <c r="E2500" s="51">
        <v>0</v>
      </c>
      <c r="F2500" s="31">
        <v>10.80518064516129</v>
      </c>
      <c r="G2500" s="52">
        <v>0</v>
      </c>
      <c r="H2500" s="52">
        <v>0</v>
      </c>
      <c r="I2500" s="52">
        <v>0</v>
      </c>
      <c r="J2500" s="32"/>
      <c r="K2500" s="53">
        <f>Лист4!E2498/1000</f>
        <v>167.4803</v>
      </c>
      <c r="L2500" s="54"/>
      <c r="M2500" s="54"/>
    </row>
    <row r="2501" spans="1:13" s="56" customFormat="1" ht="18.75" customHeight="1" x14ac:dyDescent="0.25">
      <c r="A2501" s="44" t="str">
        <f>Лист4!A2499</f>
        <v xml:space="preserve">Ростовский (Трусовский р-н) пер. д.8 </v>
      </c>
      <c r="B2501" s="71" t="str">
        <f>Лист4!C2499</f>
        <v>г. Астрахань</v>
      </c>
      <c r="C2501" s="45">
        <f t="shared" si="78"/>
        <v>101.86711193548386</v>
      </c>
      <c r="D2501" s="45">
        <f t="shared" si="79"/>
        <v>7.0253180645161288</v>
      </c>
      <c r="E2501" s="51">
        <v>0</v>
      </c>
      <c r="F2501" s="31">
        <v>7.0253180645161288</v>
      </c>
      <c r="G2501" s="52">
        <v>0</v>
      </c>
      <c r="H2501" s="52">
        <v>0</v>
      </c>
      <c r="I2501" s="52">
        <v>0</v>
      </c>
      <c r="J2501" s="32"/>
      <c r="K2501" s="53">
        <f>Лист4!E2499/1000</f>
        <v>108.89242999999999</v>
      </c>
      <c r="L2501" s="54"/>
      <c r="M2501" s="54"/>
    </row>
    <row r="2502" spans="1:13" s="56" customFormat="1" ht="18.75" customHeight="1" x14ac:dyDescent="0.25">
      <c r="A2502" s="44" t="str">
        <f>Лист4!A2500</f>
        <v xml:space="preserve">Рыбацкий 1-й пер. д.8 </v>
      </c>
      <c r="B2502" s="71" t="str">
        <f>Лист4!C2500</f>
        <v>г. Астрахань</v>
      </c>
      <c r="C2502" s="45">
        <f t="shared" si="78"/>
        <v>13.577425806451613</v>
      </c>
      <c r="D2502" s="45">
        <f t="shared" si="79"/>
        <v>0.93637419354838713</v>
      </c>
      <c r="E2502" s="51">
        <v>0</v>
      </c>
      <c r="F2502" s="31">
        <v>0.93637419354838713</v>
      </c>
      <c r="G2502" s="52">
        <v>0</v>
      </c>
      <c r="H2502" s="52">
        <v>0</v>
      </c>
      <c r="I2502" s="52">
        <v>0</v>
      </c>
      <c r="J2502" s="32"/>
      <c r="K2502" s="53">
        <f>Лист4!E2500/1000</f>
        <v>14.5138</v>
      </c>
      <c r="L2502" s="54"/>
      <c r="M2502" s="54"/>
    </row>
    <row r="2503" spans="1:13" s="56" customFormat="1" ht="18.75" customHeight="1" x14ac:dyDescent="0.25">
      <c r="A2503" s="44" t="str">
        <f>Лист4!A2501</f>
        <v xml:space="preserve">Садовый 2-й пер. д.4 </v>
      </c>
      <c r="B2503" s="71" t="str">
        <f>Лист4!C2501</f>
        <v>г. Астрахань</v>
      </c>
      <c r="C2503" s="45">
        <f t="shared" si="78"/>
        <v>654.30288322580634</v>
      </c>
      <c r="D2503" s="45">
        <f t="shared" si="79"/>
        <v>45.124336774193544</v>
      </c>
      <c r="E2503" s="51">
        <v>0</v>
      </c>
      <c r="F2503" s="31">
        <v>45.124336774193544</v>
      </c>
      <c r="G2503" s="52">
        <v>0</v>
      </c>
      <c r="H2503" s="52">
        <v>0</v>
      </c>
      <c r="I2503" s="52">
        <v>0</v>
      </c>
      <c r="J2503" s="32"/>
      <c r="K2503" s="53">
        <f>Лист4!E2501/1000</f>
        <v>699.42721999999992</v>
      </c>
      <c r="L2503" s="54"/>
      <c r="M2503" s="54"/>
    </row>
    <row r="2504" spans="1:13" s="56" customFormat="1" ht="18.75" customHeight="1" x14ac:dyDescent="0.25">
      <c r="A2504" s="44" t="str">
        <f>Лист4!A2502</f>
        <v xml:space="preserve">Санаторная (Тинаки -2) ул. д.4 </v>
      </c>
      <c r="B2504" s="71" t="str">
        <f>Лист4!C2502</f>
        <v>г. Астрахань</v>
      </c>
      <c r="C2504" s="45">
        <f t="shared" si="78"/>
        <v>16.193132258064519</v>
      </c>
      <c r="D2504" s="45">
        <f t="shared" si="79"/>
        <v>1.116767741935484</v>
      </c>
      <c r="E2504" s="51">
        <v>0</v>
      </c>
      <c r="F2504" s="31">
        <v>1.116767741935484</v>
      </c>
      <c r="G2504" s="52">
        <v>0</v>
      </c>
      <c r="H2504" s="52">
        <v>0</v>
      </c>
      <c r="I2504" s="52">
        <v>0</v>
      </c>
      <c r="J2504" s="32"/>
      <c r="K2504" s="53">
        <f>Лист4!E2502/1000</f>
        <v>17.309900000000003</v>
      </c>
      <c r="L2504" s="54"/>
      <c r="M2504" s="54"/>
    </row>
    <row r="2505" spans="1:13" s="56" customFormat="1" ht="18.75" customHeight="1" x14ac:dyDescent="0.25">
      <c r="A2505" s="44" t="str">
        <f>Лист4!A2503</f>
        <v xml:space="preserve">Сеченова ул. д.14 </v>
      </c>
      <c r="B2505" s="71" t="str">
        <f>Лист4!C2503</f>
        <v>г. Астрахань</v>
      </c>
      <c r="C2505" s="45">
        <f t="shared" si="78"/>
        <v>0</v>
      </c>
      <c r="D2505" s="45">
        <f t="shared" si="79"/>
        <v>0</v>
      </c>
      <c r="E2505" s="51">
        <v>0</v>
      </c>
      <c r="F2505" s="31">
        <v>0</v>
      </c>
      <c r="G2505" s="52">
        <v>0</v>
      </c>
      <c r="H2505" s="52">
        <v>0</v>
      </c>
      <c r="I2505" s="52">
        <v>0</v>
      </c>
      <c r="J2505" s="32"/>
      <c r="K2505" s="53">
        <f>Лист4!E2503/1000</f>
        <v>0</v>
      </c>
      <c r="L2505" s="54"/>
      <c r="M2505" s="54"/>
    </row>
    <row r="2506" spans="1:13" s="56" customFormat="1" ht="18.75" customHeight="1" x14ac:dyDescent="0.25">
      <c r="A2506" s="44" t="str">
        <f>Лист4!A2504</f>
        <v xml:space="preserve">Сеченова ул. д.4 </v>
      </c>
      <c r="B2506" s="71" t="str">
        <f>Лист4!C2504</f>
        <v>г. Астрахань</v>
      </c>
      <c r="C2506" s="45">
        <f t="shared" si="78"/>
        <v>4.1997612903225807</v>
      </c>
      <c r="D2506" s="45">
        <f t="shared" si="79"/>
        <v>0.28963870967741934</v>
      </c>
      <c r="E2506" s="51">
        <v>0</v>
      </c>
      <c r="F2506" s="31">
        <v>0.28963870967741934</v>
      </c>
      <c r="G2506" s="52">
        <v>0</v>
      </c>
      <c r="H2506" s="52">
        <v>0</v>
      </c>
      <c r="I2506" s="52">
        <v>0</v>
      </c>
      <c r="J2506" s="32"/>
      <c r="K2506" s="53">
        <f>Лист4!E2504/1000</f>
        <v>4.4893999999999998</v>
      </c>
      <c r="L2506" s="54"/>
      <c r="M2506" s="54"/>
    </row>
    <row r="2507" spans="1:13" s="56" customFormat="1" ht="18.75" customHeight="1" x14ac:dyDescent="0.25">
      <c r="A2507" s="44" t="str">
        <f>Лист4!A2505</f>
        <v xml:space="preserve">Сеченова ул. д.6 </v>
      </c>
      <c r="B2507" s="71" t="str">
        <f>Лист4!C2505</f>
        <v>г. Астрахань</v>
      </c>
      <c r="C2507" s="45">
        <f t="shared" si="78"/>
        <v>11.54050322580645</v>
      </c>
      <c r="D2507" s="45">
        <f t="shared" si="79"/>
        <v>0.79589677419354832</v>
      </c>
      <c r="E2507" s="51">
        <v>0</v>
      </c>
      <c r="F2507" s="31">
        <v>0.79589677419354832</v>
      </c>
      <c r="G2507" s="52">
        <v>0</v>
      </c>
      <c r="H2507" s="52">
        <v>0</v>
      </c>
      <c r="I2507" s="52">
        <v>0</v>
      </c>
      <c r="J2507" s="32"/>
      <c r="K2507" s="53">
        <f>Лист4!E2505/1000</f>
        <v>12.336399999999999</v>
      </c>
      <c r="L2507" s="54"/>
      <c r="M2507" s="54"/>
    </row>
    <row r="2508" spans="1:13" s="56" customFormat="1" ht="25.5" customHeight="1" x14ac:dyDescent="0.25">
      <c r="A2508" s="44" t="str">
        <f>Лист4!A2506</f>
        <v xml:space="preserve">Силикатная ул. д.26 </v>
      </c>
      <c r="B2508" s="71" t="str">
        <f>Лист4!C2506</f>
        <v>г. Астрахань</v>
      </c>
      <c r="C2508" s="45">
        <f t="shared" si="78"/>
        <v>1170.8959267741936</v>
      </c>
      <c r="D2508" s="45">
        <f t="shared" si="79"/>
        <v>80.751443225806455</v>
      </c>
      <c r="E2508" s="51">
        <v>0</v>
      </c>
      <c r="F2508" s="31">
        <v>80.751443225806455</v>
      </c>
      <c r="G2508" s="52">
        <v>0</v>
      </c>
      <c r="H2508" s="52">
        <v>0</v>
      </c>
      <c r="I2508" s="52">
        <v>0</v>
      </c>
      <c r="J2508" s="32"/>
      <c r="K2508" s="53">
        <f>Лист4!E2506/1000</f>
        <v>1251.6473700000001</v>
      </c>
      <c r="L2508" s="54"/>
      <c r="M2508" s="54"/>
    </row>
    <row r="2509" spans="1:13" s="56" customFormat="1" ht="25.5" customHeight="1" x14ac:dyDescent="0.25">
      <c r="A2509" s="44" t="str">
        <f>Лист4!A2507</f>
        <v xml:space="preserve">Советская (Нариманова) ул. д.32 </v>
      </c>
      <c r="B2509" s="71" t="str">
        <f>Лист4!C2507</f>
        <v>г. Астрахань</v>
      </c>
      <c r="C2509" s="45">
        <f t="shared" si="78"/>
        <v>0</v>
      </c>
      <c r="D2509" s="45">
        <f t="shared" si="79"/>
        <v>0</v>
      </c>
      <c r="E2509" s="51">
        <v>0</v>
      </c>
      <c r="F2509" s="31">
        <v>0</v>
      </c>
      <c r="G2509" s="52">
        <v>0</v>
      </c>
      <c r="H2509" s="52">
        <v>0</v>
      </c>
      <c r="I2509" s="52">
        <v>0</v>
      </c>
      <c r="J2509" s="32"/>
      <c r="K2509" s="53">
        <f>Лист4!E2507/1000</f>
        <v>0</v>
      </c>
      <c r="L2509" s="54"/>
      <c r="M2509" s="54"/>
    </row>
    <row r="2510" spans="1:13" s="56" customFormat="1" ht="18.75" customHeight="1" x14ac:dyDescent="0.25">
      <c r="A2510" s="44" t="str">
        <f>Лист4!A2508</f>
        <v xml:space="preserve">Советской Гвардии ул. д.1 </v>
      </c>
      <c r="B2510" s="71" t="str">
        <f>Лист4!C2508</f>
        <v>г. Астрахань</v>
      </c>
      <c r="C2510" s="45">
        <f t="shared" si="78"/>
        <v>382.94051903225812</v>
      </c>
      <c r="D2510" s="45">
        <f t="shared" si="79"/>
        <v>26.409690967741941</v>
      </c>
      <c r="E2510" s="51">
        <v>0</v>
      </c>
      <c r="F2510" s="31">
        <v>26.409690967741941</v>
      </c>
      <c r="G2510" s="52">
        <v>0</v>
      </c>
      <c r="H2510" s="52">
        <v>0</v>
      </c>
      <c r="I2510" s="52">
        <v>0</v>
      </c>
      <c r="J2510" s="32"/>
      <c r="K2510" s="53">
        <f>Лист4!E2508/1000</f>
        <v>409.35021000000006</v>
      </c>
      <c r="L2510" s="54"/>
      <c r="M2510" s="54"/>
    </row>
    <row r="2511" spans="1:13" s="56" customFormat="1" ht="18.75" customHeight="1" x14ac:dyDescent="0.25">
      <c r="A2511" s="44" t="str">
        <f>Лист4!A2509</f>
        <v xml:space="preserve">Советской Гвардии ул. д.1Б </v>
      </c>
      <c r="B2511" s="71" t="str">
        <f>Лист4!C2509</f>
        <v>г. Астрахань</v>
      </c>
      <c r="C2511" s="45">
        <f t="shared" si="78"/>
        <v>473.14746999999994</v>
      </c>
      <c r="D2511" s="45">
        <f t="shared" si="79"/>
        <v>32.630859999999998</v>
      </c>
      <c r="E2511" s="51">
        <v>0</v>
      </c>
      <c r="F2511" s="31">
        <v>32.630859999999998</v>
      </c>
      <c r="G2511" s="52">
        <v>0</v>
      </c>
      <c r="H2511" s="52">
        <v>0</v>
      </c>
      <c r="I2511" s="52">
        <v>0</v>
      </c>
      <c r="J2511" s="32"/>
      <c r="K2511" s="53">
        <f>Лист4!E2509/1000</f>
        <v>505.77832999999993</v>
      </c>
      <c r="L2511" s="54"/>
      <c r="M2511" s="54"/>
    </row>
    <row r="2512" spans="1:13" s="56" customFormat="1" ht="18.75" customHeight="1" x14ac:dyDescent="0.25">
      <c r="A2512" s="44" t="str">
        <f>Лист4!A2510</f>
        <v xml:space="preserve">Степана Разина пер. д.7 </v>
      </c>
      <c r="B2512" s="71" t="str">
        <f>Лист4!C2510</f>
        <v>г. Астрахань</v>
      </c>
      <c r="C2512" s="45">
        <f t="shared" si="78"/>
        <v>0.16052903225806453</v>
      </c>
      <c r="D2512" s="45">
        <f t="shared" si="79"/>
        <v>1.1070967741935485E-2</v>
      </c>
      <c r="E2512" s="51">
        <v>0</v>
      </c>
      <c r="F2512" s="31">
        <v>1.1070967741935485E-2</v>
      </c>
      <c r="G2512" s="52">
        <v>0</v>
      </c>
      <c r="H2512" s="52">
        <v>0</v>
      </c>
      <c r="I2512" s="52">
        <v>0</v>
      </c>
      <c r="J2512" s="32"/>
      <c r="K2512" s="53">
        <f>Лист4!E2510/1000</f>
        <v>0.1716</v>
      </c>
      <c r="L2512" s="54"/>
      <c r="M2512" s="54"/>
    </row>
    <row r="2513" spans="1:13" s="56" customFormat="1" ht="18.75" customHeight="1" x14ac:dyDescent="0.25">
      <c r="A2513" s="44" t="str">
        <f>Лист4!A2511</f>
        <v xml:space="preserve">Таганская ул. д.12 </v>
      </c>
      <c r="B2513" s="71" t="str">
        <f>Лист4!C2511</f>
        <v>г. Астрахань</v>
      </c>
      <c r="C2513" s="45">
        <f t="shared" si="78"/>
        <v>0</v>
      </c>
      <c r="D2513" s="45">
        <f t="shared" si="79"/>
        <v>0</v>
      </c>
      <c r="E2513" s="51">
        <v>0</v>
      </c>
      <c r="F2513" s="31">
        <v>0</v>
      </c>
      <c r="G2513" s="52">
        <v>0</v>
      </c>
      <c r="H2513" s="52">
        <v>0</v>
      </c>
      <c r="I2513" s="52">
        <v>0</v>
      </c>
      <c r="J2513" s="32"/>
      <c r="K2513" s="53">
        <f>Лист4!E2511/1000-J2513</f>
        <v>0</v>
      </c>
      <c r="L2513" s="54"/>
      <c r="M2513" s="54"/>
    </row>
    <row r="2514" spans="1:13" s="56" customFormat="1" ht="18.75" customHeight="1" x14ac:dyDescent="0.25">
      <c r="A2514" s="44" t="str">
        <f>Лист4!A2512</f>
        <v xml:space="preserve">Таганская ул. д.17 </v>
      </c>
      <c r="B2514" s="71" t="str">
        <f>Лист4!C2512</f>
        <v>г. Астрахань</v>
      </c>
      <c r="C2514" s="45">
        <f t="shared" si="78"/>
        <v>2.6129935483870965</v>
      </c>
      <c r="D2514" s="45">
        <f t="shared" si="79"/>
        <v>0.18020645161290322</v>
      </c>
      <c r="E2514" s="51">
        <v>0</v>
      </c>
      <c r="F2514" s="31">
        <v>0.18020645161290322</v>
      </c>
      <c r="G2514" s="52">
        <v>0</v>
      </c>
      <c r="H2514" s="52">
        <v>0</v>
      </c>
      <c r="I2514" s="52">
        <v>0</v>
      </c>
      <c r="J2514" s="32"/>
      <c r="K2514" s="53">
        <f>Лист4!E2512/1000</f>
        <v>2.7931999999999997</v>
      </c>
      <c r="L2514" s="54"/>
      <c r="M2514" s="54"/>
    </row>
    <row r="2515" spans="1:13" s="55" customFormat="1" ht="18.75" customHeight="1" x14ac:dyDescent="0.25">
      <c r="A2515" s="44" t="str">
        <f>Лист4!A2513</f>
        <v xml:space="preserve">Таганская ул. д.18 </v>
      </c>
      <c r="B2515" s="71" t="str">
        <f>Лист4!C2513</f>
        <v>г. Астрахань</v>
      </c>
      <c r="C2515" s="45">
        <f t="shared" si="78"/>
        <v>0.81583548387096771</v>
      </c>
      <c r="D2515" s="45">
        <f t="shared" si="79"/>
        <v>5.6264516129032258E-2</v>
      </c>
      <c r="E2515" s="51">
        <v>0</v>
      </c>
      <c r="F2515" s="31">
        <v>5.6264516129032258E-2</v>
      </c>
      <c r="G2515" s="52">
        <v>0</v>
      </c>
      <c r="H2515" s="52">
        <v>0</v>
      </c>
      <c r="I2515" s="52">
        <v>0</v>
      </c>
      <c r="J2515" s="32"/>
      <c r="K2515" s="53">
        <f>Лист4!E2513/1000</f>
        <v>0.87209999999999999</v>
      </c>
      <c r="L2515" s="54"/>
      <c r="M2515" s="54"/>
    </row>
    <row r="2516" spans="1:13" s="55" customFormat="1" ht="18.75" customHeight="1" x14ac:dyDescent="0.25">
      <c r="A2516" s="44" t="str">
        <f>Лист4!A2514</f>
        <v xml:space="preserve">Таганская ул. д.20 </v>
      </c>
      <c r="B2516" s="71" t="str">
        <f>Лист4!C2514</f>
        <v>г. Астрахань</v>
      </c>
      <c r="C2516" s="45">
        <f t="shared" si="78"/>
        <v>16.490990322580643</v>
      </c>
      <c r="D2516" s="45">
        <f t="shared" si="79"/>
        <v>1.1373096774193547</v>
      </c>
      <c r="E2516" s="51">
        <v>0</v>
      </c>
      <c r="F2516" s="31">
        <v>1.1373096774193547</v>
      </c>
      <c r="G2516" s="52">
        <v>0</v>
      </c>
      <c r="H2516" s="52">
        <v>0</v>
      </c>
      <c r="I2516" s="52">
        <v>0</v>
      </c>
      <c r="J2516" s="32"/>
      <c r="K2516" s="53">
        <f>Лист4!E2514/1000</f>
        <v>17.628299999999999</v>
      </c>
      <c r="L2516" s="54"/>
      <c r="M2516" s="54"/>
    </row>
    <row r="2517" spans="1:13" s="55" customFormat="1" ht="18.75" customHeight="1" x14ac:dyDescent="0.25">
      <c r="A2517" s="44" t="str">
        <f>Лист4!A2515</f>
        <v xml:space="preserve">Таганская ул. д.21 </v>
      </c>
      <c r="B2517" s="71" t="str">
        <f>Лист4!C2515</f>
        <v>г. Астрахань</v>
      </c>
      <c r="C2517" s="45">
        <f t="shared" si="78"/>
        <v>9.7924580645161274</v>
      </c>
      <c r="D2517" s="45">
        <f t="shared" si="79"/>
        <v>0.67534193548387089</v>
      </c>
      <c r="E2517" s="51">
        <v>0</v>
      </c>
      <c r="F2517" s="31">
        <v>0.67534193548387089</v>
      </c>
      <c r="G2517" s="52">
        <v>0</v>
      </c>
      <c r="H2517" s="52">
        <v>0</v>
      </c>
      <c r="I2517" s="52">
        <v>0</v>
      </c>
      <c r="J2517" s="32"/>
      <c r="K2517" s="53">
        <f>Лист4!E2515/1000</f>
        <v>10.467799999999999</v>
      </c>
      <c r="L2517" s="54"/>
      <c r="M2517" s="54"/>
    </row>
    <row r="2518" spans="1:13" s="56" customFormat="1" ht="18.75" customHeight="1" x14ac:dyDescent="0.25">
      <c r="A2518" s="44" t="str">
        <f>Лист4!A2516</f>
        <v xml:space="preserve">Таганская ул. д.27 </v>
      </c>
      <c r="B2518" s="71" t="str">
        <f>Лист4!C2516</f>
        <v>г. Астрахань</v>
      </c>
      <c r="C2518" s="45">
        <f t="shared" si="78"/>
        <v>34.194929032258059</v>
      </c>
      <c r="D2518" s="45">
        <f t="shared" si="79"/>
        <v>2.3582709677419351</v>
      </c>
      <c r="E2518" s="51">
        <v>0</v>
      </c>
      <c r="F2518" s="31">
        <v>2.3582709677419351</v>
      </c>
      <c r="G2518" s="52">
        <v>0</v>
      </c>
      <c r="H2518" s="52">
        <v>0</v>
      </c>
      <c r="I2518" s="52">
        <v>0</v>
      </c>
      <c r="J2518" s="32"/>
      <c r="K2518" s="53">
        <f>Лист4!E2516/1000</f>
        <v>36.553199999999997</v>
      </c>
      <c r="L2518" s="54"/>
      <c r="M2518" s="54"/>
    </row>
    <row r="2519" spans="1:13" s="55" customFormat="1" ht="18.75" customHeight="1" x14ac:dyDescent="0.25">
      <c r="A2519" s="44" t="str">
        <f>Лист4!A2517</f>
        <v xml:space="preserve">Таганская ул. д.29 </v>
      </c>
      <c r="B2519" s="71" t="str">
        <f>Лист4!C2517</f>
        <v>г. Астрахань</v>
      </c>
      <c r="C2519" s="45">
        <f t="shared" si="78"/>
        <v>31.890083870967747</v>
      </c>
      <c r="D2519" s="45">
        <f t="shared" si="79"/>
        <v>2.1993161290322583</v>
      </c>
      <c r="E2519" s="51">
        <v>0</v>
      </c>
      <c r="F2519" s="31">
        <v>2.1993161290322583</v>
      </c>
      <c r="G2519" s="52">
        <v>0</v>
      </c>
      <c r="H2519" s="52">
        <v>0</v>
      </c>
      <c r="I2519" s="52">
        <v>0</v>
      </c>
      <c r="J2519" s="32"/>
      <c r="K2519" s="53">
        <f>Лист4!E2517/1000</f>
        <v>34.089400000000005</v>
      </c>
      <c r="L2519" s="54"/>
      <c r="M2519" s="54"/>
    </row>
    <row r="2520" spans="1:13" s="55" customFormat="1" ht="18.75" customHeight="1" x14ac:dyDescent="0.25">
      <c r="A2520" s="44" t="str">
        <f>Лист4!A2518</f>
        <v xml:space="preserve">Таганская ул. д.31 </v>
      </c>
      <c r="B2520" s="71" t="str">
        <f>Лист4!C2518</f>
        <v>г. Астрахань</v>
      </c>
      <c r="C2520" s="45">
        <f t="shared" si="78"/>
        <v>48.526167741935488</v>
      </c>
      <c r="D2520" s="45">
        <f t="shared" si="79"/>
        <v>3.3466322580645165</v>
      </c>
      <c r="E2520" s="51">
        <v>0</v>
      </c>
      <c r="F2520" s="31">
        <v>3.3466322580645165</v>
      </c>
      <c r="G2520" s="52">
        <v>0</v>
      </c>
      <c r="H2520" s="52">
        <v>0</v>
      </c>
      <c r="I2520" s="52">
        <v>0</v>
      </c>
      <c r="J2520" s="32"/>
      <c r="K2520" s="53">
        <f>Лист4!E2518/1000</f>
        <v>51.872800000000005</v>
      </c>
      <c r="L2520" s="54"/>
      <c r="M2520" s="54"/>
    </row>
    <row r="2521" spans="1:13" s="55" customFormat="1" ht="18.75" customHeight="1" x14ac:dyDescent="0.25">
      <c r="A2521" s="44" t="str">
        <f>Лист4!A2519</f>
        <v xml:space="preserve">Таганская ул. д.32 </v>
      </c>
      <c r="B2521" s="71" t="str">
        <f>Лист4!C2519</f>
        <v>г. Астрахань</v>
      </c>
      <c r="C2521" s="45">
        <f t="shared" si="78"/>
        <v>271.36257000000001</v>
      </c>
      <c r="D2521" s="45">
        <f t="shared" si="79"/>
        <v>18.714659999999999</v>
      </c>
      <c r="E2521" s="51">
        <v>0</v>
      </c>
      <c r="F2521" s="31">
        <v>18.714659999999999</v>
      </c>
      <c r="G2521" s="52">
        <v>0</v>
      </c>
      <c r="H2521" s="52">
        <v>0</v>
      </c>
      <c r="I2521" s="52">
        <v>0</v>
      </c>
      <c r="J2521" s="32"/>
      <c r="K2521" s="53">
        <f>Лист4!E2519/1000</f>
        <v>290.07722999999999</v>
      </c>
      <c r="L2521" s="54"/>
      <c r="M2521" s="54"/>
    </row>
    <row r="2522" spans="1:13" s="56" customFormat="1" ht="25.5" customHeight="1" x14ac:dyDescent="0.25">
      <c r="A2522" s="44" t="str">
        <f>Лист4!A2520</f>
        <v xml:space="preserve">Таганская ул. д.35 </v>
      </c>
      <c r="B2522" s="71" t="str">
        <f>Лист4!C2520</f>
        <v>г. Астрахань</v>
      </c>
      <c r="C2522" s="45">
        <f t="shared" si="78"/>
        <v>35.894516129032255</v>
      </c>
      <c r="D2522" s="45">
        <f t="shared" si="79"/>
        <v>2.4754838709677416</v>
      </c>
      <c r="E2522" s="51">
        <v>0</v>
      </c>
      <c r="F2522" s="31">
        <v>2.4754838709677416</v>
      </c>
      <c r="G2522" s="52">
        <v>0</v>
      </c>
      <c r="H2522" s="52">
        <v>0</v>
      </c>
      <c r="I2522" s="52">
        <v>0</v>
      </c>
      <c r="J2522" s="32"/>
      <c r="K2522" s="53">
        <f>Лист4!E2520/1000</f>
        <v>38.369999999999997</v>
      </c>
      <c r="L2522" s="54"/>
      <c r="M2522" s="54"/>
    </row>
    <row r="2523" spans="1:13" s="56" customFormat="1" ht="18.75" customHeight="1" x14ac:dyDescent="0.25">
      <c r="A2523" s="44" t="str">
        <f>Лист4!A2521</f>
        <v xml:space="preserve">Таганская ул. д.37 </v>
      </c>
      <c r="B2523" s="71" t="str">
        <f>Лист4!C2521</f>
        <v>г. Астрахань</v>
      </c>
      <c r="C2523" s="45">
        <f t="shared" si="78"/>
        <v>37.27173548387097</v>
      </c>
      <c r="D2523" s="45">
        <f t="shared" si="79"/>
        <v>2.5704645161290323</v>
      </c>
      <c r="E2523" s="51">
        <v>0</v>
      </c>
      <c r="F2523" s="31">
        <v>2.5704645161290323</v>
      </c>
      <c r="G2523" s="52">
        <v>0</v>
      </c>
      <c r="H2523" s="52">
        <v>0</v>
      </c>
      <c r="I2523" s="52">
        <v>0</v>
      </c>
      <c r="J2523" s="32"/>
      <c r="K2523" s="53">
        <f>Лист4!E2521/1000</f>
        <v>39.842199999999998</v>
      </c>
      <c r="L2523" s="54"/>
      <c r="M2523" s="54"/>
    </row>
    <row r="2524" spans="1:13" s="56" customFormat="1" ht="18.75" customHeight="1" x14ac:dyDescent="0.25">
      <c r="A2524" s="44" t="str">
        <f>Лист4!A2522</f>
        <v xml:space="preserve">Таганская ул. д.39 </v>
      </c>
      <c r="B2524" s="71" t="str">
        <f>Лист4!C2522</f>
        <v>г. Астрахань</v>
      </c>
      <c r="C2524" s="45">
        <f t="shared" si="78"/>
        <v>227.29505870967742</v>
      </c>
      <c r="D2524" s="45">
        <f t="shared" si="79"/>
        <v>15.675521290322582</v>
      </c>
      <c r="E2524" s="51">
        <v>0</v>
      </c>
      <c r="F2524" s="31">
        <v>15.675521290322582</v>
      </c>
      <c r="G2524" s="52">
        <v>0</v>
      </c>
      <c r="H2524" s="52">
        <v>0</v>
      </c>
      <c r="I2524" s="52">
        <v>0</v>
      </c>
      <c r="J2524" s="32"/>
      <c r="K2524" s="53">
        <f>Лист4!E2522/1000</f>
        <v>242.97058000000001</v>
      </c>
      <c r="L2524" s="54"/>
      <c r="M2524" s="54"/>
    </row>
    <row r="2525" spans="1:13" s="56" customFormat="1" ht="18.75" customHeight="1" x14ac:dyDescent="0.25">
      <c r="A2525" s="44" t="str">
        <f>Лист4!A2523</f>
        <v xml:space="preserve">Таганская ул. д.4 </v>
      </c>
      <c r="B2525" s="71" t="str">
        <f>Лист4!C2523</f>
        <v>г. Астрахань</v>
      </c>
      <c r="C2525" s="45">
        <f t="shared" si="78"/>
        <v>47.434832258064517</v>
      </c>
      <c r="D2525" s="45">
        <f t="shared" si="79"/>
        <v>3.2713677419354839</v>
      </c>
      <c r="E2525" s="51">
        <v>0</v>
      </c>
      <c r="F2525" s="31">
        <v>3.2713677419354839</v>
      </c>
      <c r="G2525" s="52">
        <v>0</v>
      </c>
      <c r="H2525" s="52">
        <v>0</v>
      </c>
      <c r="I2525" s="52">
        <v>0</v>
      </c>
      <c r="J2525" s="32"/>
      <c r="K2525" s="53">
        <f>Лист4!E2523/1000</f>
        <v>50.706200000000003</v>
      </c>
      <c r="L2525" s="54"/>
      <c r="M2525" s="54"/>
    </row>
    <row r="2526" spans="1:13" s="56" customFormat="1" ht="18.75" customHeight="1" x14ac:dyDescent="0.25">
      <c r="A2526" s="44" t="str">
        <f>Лист4!A2524</f>
        <v xml:space="preserve">Таганская ул. д.41 </v>
      </c>
      <c r="B2526" s="71" t="str">
        <f>Лист4!C2524</f>
        <v>г. Астрахань</v>
      </c>
      <c r="C2526" s="45">
        <f t="shared" si="78"/>
        <v>76.351199999999977</v>
      </c>
      <c r="D2526" s="45">
        <f t="shared" si="79"/>
        <v>5.2655999999999992</v>
      </c>
      <c r="E2526" s="51">
        <v>0</v>
      </c>
      <c r="F2526" s="31">
        <v>5.2655999999999992</v>
      </c>
      <c r="G2526" s="52">
        <v>0</v>
      </c>
      <c r="H2526" s="52">
        <v>0</v>
      </c>
      <c r="I2526" s="52">
        <v>0</v>
      </c>
      <c r="J2526" s="32"/>
      <c r="K2526" s="53">
        <f>Лист4!E2524/1000</f>
        <v>81.616799999999984</v>
      </c>
      <c r="L2526" s="54"/>
      <c r="M2526" s="54"/>
    </row>
    <row r="2527" spans="1:13" s="56" customFormat="1" ht="18.75" customHeight="1" x14ac:dyDescent="0.25">
      <c r="A2527" s="44" t="str">
        <f>Лист4!A2525</f>
        <v xml:space="preserve">Таганская ул. д.45 </v>
      </c>
      <c r="B2527" s="71" t="str">
        <f>Лист4!C2525</f>
        <v>г. Астрахань</v>
      </c>
      <c r="C2527" s="45">
        <f t="shared" si="78"/>
        <v>56.618103225806458</v>
      </c>
      <c r="D2527" s="45">
        <f t="shared" si="79"/>
        <v>3.9046967741935488</v>
      </c>
      <c r="E2527" s="51">
        <v>0</v>
      </c>
      <c r="F2527" s="31">
        <v>3.9046967741935488</v>
      </c>
      <c r="G2527" s="52">
        <v>0</v>
      </c>
      <c r="H2527" s="52">
        <v>0</v>
      </c>
      <c r="I2527" s="52">
        <v>0</v>
      </c>
      <c r="J2527" s="32"/>
      <c r="K2527" s="53">
        <f>Лист4!E2525/1000</f>
        <v>60.522800000000004</v>
      </c>
      <c r="L2527" s="54"/>
      <c r="M2527" s="54"/>
    </row>
    <row r="2528" spans="1:13" s="56" customFormat="1" ht="18.75" customHeight="1" x14ac:dyDescent="0.25">
      <c r="A2528" s="44" t="str">
        <f>Лист4!A2526</f>
        <v xml:space="preserve">Тольятти ул. д.110Б </v>
      </c>
      <c r="B2528" s="71" t="str">
        <f>Лист4!C2526</f>
        <v>г. Астрахань</v>
      </c>
      <c r="C2528" s="45">
        <f t="shared" si="78"/>
        <v>169.57562903225806</v>
      </c>
      <c r="D2528" s="45">
        <f t="shared" si="79"/>
        <v>11.694870967741936</v>
      </c>
      <c r="E2528" s="51">
        <v>0</v>
      </c>
      <c r="F2528" s="31">
        <v>11.694870967741936</v>
      </c>
      <c r="G2528" s="52">
        <v>0</v>
      </c>
      <c r="H2528" s="52">
        <v>0</v>
      </c>
      <c r="I2528" s="52">
        <v>0</v>
      </c>
      <c r="J2528" s="32"/>
      <c r="K2528" s="53">
        <f>Лист4!E2526/1000</f>
        <v>181.2705</v>
      </c>
      <c r="L2528" s="54"/>
      <c r="M2528" s="54"/>
    </row>
    <row r="2529" spans="1:13" s="56" customFormat="1" ht="18.75" customHeight="1" x14ac:dyDescent="0.25">
      <c r="A2529" s="44" t="str">
        <f>Лист4!A2527</f>
        <v xml:space="preserve">Тренева ул. д.1 </v>
      </c>
      <c r="B2529" s="71" t="str">
        <f>Лист4!C2527</f>
        <v>г. Астрахань</v>
      </c>
      <c r="C2529" s="45">
        <f t="shared" si="78"/>
        <v>640.93444451612902</v>
      </c>
      <c r="D2529" s="45">
        <f t="shared" si="79"/>
        <v>44.202375483870966</v>
      </c>
      <c r="E2529" s="51">
        <v>0</v>
      </c>
      <c r="F2529" s="31">
        <v>44.202375483870966</v>
      </c>
      <c r="G2529" s="52">
        <v>0</v>
      </c>
      <c r="H2529" s="52">
        <v>0</v>
      </c>
      <c r="I2529" s="52">
        <v>0</v>
      </c>
      <c r="J2529" s="32"/>
      <c r="K2529" s="53">
        <f>Лист4!E2527/1000</f>
        <v>685.13681999999994</v>
      </c>
      <c r="L2529" s="54"/>
      <c r="M2529" s="54"/>
    </row>
    <row r="2530" spans="1:13" s="56" customFormat="1" ht="18.75" customHeight="1" x14ac:dyDescent="0.25">
      <c r="A2530" s="44" t="str">
        <f>Лист4!A2528</f>
        <v xml:space="preserve">Тренева ул. д.11 - корп. 1 </v>
      </c>
      <c r="B2530" s="71" t="str">
        <f>Лист4!C2528</f>
        <v>г. Астрахань</v>
      </c>
      <c r="C2530" s="45">
        <f t="shared" si="78"/>
        <v>2049.2861787096763</v>
      </c>
      <c r="D2530" s="45">
        <f t="shared" si="79"/>
        <v>141.33008129032251</v>
      </c>
      <c r="E2530" s="51">
        <v>0</v>
      </c>
      <c r="F2530" s="31">
        <v>141.33008129032251</v>
      </c>
      <c r="G2530" s="52">
        <v>0</v>
      </c>
      <c r="H2530" s="52">
        <v>0</v>
      </c>
      <c r="I2530" s="52">
        <v>0</v>
      </c>
      <c r="J2530" s="32"/>
      <c r="K2530" s="53">
        <f>Лист4!E2528/1000</f>
        <v>2190.6162599999989</v>
      </c>
      <c r="L2530" s="54"/>
      <c r="M2530" s="54"/>
    </row>
    <row r="2531" spans="1:13" s="56" customFormat="1" ht="18.75" customHeight="1" x14ac:dyDescent="0.25">
      <c r="A2531" s="44" t="str">
        <f>Лист4!A2529</f>
        <v xml:space="preserve">Тренева ул. д.11 - корп. 2 </v>
      </c>
      <c r="B2531" s="71" t="str">
        <f>Лист4!C2529</f>
        <v>г. Астрахань</v>
      </c>
      <c r="C2531" s="45">
        <f t="shared" si="78"/>
        <v>333.03730967741933</v>
      </c>
      <c r="D2531" s="45">
        <f t="shared" si="79"/>
        <v>22.968090322580643</v>
      </c>
      <c r="E2531" s="51">
        <v>0</v>
      </c>
      <c r="F2531" s="31">
        <v>22.968090322580643</v>
      </c>
      <c r="G2531" s="52">
        <v>0</v>
      </c>
      <c r="H2531" s="52">
        <v>0</v>
      </c>
      <c r="I2531" s="52">
        <v>0</v>
      </c>
      <c r="J2531" s="32"/>
      <c r="K2531" s="53">
        <f>Лист4!E2529/1000</f>
        <v>356.00539999999995</v>
      </c>
      <c r="L2531" s="54"/>
      <c r="M2531" s="54"/>
    </row>
    <row r="2532" spans="1:13" s="56" customFormat="1" ht="18.75" customHeight="1" x14ac:dyDescent="0.25">
      <c r="A2532" s="44" t="str">
        <f>Лист4!A2530</f>
        <v xml:space="preserve">Тренева ул. д.14 </v>
      </c>
      <c r="B2532" s="71" t="str">
        <f>Лист4!C2530</f>
        <v>г. Астрахань</v>
      </c>
      <c r="C2532" s="45">
        <f t="shared" si="78"/>
        <v>603.50579096774197</v>
      </c>
      <c r="D2532" s="45">
        <f t="shared" si="79"/>
        <v>41.62108903225807</v>
      </c>
      <c r="E2532" s="51">
        <v>0</v>
      </c>
      <c r="F2532" s="31">
        <v>41.62108903225807</v>
      </c>
      <c r="G2532" s="52">
        <v>0</v>
      </c>
      <c r="H2532" s="52">
        <v>0</v>
      </c>
      <c r="I2532" s="52">
        <v>0</v>
      </c>
      <c r="J2532" s="32"/>
      <c r="K2532" s="53">
        <f>Лист4!E2530/1000</f>
        <v>645.12688000000003</v>
      </c>
      <c r="L2532" s="54"/>
      <c r="M2532" s="54"/>
    </row>
    <row r="2533" spans="1:13" s="56" customFormat="1" ht="18.75" customHeight="1" x14ac:dyDescent="0.25">
      <c r="A2533" s="44" t="str">
        <f>Лист4!A2531</f>
        <v xml:space="preserve">Тренева ул. д.15 </v>
      </c>
      <c r="B2533" s="71" t="str">
        <f>Лист4!C2531</f>
        <v>г. Астрахань</v>
      </c>
      <c r="C2533" s="45">
        <f t="shared" si="78"/>
        <v>860.30776032258052</v>
      </c>
      <c r="D2533" s="45">
        <f t="shared" si="79"/>
        <v>59.331569677419346</v>
      </c>
      <c r="E2533" s="51">
        <v>0</v>
      </c>
      <c r="F2533" s="31">
        <v>59.331569677419346</v>
      </c>
      <c r="G2533" s="52">
        <v>0</v>
      </c>
      <c r="H2533" s="52">
        <v>0</v>
      </c>
      <c r="I2533" s="52">
        <v>0</v>
      </c>
      <c r="J2533" s="32"/>
      <c r="K2533" s="53">
        <f>Лист4!E2531/1000</f>
        <v>919.63932999999986</v>
      </c>
      <c r="L2533" s="54"/>
      <c r="M2533" s="54"/>
    </row>
    <row r="2534" spans="1:13" s="56" customFormat="1" ht="18.75" customHeight="1" x14ac:dyDescent="0.25">
      <c r="A2534" s="44" t="str">
        <f>Лист4!A2532</f>
        <v xml:space="preserve">Тренева ул. д.15А </v>
      </c>
      <c r="B2534" s="71" t="str">
        <f>Лист4!C2532</f>
        <v>г. Астрахань</v>
      </c>
      <c r="C2534" s="45">
        <f t="shared" si="78"/>
        <v>613.39080580645168</v>
      </c>
      <c r="D2534" s="45">
        <f t="shared" si="79"/>
        <v>42.302814193548386</v>
      </c>
      <c r="E2534" s="51">
        <v>0</v>
      </c>
      <c r="F2534" s="31">
        <v>42.302814193548386</v>
      </c>
      <c r="G2534" s="52">
        <v>0</v>
      </c>
      <c r="H2534" s="52">
        <v>0</v>
      </c>
      <c r="I2534" s="52">
        <v>0</v>
      </c>
      <c r="J2534" s="32"/>
      <c r="K2534" s="53">
        <f>Лист4!E2532/1000</f>
        <v>655.69362000000001</v>
      </c>
      <c r="L2534" s="54"/>
      <c r="M2534" s="54"/>
    </row>
    <row r="2535" spans="1:13" s="56" customFormat="1" ht="18.75" customHeight="1" x14ac:dyDescent="0.25">
      <c r="A2535" s="44" t="str">
        <f>Лист4!A2533</f>
        <v xml:space="preserve">Тренева ул. д.19 </v>
      </c>
      <c r="B2535" s="71" t="str">
        <f>Лист4!C2533</f>
        <v>г. Астрахань</v>
      </c>
      <c r="C2535" s="45">
        <f t="shared" si="78"/>
        <v>616.88552096774197</v>
      </c>
      <c r="D2535" s="45">
        <f t="shared" si="79"/>
        <v>42.543829032258067</v>
      </c>
      <c r="E2535" s="51">
        <v>0</v>
      </c>
      <c r="F2535" s="31">
        <v>42.543829032258067</v>
      </c>
      <c r="G2535" s="52">
        <v>0</v>
      </c>
      <c r="H2535" s="52">
        <v>0</v>
      </c>
      <c r="I2535" s="52">
        <v>0</v>
      </c>
      <c r="J2535" s="32"/>
      <c r="K2535" s="53">
        <f>Лист4!E2533/1000</f>
        <v>659.42935</v>
      </c>
      <c r="L2535" s="54"/>
      <c r="M2535" s="54"/>
    </row>
    <row r="2536" spans="1:13" s="56" customFormat="1" ht="18.75" customHeight="1" x14ac:dyDescent="0.25">
      <c r="A2536" s="44" t="str">
        <f>Лист4!A2534</f>
        <v xml:space="preserve">Тренева ул. д.21 </v>
      </c>
      <c r="B2536" s="71" t="str">
        <f>Лист4!C2534</f>
        <v>г. Астрахань</v>
      </c>
      <c r="C2536" s="45">
        <f t="shared" si="78"/>
        <v>916.12566000000004</v>
      </c>
      <c r="D2536" s="45">
        <f t="shared" si="79"/>
        <v>63.181080000000001</v>
      </c>
      <c r="E2536" s="51">
        <v>0</v>
      </c>
      <c r="F2536" s="31">
        <v>63.181080000000001</v>
      </c>
      <c r="G2536" s="52">
        <v>0</v>
      </c>
      <c r="H2536" s="52">
        <v>0</v>
      </c>
      <c r="I2536" s="52">
        <v>0</v>
      </c>
      <c r="J2536" s="181">
        <v>6814.93</v>
      </c>
      <c r="K2536" s="53">
        <f>Лист4!E2534/1000-J2536</f>
        <v>-5835.6232600000003</v>
      </c>
      <c r="L2536" s="33"/>
      <c r="M2536" s="54"/>
    </row>
    <row r="2537" spans="1:13" s="56" customFormat="1" ht="18.75" customHeight="1" x14ac:dyDescent="0.25">
      <c r="A2537" s="44" t="str">
        <f>Лист4!A2535</f>
        <v xml:space="preserve">Тренева ул. д.23 </v>
      </c>
      <c r="B2537" s="71" t="str">
        <f>Лист4!C2535</f>
        <v>г. Астрахань</v>
      </c>
      <c r="C2537" s="45">
        <f t="shared" si="78"/>
        <v>712.37202483870976</v>
      </c>
      <c r="D2537" s="45">
        <f t="shared" si="79"/>
        <v>49.129105161290326</v>
      </c>
      <c r="E2537" s="51">
        <v>0</v>
      </c>
      <c r="F2537" s="31">
        <v>49.129105161290326</v>
      </c>
      <c r="G2537" s="52">
        <v>0</v>
      </c>
      <c r="H2537" s="52">
        <v>0</v>
      </c>
      <c r="I2537" s="52">
        <v>0</v>
      </c>
      <c r="J2537" s="32"/>
      <c r="K2537" s="53">
        <f>Лист4!E2535/1000</f>
        <v>761.5011300000001</v>
      </c>
      <c r="L2537" s="54"/>
      <c r="M2537" s="54"/>
    </row>
    <row r="2538" spans="1:13" s="56" customFormat="1" ht="18.75" customHeight="1" x14ac:dyDescent="0.25">
      <c r="A2538" s="44" t="str">
        <f>Лист4!A2536</f>
        <v xml:space="preserve">Тренева ул. д.25 </v>
      </c>
      <c r="B2538" s="71" t="str">
        <f>Лист4!C2536</f>
        <v>г. Астрахань</v>
      </c>
      <c r="C2538" s="45">
        <f t="shared" si="78"/>
        <v>922.64674032258051</v>
      </c>
      <c r="D2538" s="45">
        <f t="shared" si="79"/>
        <v>63.63080967741935</v>
      </c>
      <c r="E2538" s="51">
        <v>0</v>
      </c>
      <c r="F2538" s="31">
        <v>63.63080967741935</v>
      </c>
      <c r="G2538" s="52">
        <v>0</v>
      </c>
      <c r="H2538" s="52">
        <v>0</v>
      </c>
      <c r="I2538" s="52">
        <v>0</v>
      </c>
      <c r="J2538" s="32"/>
      <c r="K2538" s="53">
        <f>Лист4!E2536/1000-J2538</f>
        <v>986.27754999999991</v>
      </c>
      <c r="L2538" s="54"/>
      <c r="M2538" s="54"/>
    </row>
    <row r="2539" spans="1:13" s="56" customFormat="1" ht="18.75" customHeight="1" x14ac:dyDescent="0.25">
      <c r="A2539" s="44" t="str">
        <f>Лист4!A2537</f>
        <v xml:space="preserve">Тренева ул. д.25А </v>
      </c>
      <c r="B2539" s="71" t="str">
        <f>Лист4!C2537</f>
        <v>г. Астрахань</v>
      </c>
      <c r="C2539" s="45">
        <f t="shared" si="78"/>
        <v>693.50635548387083</v>
      </c>
      <c r="D2539" s="45">
        <f t="shared" si="79"/>
        <v>47.828024516129027</v>
      </c>
      <c r="E2539" s="51">
        <v>0</v>
      </c>
      <c r="F2539" s="31">
        <v>47.828024516129027</v>
      </c>
      <c r="G2539" s="52">
        <v>0</v>
      </c>
      <c r="H2539" s="52">
        <v>0</v>
      </c>
      <c r="I2539" s="52">
        <v>0</v>
      </c>
      <c r="J2539" s="32"/>
      <c r="K2539" s="53">
        <f>Лист4!E2537/1000</f>
        <v>741.3343799999999</v>
      </c>
      <c r="L2539" s="54"/>
      <c r="M2539" s="54"/>
    </row>
    <row r="2540" spans="1:13" s="56" customFormat="1" ht="18.75" customHeight="1" x14ac:dyDescent="0.25">
      <c r="A2540" s="44" t="str">
        <f>Лист4!A2538</f>
        <v xml:space="preserve">Тренева ул. д.29А </v>
      </c>
      <c r="B2540" s="71" t="str">
        <f>Лист4!C2538</f>
        <v>г. Астрахань</v>
      </c>
      <c r="C2540" s="45">
        <f t="shared" si="78"/>
        <v>485.9672567741934</v>
      </c>
      <c r="D2540" s="45">
        <f t="shared" si="79"/>
        <v>33.514983225806439</v>
      </c>
      <c r="E2540" s="51">
        <v>0</v>
      </c>
      <c r="F2540" s="31">
        <v>33.514983225806439</v>
      </c>
      <c r="G2540" s="52">
        <v>0</v>
      </c>
      <c r="H2540" s="52">
        <v>0</v>
      </c>
      <c r="I2540" s="52">
        <v>0</v>
      </c>
      <c r="J2540" s="32"/>
      <c r="K2540" s="53">
        <f>Лист4!E2538/1000</f>
        <v>519.48223999999982</v>
      </c>
      <c r="L2540" s="54"/>
      <c r="M2540" s="54"/>
    </row>
    <row r="2541" spans="1:13" s="56" customFormat="1" ht="18.75" customHeight="1" x14ac:dyDescent="0.25">
      <c r="A2541" s="44" t="str">
        <f>Лист4!A2539</f>
        <v xml:space="preserve">Тренева ул. д.29Б </v>
      </c>
      <c r="B2541" s="71" t="str">
        <f>Лист4!C2539</f>
        <v>г. Астрахань</v>
      </c>
      <c r="C2541" s="45">
        <f t="shared" si="78"/>
        <v>447.49845741935474</v>
      </c>
      <c r="D2541" s="45">
        <f t="shared" si="79"/>
        <v>30.861962580645155</v>
      </c>
      <c r="E2541" s="51">
        <v>0</v>
      </c>
      <c r="F2541" s="31">
        <v>30.861962580645155</v>
      </c>
      <c r="G2541" s="52">
        <v>0</v>
      </c>
      <c r="H2541" s="52">
        <v>0</v>
      </c>
      <c r="I2541" s="52">
        <v>0</v>
      </c>
      <c r="J2541" s="32"/>
      <c r="K2541" s="53">
        <f>Лист4!E2539/1000</f>
        <v>478.36041999999992</v>
      </c>
      <c r="L2541" s="54"/>
      <c r="M2541" s="54"/>
    </row>
    <row r="2542" spans="1:13" s="56" customFormat="1" ht="18.75" customHeight="1" x14ac:dyDescent="0.25">
      <c r="A2542" s="44" t="str">
        <f>Лист4!A2540</f>
        <v xml:space="preserve">Тренева ул. д.3 </v>
      </c>
      <c r="B2542" s="71" t="str">
        <f>Лист4!C2540</f>
        <v>г. Астрахань</v>
      </c>
      <c r="C2542" s="45">
        <f t="shared" si="78"/>
        <v>717.20049677419354</v>
      </c>
      <c r="D2542" s="45">
        <f t="shared" si="79"/>
        <v>49.462103225806452</v>
      </c>
      <c r="E2542" s="51">
        <v>0</v>
      </c>
      <c r="F2542" s="31">
        <v>49.462103225806452</v>
      </c>
      <c r="G2542" s="52">
        <v>0</v>
      </c>
      <c r="H2542" s="52">
        <v>0</v>
      </c>
      <c r="I2542" s="52">
        <v>0</v>
      </c>
      <c r="J2542" s="32"/>
      <c r="K2542" s="53">
        <f>Лист4!E2540/1000</f>
        <v>766.6626</v>
      </c>
      <c r="L2542" s="54"/>
      <c r="M2542" s="54"/>
    </row>
    <row r="2543" spans="1:13" s="56" customFormat="1" ht="18.75" customHeight="1" x14ac:dyDescent="0.25">
      <c r="A2543" s="44" t="str">
        <f>Лист4!A2541</f>
        <v xml:space="preserve">Тренева ул. д.3А </v>
      </c>
      <c r="B2543" s="71" t="str">
        <f>Лист4!C2541</f>
        <v>г. Астрахань</v>
      </c>
      <c r="C2543" s="45">
        <f t="shared" si="78"/>
        <v>636.24023322580649</v>
      </c>
      <c r="D2543" s="45">
        <f t="shared" si="79"/>
        <v>43.878636774193552</v>
      </c>
      <c r="E2543" s="51">
        <v>0</v>
      </c>
      <c r="F2543" s="31">
        <v>43.878636774193552</v>
      </c>
      <c r="G2543" s="52">
        <v>0</v>
      </c>
      <c r="H2543" s="52">
        <v>0</v>
      </c>
      <c r="I2543" s="52">
        <v>0</v>
      </c>
      <c r="J2543" s="32"/>
      <c r="K2543" s="53">
        <f>Лист4!E2541/1000</f>
        <v>680.11887000000002</v>
      </c>
      <c r="L2543" s="54"/>
      <c r="M2543" s="54"/>
    </row>
    <row r="2544" spans="1:13" s="56" customFormat="1" ht="18.75" customHeight="1" x14ac:dyDescent="0.25">
      <c r="A2544" s="44" t="str">
        <f>Лист4!A2542</f>
        <v xml:space="preserve">Тренева ул. д.5 </v>
      </c>
      <c r="B2544" s="71" t="str">
        <f>Лист4!C2542</f>
        <v>г. Астрахань</v>
      </c>
      <c r="C2544" s="45">
        <f t="shared" si="78"/>
        <v>603.25249935483896</v>
      </c>
      <c r="D2544" s="45">
        <f t="shared" si="79"/>
        <v>41.603620645161307</v>
      </c>
      <c r="E2544" s="51">
        <v>0</v>
      </c>
      <c r="F2544" s="31">
        <v>41.603620645161307</v>
      </c>
      <c r="G2544" s="52">
        <v>0</v>
      </c>
      <c r="H2544" s="52">
        <v>0</v>
      </c>
      <c r="I2544" s="52">
        <v>0</v>
      </c>
      <c r="J2544" s="32"/>
      <c r="K2544" s="53">
        <f>Лист4!E2542/1000</f>
        <v>644.85612000000026</v>
      </c>
      <c r="L2544" s="54"/>
      <c r="M2544" s="54"/>
    </row>
    <row r="2545" spans="1:13" s="56" customFormat="1" ht="18.75" customHeight="1" x14ac:dyDescent="0.25">
      <c r="A2545" s="44" t="str">
        <f>Лист4!A2543</f>
        <v xml:space="preserve">Тренева ул. д.7 </v>
      </c>
      <c r="B2545" s="71" t="str">
        <f>Лист4!C2543</f>
        <v>г. Астрахань</v>
      </c>
      <c r="C2545" s="45">
        <f t="shared" si="78"/>
        <v>642.2992780645161</v>
      </c>
      <c r="D2545" s="45">
        <f t="shared" si="79"/>
        <v>44.296501935483867</v>
      </c>
      <c r="E2545" s="51">
        <v>0</v>
      </c>
      <c r="F2545" s="31">
        <v>44.296501935483867</v>
      </c>
      <c r="G2545" s="52">
        <v>0</v>
      </c>
      <c r="H2545" s="52">
        <v>0</v>
      </c>
      <c r="I2545" s="52">
        <v>0</v>
      </c>
      <c r="J2545" s="32"/>
      <c r="K2545" s="53">
        <f>Лист4!E2543/1000</f>
        <v>686.59577999999999</v>
      </c>
      <c r="L2545" s="54"/>
      <c r="M2545" s="54"/>
    </row>
    <row r="2546" spans="1:13" s="56" customFormat="1" ht="18.75" customHeight="1" x14ac:dyDescent="0.25">
      <c r="A2546" s="44" t="str">
        <f>Лист4!A2544</f>
        <v xml:space="preserve">Хибинская ул. д.10 </v>
      </c>
      <c r="B2546" s="71" t="str">
        <f>Лист4!C2544</f>
        <v>г. Астрахань</v>
      </c>
      <c r="C2546" s="45">
        <f t="shared" si="78"/>
        <v>874.37833580645167</v>
      </c>
      <c r="D2546" s="45">
        <f t="shared" si="79"/>
        <v>60.30195419354839</v>
      </c>
      <c r="E2546" s="51">
        <v>0</v>
      </c>
      <c r="F2546" s="31">
        <v>60.30195419354839</v>
      </c>
      <c r="G2546" s="52">
        <v>0</v>
      </c>
      <c r="H2546" s="52">
        <v>0</v>
      </c>
      <c r="I2546" s="52">
        <v>0</v>
      </c>
      <c r="J2546" s="32"/>
      <c r="K2546" s="53">
        <f>Лист4!E2544/1000</f>
        <v>934.68029000000001</v>
      </c>
      <c r="L2546" s="54"/>
      <c r="M2546" s="54"/>
    </row>
    <row r="2547" spans="1:13" s="56" customFormat="1" ht="18.75" customHeight="1" x14ac:dyDescent="0.25">
      <c r="A2547" s="44" t="str">
        <f>Лист4!A2545</f>
        <v xml:space="preserve">Хибинская ул. д.4 </v>
      </c>
      <c r="B2547" s="71" t="str">
        <f>Лист4!C2545</f>
        <v>г. Астрахань</v>
      </c>
      <c r="C2547" s="45">
        <f t="shared" si="78"/>
        <v>1890.2865129032255</v>
      </c>
      <c r="D2547" s="45">
        <f t="shared" si="79"/>
        <v>130.36458709677416</v>
      </c>
      <c r="E2547" s="51">
        <v>0</v>
      </c>
      <c r="F2547" s="31">
        <v>130.36458709677416</v>
      </c>
      <c r="G2547" s="52">
        <v>0</v>
      </c>
      <c r="H2547" s="52">
        <v>0</v>
      </c>
      <c r="I2547" s="52">
        <v>0</v>
      </c>
      <c r="J2547" s="181">
        <v>702.8</v>
      </c>
      <c r="K2547" s="53">
        <f>Лист4!E2545/1000-J2547</f>
        <v>1317.8510999999996</v>
      </c>
      <c r="L2547" s="33"/>
      <c r="M2547" s="54"/>
    </row>
    <row r="2548" spans="1:13" s="56" customFormat="1" ht="18.75" customHeight="1" x14ac:dyDescent="0.25">
      <c r="A2548" s="44" t="str">
        <f>Лист4!A2546</f>
        <v xml:space="preserve">Хибинская ул. д.43 </v>
      </c>
      <c r="B2548" s="71" t="str">
        <f>Лист4!C2546</f>
        <v>г. Астрахань</v>
      </c>
      <c r="C2548" s="45">
        <f t="shared" si="78"/>
        <v>785.32969161290339</v>
      </c>
      <c r="D2548" s="45">
        <f t="shared" si="79"/>
        <v>54.160668387096784</v>
      </c>
      <c r="E2548" s="51">
        <v>0</v>
      </c>
      <c r="F2548" s="31">
        <v>54.160668387096784</v>
      </c>
      <c r="G2548" s="52">
        <v>0</v>
      </c>
      <c r="H2548" s="52">
        <v>0</v>
      </c>
      <c r="I2548" s="52">
        <v>0</v>
      </c>
      <c r="J2548" s="32"/>
      <c r="K2548" s="53">
        <f>Лист4!E2546/1000-J2548</f>
        <v>839.49036000000012</v>
      </c>
      <c r="L2548" s="54"/>
      <c r="M2548" s="54"/>
    </row>
    <row r="2549" spans="1:13" s="56" customFormat="1" ht="18.75" customHeight="1" x14ac:dyDescent="0.25">
      <c r="A2549" s="44" t="str">
        <f>Лист4!A2547</f>
        <v xml:space="preserve">Хибинская ул. д.45 </v>
      </c>
      <c r="B2549" s="71" t="str">
        <f>Лист4!C2547</f>
        <v>г. Астрахань</v>
      </c>
      <c r="C2549" s="45">
        <f t="shared" si="78"/>
        <v>676.6152774193547</v>
      </c>
      <c r="D2549" s="45">
        <f t="shared" si="79"/>
        <v>46.663122580645151</v>
      </c>
      <c r="E2549" s="51">
        <v>0</v>
      </c>
      <c r="F2549" s="31">
        <v>46.663122580645151</v>
      </c>
      <c r="G2549" s="52">
        <v>0</v>
      </c>
      <c r="H2549" s="52">
        <v>0</v>
      </c>
      <c r="I2549" s="52">
        <v>0</v>
      </c>
      <c r="J2549" s="32"/>
      <c r="K2549" s="53">
        <f>Лист4!E2547/1000</f>
        <v>723.27839999999981</v>
      </c>
      <c r="L2549" s="54"/>
      <c r="M2549" s="54"/>
    </row>
    <row r="2550" spans="1:13" s="56" customFormat="1" ht="18.75" customHeight="1" x14ac:dyDescent="0.25">
      <c r="A2550" s="44" t="str">
        <f>Лист4!A2548</f>
        <v xml:space="preserve">Хибинская ул. д.45 - корп. 4 </v>
      </c>
      <c r="B2550" s="71" t="str">
        <f>Лист4!C2548</f>
        <v>г. Астрахань</v>
      </c>
      <c r="C2550" s="45">
        <f t="shared" si="78"/>
        <v>979.75195935483873</v>
      </c>
      <c r="D2550" s="45">
        <f t="shared" si="79"/>
        <v>67.569100645161285</v>
      </c>
      <c r="E2550" s="51">
        <v>0</v>
      </c>
      <c r="F2550" s="31">
        <v>67.569100645161285</v>
      </c>
      <c r="G2550" s="52">
        <v>0</v>
      </c>
      <c r="H2550" s="52">
        <v>0</v>
      </c>
      <c r="I2550" s="52">
        <v>0</v>
      </c>
      <c r="J2550" s="32"/>
      <c r="K2550" s="53">
        <f>Лист4!E2548/1000-J2550</f>
        <v>1047.32106</v>
      </c>
      <c r="L2550" s="54"/>
      <c r="M2550" s="54"/>
    </row>
    <row r="2551" spans="1:13" s="55" customFormat="1" ht="18.75" customHeight="1" x14ac:dyDescent="0.25">
      <c r="A2551" s="44" t="str">
        <f>Лист4!A2549</f>
        <v xml:space="preserve">Хибинская ул. д.45 - корп. 5 </v>
      </c>
      <c r="B2551" s="71" t="str">
        <f>Лист4!C2549</f>
        <v>г. Астрахань</v>
      </c>
      <c r="C2551" s="45">
        <f t="shared" si="78"/>
        <v>664.79280999999992</v>
      </c>
      <c r="D2551" s="45">
        <f t="shared" si="79"/>
        <v>45.84778</v>
      </c>
      <c r="E2551" s="51">
        <v>0</v>
      </c>
      <c r="F2551" s="31">
        <v>45.84778</v>
      </c>
      <c r="G2551" s="52">
        <v>0</v>
      </c>
      <c r="H2551" s="52">
        <v>0</v>
      </c>
      <c r="I2551" s="52">
        <v>0</v>
      </c>
      <c r="J2551" s="32"/>
      <c r="K2551" s="53">
        <f>Лист4!E2549/1000</f>
        <v>710.64058999999997</v>
      </c>
      <c r="L2551" s="54"/>
      <c r="M2551" s="54"/>
    </row>
    <row r="2552" spans="1:13" s="55" customFormat="1" ht="25.5" customHeight="1" x14ac:dyDescent="0.25">
      <c r="A2552" s="44" t="str">
        <f>Лист4!A2550</f>
        <v xml:space="preserve">Хибинская ул. д.45А </v>
      </c>
      <c r="B2552" s="71" t="str">
        <f>Лист4!C2550</f>
        <v>г. Астрахань</v>
      </c>
      <c r="C2552" s="45">
        <f t="shared" si="78"/>
        <v>594.36172612903226</v>
      </c>
      <c r="D2552" s="45">
        <f t="shared" si="79"/>
        <v>40.990463870967737</v>
      </c>
      <c r="E2552" s="51">
        <v>0</v>
      </c>
      <c r="F2552" s="31">
        <v>40.990463870967737</v>
      </c>
      <c r="G2552" s="52">
        <v>0</v>
      </c>
      <c r="H2552" s="52">
        <v>0</v>
      </c>
      <c r="I2552" s="52">
        <v>0</v>
      </c>
      <c r="J2552" s="32"/>
      <c r="K2552" s="53">
        <f>Лист4!E2550/1000</f>
        <v>635.35218999999995</v>
      </c>
      <c r="L2552" s="54"/>
      <c r="M2552" s="54"/>
    </row>
    <row r="2553" spans="1:13" s="55" customFormat="1" ht="25.5" customHeight="1" x14ac:dyDescent="0.25">
      <c r="A2553" s="44" t="str">
        <f>Лист4!A2551</f>
        <v xml:space="preserve">Хибинская ул. д.45Б </v>
      </c>
      <c r="B2553" s="71" t="str">
        <f>Лист4!C2551</f>
        <v>г. Астрахань</v>
      </c>
      <c r="C2553" s="45">
        <f t="shared" si="78"/>
        <v>701.32783322580644</v>
      </c>
      <c r="D2553" s="45">
        <f t="shared" si="79"/>
        <v>48.36743677419355</v>
      </c>
      <c r="E2553" s="51">
        <v>0</v>
      </c>
      <c r="F2553" s="31">
        <v>48.36743677419355</v>
      </c>
      <c r="G2553" s="52">
        <v>0</v>
      </c>
      <c r="H2553" s="52">
        <v>0</v>
      </c>
      <c r="I2553" s="52">
        <v>0</v>
      </c>
      <c r="J2553" s="32"/>
      <c r="K2553" s="53">
        <f>Лист4!E2551/1000</f>
        <v>749.69527000000005</v>
      </c>
      <c r="L2553" s="54"/>
      <c r="M2553" s="54"/>
    </row>
    <row r="2554" spans="1:13" s="56" customFormat="1" ht="25.5" customHeight="1" x14ac:dyDescent="0.25">
      <c r="A2554" s="44" t="str">
        <f>Лист4!A2552</f>
        <v xml:space="preserve">Хибинская ул. д.47 - корп. 2 </v>
      </c>
      <c r="B2554" s="71" t="str">
        <f>Лист4!C2552</f>
        <v>г. Астрахань</v>
      </c>
      <c r="C2554" s="45">
        <f t="shared" si="78"/>
        <v>596.65310967741959</v>
      </c>
      <c r="D2554" s="45">
        <f t="shared" si="79"/>
        <v>41.148490322580663</v>
      </c>
      <c r="E2554" s="51">
        <v>0</v>
      </c>
      <c r="F2554" s="31">
        <v>41.148490322580663</v>
      </c>
      <c r="G2554" s="52">
        <v>0</v>
      </c>
      <c r="H2554" s="52">
        <v>0</v>
      </c>
      <c r="I2554" s="52">
        <v>0</v>
      </c>
      <c r="J2554" s="32"/>
      <c r="K2554" s="53">
        <f>Лист4!E2552/1000</f>
        <v>637.80160000000024</v>
      </c>
      <c r="L2554" s="54"/>
      <c r="M2554" s="54"/>
    </row>
    <row r="2555" spans="1:13" s="56" customFormat="1" ht="25.5" customHeight="1" x14ac:dyDescent="0.25">
      <c r="A2555" s="44" t="str">
        <f>Лист4!A2553</f>
        <v xml:space="preserve">Хибинская ул. д.49 </v>
      </c>
      <c r="B2555" s="71" t="str">
        <f>Лист4!C2553</f>
        <v>г. Астрахань</v>
      </c>
      <c r="C2555" s="45">
        <f t="shared" si="78"/>
        <v>898.52480225806448</v>
      </c>
      <c r="D2555" s="45">
        <f t="shared" si="79"/>
        <v>61.967227741935481</v>
      </c>
      <c r="E2555" s="51">
        <v>0</v>
      </c>
      <c r="F2555" s="31">
        <v>61.967227741935481</v>
      </c>
      <c r="G2555" s="52">
        <v>0</v>
      </c>
      <c r="H2555" s="52">
        <v>0</v>
      </c>
      <c r="I2555" s="52">
        <v>0</v>
      </c>
      <c r="J2555" s="32"/>
      <c r="K2555" s="53">
        <f>Лист4!E2553/1000</f>
        <v>960.49203</v>
      </c>
      <c r="L2555" s="54"/>
      <c r="M2555" s="54"/>
    </row>
    <row r="2556" spans="1:13" s="56" customFormat="1" ht="18.75" customHeight="1" x14ac:dyDescent="0.25">
      <c r="A2556" s="44" t="str">
        <f>Лист4!A2554</f>
        <v xml:space="preserve">Хибинская ул. д.6 </v>
      </c>
      <c r="B2556" s="71" t="str">
        <f>Лист4!C2554</f>
        <v>г. Астрахань</v>
      </c>
      <c r="C2556" s="45">
        <f t="shared" ref="C2556:C2619" si="80">K2556+J2556-F2556</f>
        <v>0.53556451612903222</v>
      </c>
      <c r="D2556" s="45">
        <f t="shared" ref="D2556:D2619" si="81">F2556</f>
        <v>3.693548387096774E-2</v>
      </c>
      <c r="E2556" s="51">
        <v>0</v>
      </c>
      <c r="F2556" s="31">
        <v>3.693548387096774E-2</v>
      </c>
      <c r="G2556" s="52">
        <v>0</v>
      </c>
      <c r="H2556" s="52">
        <v>0</v>
      </c>
      <c r="I2556" s="52">
        <v>0</v>
      </c>
      <c r="J2556" s="32"/>
      <c r="K2556" s="53">
        <f>Лист4!E2554/1000</f>
        <v>0.57250000000000001</v>
      </c>
      <c r="L2556" s="54"/>
      <c r="M2556" s="54"/>
    </row>
    <row r="2557" spans="1:13" s="56" customFormat="1" ht="18.75" customHeight="1" x14ac:dyDescent="0.25">
      <c r="A2557" s="44" t="str">
        <f>Лист4!A2555</f>
        <v xml:space="preserve">Хибинская ул. д.6 - корп. 1 </v>
      </c>
      <c r="B2557" s="71" t="str">
        <f>Лист4!C2555</f>
        <v>г. Астрахань</v>
      </c>
      <c r="C2557" s="45">
        <f t="shared" si="80"/>
        <v>1312.5716193548387</v>
      </c>
      <c r="D2557" s="45">
        <f t="shared" si="81"/>
        <v>90.522180645161299</v>
      </c>
      <c r="E2557" s="51">
        <v>0</v>
      </c>
      <c r="F2557" s="31">
        <v>90.522180645161299</v>
      </c>
      <c r="G2557" s="52">
        <v>0</v>
      </c>
      <c r="H2557" s="52">
        <v>0</v>
      </c>
      <c r="I2557" s="52">
        <v>0</v>
      </c>
      <c r="J2557" s="32"/>
      <c r="K2557" s="53">
        <f>Лист4!E2555/1000</f>
        <v>1403.0938000000001</v>
      </c>
      <c r="L2557" s="54"/>
      <c r="M2557" s="54"/>
    </row>
    <row r="2558" spans="1:13" s="56" customFormat="1" ht="25.5" customHeight="1" x14ac:dyDescent="0.25">
      <c r="A2558" s="44" t="str">
        <f>Лист4!A2556</f>
        <v xml:space="preserve">Хибинская ул. д.6 - корп. 2 </v>
      </c>
      <c r="B2558" s="71" t="str">
        <f>Лист4!C2556</f>
        <v>г. Астрахань</v>
      </c>
      <c r="C2558" s="45">
        <f t="shared" si="80"/>
        <v>1792.8201416129045</v>
      </c>
      <c r="D2558" s="45">
        <f t="shared" si="81"/>
        <v>123.64276838709687</v>
      </c>
      <c r="E2558" s="51">
        <v>0</v>
      </c>
      <c r="F2558" s="31">
        <v>123.64276838709687</v>
      </c>
      <c r="G2558" s="52">
        <v>0</v>
      </c>
      <c r="H2558" s="52">
        <v>0</v>
      </c>
      <c r="I2558" s="52">
        <v>0</v>
      </c>
      <c r="J2558" s="181">
        <v>3453.5</v>
      </c>
      <c r="K2558" s="53">
        <f>Лист4!E2556/1000-J2558</f>
        <v>-1537.0370899999987</v>
      </c>
      <c r="L2558" s="33"/>
      <c r="M2558" s="54"/>
    </row>
    <row r="2559" spans="1:13" s="56" customFormat="1" ht="25.5" customHeight="1" x14ac:dyDescent="0.25">
      <c r="A2559" s="44" t="str">
        <f>Лист4!A2557</f>
        <v xml:space="preserve">Химиков ул. д.1 </v>
      </c>
      <c r="B2559" s="71" t="str">
        <f>Лист4!C2557</f>
        <v>г. Астрахань</v>
      </c>
      <c r="C2559" s="45">
        <f t="shared" si="80"/>
        <v>1340.4192529032255</v>
      </c>
      <c r="D2559" s="45">
        <f t="shared" si="81"/>
        <v>92.442707096774171</v>
      </c>
      <c r="E2559" s="51">
        <v>0</v>
      </c>
      <c r="F2559" s="31">
        <v>92.442707096774171</v>
      </c>
      <c r="G2559" s="52">
        <v>0</v>
      </c>
      <c r="H2559" s="52">
        <v>0</v>
      </c>
      <c r="I2559" s="52">
        <v>0</v>
      </c>
      <c r="J2559" s="32"/>
      <c r="K2559" s="53">
        <f>Лист4!E2557/1000</f>
        <v>1432.8619599999997</v>
      </c>
      <c r="L2559" s="54"/>
      <c r="M2559" s="54"/>
    </row>
    <row r="2560" spans="1:13" s="56" customFormat="1" ht="18.75" customHeight="1" x14ac:dyDescent="0.25">
      <c r="A2560" s="44" t="str">
        <f>Лист4!A2558</f>
        <v xml:space="preserve">Химиков ул. д.1 - корп. 1 </v>
      </c>
      <c r="B2560" s="71" t="str">
        <f>Лист4!C2558</f>
        <v>г. Астрахань</v>
      </c>
      <c r="C2560" s="45">
        <f t="shared" si="80"/>
        <v>586.8573493548389</v>
      </c>
      <c r="D2560" s="45">
        <f t="shared" si="81"/>
        <v>40.472920645161302</v>
      </c>
      <c r="E2560" s="51">
        <v>0</v>
      </c>
      <c r="F2560" s="31">
        <v>40.472920645161302</v>
      </c>
      <c r="G2560" s="52">
        <v>0</v>
      </c>
      <c r="H2560" s="52">
        <v>0</v>
      </c>
      <c r="I2560" s="52">
        <v>0</v>
      </c>
      <c r="J2560" s="32"/>
      <c r="K2560" s="53">
        <f>Лист4!E2558/1000-J2560</f>
        <v>627.33027000000016</v>
      </c>
      <c r="L2560" s="54"/>
      <c r="M2560" s="54"/>
    </row>
    <row r="2561" spans="1:13" s="56" customFormat="1" ht="18.75" customHeight="1" x14ac:dyDescent="0.25">
      <c r="A2561" s="44" t="str">
        <f>Лист4!A2559</f>
        <v xml:space="preserve">Химиков ул. д.2 </v>
      </c>
      <c r="B2561" s="71" t="str">
        <f>Лист4!C2559</f>
        <v>г. Астрахань</v>
      </c>
      <c r="C2561" s="45">
        <f t="shared" si="80"/>
        <v>801.75575935483857</v>
      </c>
      <c r="D2561" s="45">
        <f t="shared" si="81"/>
        <v>55.293500645161281</v>
      </c>
      <c r="E2561" s="51">
        <v>0</v>
      </c>
      <c r="F2561" s="31">
        <v>55.293500645161281</v>
      </c>
      <c r="G2561" s="52">
        <v>0</v>
      </c>
      <c r="H2561" s="52">
        <v>0</v>
      </c>
      <c r="I2561" s="52">
        <v>0</v>
      </c>
      <c r="J2561" s="32"/>
      <c r="K2561" s="53">
        <f>Лист4!E2559/1000</f>
        <v>857.04925999999989</v>
      </c>
      <c r="L2561" s="54"/>
      <c r="M2561" s="54"/>
    </row>
    <row r="2562" spans="1:13" s="56" customFormat="1" ht="18.75" customHeight="1" x14ac:dyDescent="0.25">
      <c r="A2562" s="44" t="str">
        <f>Лист4!A2560</f>
        <v xml:space="preserve">Химиков ул. д.6 </v>
      </c>
      <c r="B2562" s="71" t="str">
        <f>Лист4!C2560</f>
        <v>г. Астрахань</v>
      </c>
      <c r="C2562" s="45">
        <f t="shared" si="80"/>
        <v>1149.6037338709677</v>
      </c>
      <c r="D2562" s="45">
        <f t="shared" si="81"/>
        <v>79.283016129032248</v>
      </c>
      <c r="E2562" s="51">
        <v>0</v>
      </c>
      <c r="F2562" s="31">
        <v>79.283016129032248</v>
      </c>
      <c r="G2562" s="52">
        <v>0</v>
      </c>
      <c r="H2562" s="52">
        <v>0</v>
      </c>
      <c r="I2562" s="52">
        <v>0</v>
      </c>
      <c r="J2562" s="32"/>
      <c r="K2562" s="53">
        <f>Лист4!E2560/1000</f>
        <v>1228.8867499999999</v>
      </c>
      <c r="L2562" s="54"/>
      <c r="M2562" s="54"/>
    </row>
    <row r="2563" spans="1:13" s="56" customFormat="1" ht="18.75" customHeight="1" x14ac:dyDescent="0.25">
      <c r="A2563" s="44" t="str">
        <f>Лист4!A2561</f>
        <v xml:space="preserve">Химиков ул. д.7 - корп. 1 </v>
      </c>
      <c r="B2563" s="71" t="str">
        <f>Лист4!C2561</f>
        <v>г. Астрахань</v>
      </c>
      <c r="C2563" s="45">
        <f t="shared" si="80"/>
        <v>484.56468580645162</v>
      </c>
      <c r="D2563" s="45">
        <f t="shared" si="81"/>
        <v>33.418254193548385</v>
      </c>
      <c r="E2563" s="51">
        <v>0</v>
      </c>
      <c r="F2563" s="31">
        <v>33.418254193548385</v>
      </c>
      <c r="G2563" s="52">
        <v>0</v>
      </c>
      <c r="H2563" s="52">
        <v>0</v>
      </c>
      <c r="I2563" s="52">
        <v>0</v>
      </c>
      <c r="J2563" s="32"/>
      <c r="K2563" s="53">
        <f>Лист4!E2561/1000</f>
        <v>517.98293999999999</v>
      </c>
      <c r="L2563" s="54"/>
      <c r="M2563" s="54"/>
    </row>
    <row r="2564" spans="1:13" s="56" customFormat="1" ht="18.75" customHeight="1" x14ac:dyDescent="0.25">
      <c r="A2564" s="44" t="str">
        <f>Лист4!A2562</f>
        <v xml:space="preserve">Химиков ул. д.8 </v>
      </c>
      <c r="B2564" s="71" t="str">
        <f>Лист4!C2562</f>
        <v>г. Астрахань</v>
      </c>
      <c r="C2564" s="45">
        <f t="shared" si="80"/>
        <v>1585.5132112903229</v>
      </c>
      <c r="D2564" s="45">
        <f t="shared" si="81"/>
        <v>109.34573870967745</v>
      </c>
      <c r="E2564" s="51">
        <v>0</v>
      </c>
      <c r="F2564" s="31">
        <v>109.34573870967745</v>
      </c>
      <c r="G2564" s="52">
        <v>0</v>
      </c>
      <c r="H2564" s="52">
        <v>0</v>
      </c>
      <c r="I2564" s="52">
        <v>0</v>
      </c>
      <c r="J2564" s="32"/>
      <c r="K2564" s="53">
        <f>Лист4!E2562/1000</f>
        <v>1694.8589500000005</v>
      </c>
      <c r="L2564" s="54"/>
      <c r="M2564" s="54"/>
    </row>
    <row r="2565" spans="1:13" s="56" customFormat="1" ht="18.75" customHeight="1" x14ac:dyDescent="0.25">
      <c r="A2565" s="44" t="str">
        <f>Лист4!A2563</f>
        <v xml:space="preserve">Химиков-Димитрова ул. д.1/1 </v>
      </c>
      <c r="B2565" s="71" t="str">
        <f>Лист4!C2563</f>
        <v>г. Астрахань</v>
      </c>
      <c r="C2565" s="45">
        <f t="shared" si="80"/>
        <v>14.262667741935484</v>
      </c>
      <c r="D2565" s="45">
        <f t="shared" si="81"/>
        <v>0.98363225806451615</v>
      </c>
      <c r="E2565" s="51">
        <v>0</v>
      </c>
      <c r="F2565" s="31">
        <v>0.98363225806451615</v>
      </c>
      <c r="G2565" s="52">
        <v>0</v>
      </c>
      <c r="H2565" s="52">
        <v>0</v>
      </c>
      <c r="I2565" s="52">
        <v>0</v>
      </c>
      <c r="J2565" s="32"/>
      <c r="K2565" s="53">
        <f>Лист4!E2563/1000</f>
        <v>15.2463</v>
      </c>
      <c r="L2565" s="54"/>
      <c r="M2565" s="54"/>
    </row>
    <row r="2566" spans="1:13" s="56" customFormat="1" ht="18.75" customHeight="1" x14ac:dyDescent="0.25">
      <c r="A2566" s="44" t="str">
        <f>Лист4!A2564</f>
        <v xml:space="preserve">Чекалина ул. д.1/1 </v>
      </c>
      <c r="B2566" s="71" t="str">
        <f>Лист4!C2564</f>
        <v>г. Астрахань</v>
      </c>
      <c r="C2566" s="45">
        <f t="shared" si="80"/>
        <v>102.80036935483871</v>
      </c>
      <c r="D2566" s="45">
        <f t="shared" si="81"/>
        <v>7.0896806451612902</v>
      </c>
      <c r="E2566" s="51">
        <v>0</v>
      </c>
      <c r="F2566" s="31">
        <v>7.0896806451612902</v>
      </c>
      <c r="G2566" s="52">
        <v>0</v>
      </c>
      <c r="H2566" s="52">
        <v>0</v>
      </c>
      <c r="I2566" s="52">
        <v>0</v>
      </c>
      <c r="J2566" s="32"/>
      <c r="K2566" s="53">
        <f>Лист4!E2564/1000</f>
        <v>109.89005</v>
      </c>
      <c r="L2566" s="54"/>
      <c r="M2566" s="54"/>
    </row>
    <row r="2567" spans="1:13" s="56" customFormat="1" ht="18.75" customHeight="1" x14ac:dyDescent="0.25">
      <c r="A2567" s="44" t="str">
        <f>Лист4!A2565</f>
        <v xml:space="preserve">Чекалина ул. д.11 </v>
      </c>
      <c r="B2567" s="71" t="str">
        <f>Лист4!C2565</f>
        <v>г. Астрахань</v>
      </c>
      <c r="C2567" s="45">
        <f t="shared" si="80"/>
        <v>115.18051612903224</v>
      </c>
      <c r="D2567" s="45">
        <f t="shared" si="81"/>
        <v>7.9434838709677411</v>
      </c>
      <c r="E2567" s="51">
        <v>0</v>
      </c>
      <c r="F2567" s="31">
        <v>7.9434838709677411</v>
      </c>
      <c r="G2567" s="52">
        <v>0</v>
      </c>
      <c r="H2567" s="52">
        <v>0</v>
      </c>
      <c r="I2567" s="52">
        <v>0</v>
      </c>
      <c r="J2567" s="32"/>
      <c r="K2567" s="53">
        <f>Лист4!E2565/1000</f>
        <v>123.12399999999998</v>
      </c>
      <c r="L2567" s="54"/>
      <c r="M2567" s="54"/>
    </row>
    <row r="2568" spans="1:13" s="56" customFormat="1" ht="18.75" customHeight="1" x14ac:dyDescent="0.25">
      <c r="A2568" s="44" t="str">
        <f>Лист4!A2566</f>
        <v xml:space="preserve">Чекалина ул. д.13 </v>
      </c>
      <c r="B2568" s="71" t="str">
        <f>Лист4!C2566</f>
        <v>г. Астрахань</v>
      </c>
      <c r="C2568" s="45">
        <f t="shared" si="80"/>
        <v>116.21234548387096</v>
      </c>
      <c r="D2568" s="45">
        <f t="shared" si="81"/>
        <v>8.0146445161290316</v>
      </c>
      <c r="E2568" s="51">
        <v>0</v>
      </c>
      <c r="F2568" s="31">
        <v>8.0146445161290316</v>
      </c>
      <c r="G2568" s="52">
        <v>0</v>
      </c>
      <c r="H2568" s="52">
        <v>0</v>
      </c>
      <c r="I2568" s="52">
        <v>0</v>
      </c>
      <c r="J2568" s="32"/>
      <c r="K2568" s="53">
        <f>Лист4!E2566/1000</f>
        <v>124.22699</v>
      </c>
      <c r="L2568" s="54"/>
      <c r="M2568" s="54"/>
    </row>
    <row r="2569" spans="1:13" s="56" customFormat="1" ht="18.75" customHeight="1" x14ac:dyDescent="0.25">
      <c r="A2569" s="44" t="str">
        <f>Лист4!A2567</f>
        <v xml:space="preserve">Чекалина ул. д.3 </v>
      </c>
      <c r="B2569" s="71" t="str">
        <f>Лист4!C2567</f>
        <v>г. Астрахань</v>
      </c>
      <c r="C2569" s="45">
        <f t="shared" si="80"/>
        <v>79.354383870967737</v>
      </c>
      <c r="D2569" s="45">
        <f t="shared" si="81"/>
        <v>5.4727161290322579</v>
      </c>
      <c r="E2569" s="51">
        <v>0</v>
      </c>
      <c r="F2569" s="31">
        <v>5.4727161290322579</v>
      </c>
      <c r="G2569" s="52">
        <v>0</v>
      </c>
      <c r="H2569" s="52">
        <v>0</v>
      </c>
      <c r="I2569" s="52">
        <v>0</v>
      </c>
      <c r="J2569" s="32"/>
      <c r="K2569" s="53">
        <f>Лист4!E2567/1000</f>
        <v>84.827100000000002</v>
      </c>
      <c r="L2569" s="54"/>
      <c r="M2569" s="54"/>
    </row>
    <row r="2570" spans="1:13" s="55" customFormat="1" ht="18.75" customHeight="1" x14ac:dyDescent="0.25">
      <c r="A2570" s="44" t="str">
        <f>Лист4!A2568</f>
        <v xml:space="preserve">Чекалина ул. д.5 </v>
      </c>
      <c r="B2570" s="71" t="str">
        <f>Лист4!C2568</f>
        <v>г. Астрахань</v>
      </c>
      <c r="C2570" s="45">
        <f t="shared" si="80"/>
        <v>75.231173225806444</v>
      </c>
      <c r="D2570" s="45">
        <f t="shared" si="81"/>
        <v>5.1883567741935481</v>
      </c>
      <c r="E2570" s="51">
        <v>0</v>
      </c>
      <c r="F2570" s="31">
        <v>5.1883567741935481</v>
      </c>
      <c r="G2570" s="52">
        <v>0</v>
      </c>
      <c r="H2570" s="52">
        <v>0</v>
      </c>
      <c r="I2570" s="52">
        <v>0</v>
      </c>
      <c r="J2570" s="32"/>
      <c r="K2570" s="53">
        <f>Лист4!E2568/1000</f>
        <v>80.419529999999995</v>
      </c>
      <c r="L2570" s="54"/>
      <c r="M2570" s="54"/>
    </row>
    <row r="2571" spans="1:13" s="55" customFormat="1" ht="18.75" customHeight="1" x14ac:dyDescent="0.25">
      <c r="A2571" s="44" t="str">
        <f>Лист4!A2569</f>
        <v xml:space="preserve">Чехова (Трусовский) ул. д.50 </v>
      </c>
      <c r="B2571" s="71" t="str">
        <f>Лист4!C2569</f>
        <v>г. Астрахань</v>
      </c>
      <c r="C2571" s="45">
        <f t="shared" si="80"/>
        <v>0</v>
      </c>
      <c r="D2571" s="45">
        <f t="shared" si="81"/>
        <v>0</v>
      </c>
      <c r="E2571" s="51">
        <v>0</v>
      </c>
      <c r="F2571" s="31">
        <v>0</v>
      </c>
      <c r="G2571" s="52">
        <v>0</v>
      </c>
      <c r="H2571" s="52">
        <v>0</v>
      </c>
      <c r="I2571" s="52">
        <v>0</v>
      </c>
      <c r="J2571" s="32"/>
      <c r="K2571" s="53">
        <f>Лист4!E2569/1000</f>
        <v>0</v>
      </c>
      <c r="L2571" s="54"/>
      <c r="M2571" s="54"/>
    </row>
    <row r="2572" spans="1:13" s="55" customFormat="1" ht="18.75" customHeight="1" x14ac:dyDescent="0.25">
      <c r="A2572" s="44" t="str">
        <f>Лист4!A2570</f>
        <v xml:space="preserve">Чехова ул. д.1 </v>
      </c>
      <c r="B2572" s="71" t="str">
        <f>Лист4!C2570</f>
        <v>г. Астрахань</v>
      </c>
      <c r="C2572" s="45">
        <f t="shared" si="80"/>
        <v>0</v>
      </c>
      <c r="D2572" s="45">
        <f t="shared" si="81"/>
        <v>0</v>
      </c>
      <c r="E2572" s="51">
        <v>0</v>
      </c>
      <c r="F2572" s="31">
        <v>0</v>
      </c>
      <c r="G2572" s="52">
        <v>0</v>
      </c>
      <c r="H2572" s="52">
        <v>0</v>
      </c>
      <c r="I2572" s="52">
        <v>0</v>
      </c>
      <c r="J2572" s="32"/>
      <c r="K2572" s="53">
        <f>Лист4!E2570/1000</f>
        <v>0</v>
      </c>
      <c r="L2572" s="54"/>
      <c r="M2572" s="54"/>
    </row>
    <row r="2573" spans="1:13" s="56" customFormat="1" ht="18.75" customHeight="1" x14ac:dyDescent="0.25">
      <c r="A2573" s="44" t="str">
        <f>Лист4!A2571</f>
        <v xml:space="preserve">Шахтерский пер. д.22 </v>
      </c>
      <c r="B2573" s="71" t="str">
        <f>Лист4!C2571</f>
        <v>г. Астрахань</v>
      </c>
      <c r="C2573" s="45">
        <f t="shared" si="80"/>
        <v>0.1627741935483871</v>
      </c>
      <c r="D2573" s="45">
        <f t="shared" si="81"/>
        <v>1.1225806451612903E-2</v>
      </c>
      <c r="E2573" s="51">
        <v>0</v>
      </c>
      <c r="F2573" s="31">
        <v>1.1225806451612903E-2</v>
      </c>
      <c r="G2573" s="52">
        <v>0</v>
      </c>
      <c r="H2573" s="52">
        <v>0</v>
      </c>
      <c r="I2573" s="52">
        <v>0</v>
      </c>
      <c r="J2573" s="32"/>
      <c r="K2573" s="53">
        <f>Лист4!E2571/1000</f>
        <v>0.17399999999999999</v>
      </c>
      <c r="L2573" s="54"/>
      <c r="M2573" s="54"/>
    </row>
    <row r="2574" spans="1:13" s="56" customFormat="1" ht="18.75" customHeight="1" x14ac:dyDescent="0.25">
      <c r="A2574" s="44" t="str">
        <f>Лист4!A2572</f>
        <v xml:space="preserve">Шахтерский пер. д.3 </v>
      </c>
      <c r="B2574" s="71" t="str">
        <f>Лист4!C2572</f>
        <v>г. Астрахань</v>
      </c>
      <c r="C2574" s="45">
        <f t="shared" si="80"/>
        <v>27.175432258064518</v>
      </c>
      <c r="D2574" s="45">
        <f t="shared" si="81"/>
        <v>1.8741677419354841</v>
      </c>
      <c r="E2574" s="51">
        <v>0</v>
      </c>
      <c r="F2574" s="31">
        <v>1.8741677419354841</v>
      </c>
      <c r="G2574" s="52">
        <v>0</v>
      </c>
      <c r="H2574" s="52">
        <v>0</v>
      </c>
      <c r="I2574" s="52">
        <v>0</v>
      </c>
      <c r="J2574" s="32"/>
      <c r="K2574" s="53">
        <f>Лист4!E2572/1000</f>
        <v>29.049600000000002</v>
      </c>
      <c r="L2574" s="54"/>
      <c r="M2574" s="54"/>
    </row>
    <row r="2575" spans="1:13" s="56" customFormat="1" ht="33" customHeight="1" x14ac:dyDescent="0.25">
      <c r="A2575" s="44" t="str">
        <f>Лист4!A2573</f>
        <v xml:space="preserve">Школьная (Трусовский р-н) ул. д.2А </v>
      </c>
      <c r="B2575" s="71" t="str">
        <f>Лист4!C2573</f>
        <v>г. Астрахань</v>
      </c>
      <c r="C2575" s="45">
        <f t="shared" si="80"/>
        <v>9.0732580645161285</v>
      </c>
      <c r="D2575" s="45">
        <f t="shared" si="81"/>
        <v>0.62574193548387091</v>
      </c>
      <c r="E2575" s="51">
        <v>0</v>
      </c>
      <c r="F2575" s="31">
        <v>0.62574193548387091</v>
      </c>
      <c r="G2575" s="52">
        <v>0</v>
      </c>
      <c r="H2575" s="52">
        <v>0</v>
      </c>
      <c r="I2575" s="52">
        <v>0</v>
      </c>
      <c r="J2575" s="32"/>
      <c r="K2575" s="53">
        <f>Лист4!E2573/1000</f>
        <v>9.6989999999999998</v>
      </c>
      <c r="L2575" s="54"/>
      <c r="M2575" s="54"/>
    </row>
    <row r="2576" spans="1:13" s="56" customFormat="1" ht="18.75" customHeight="1" x14ac:dyDescent="0.25">
      <c r="A2576" s="44" t="str">
        <f>Лист4!A2574</f>
        <v xml:space="preserve">Шоссейная (Трусовский р-н) ул. д.1 </v>
      </c>
      <c r="B2576" s="71" t="str">
        <f>Лист4!C2574</f>
        <v>г. Астрахань</v>
      </c>
      <c r="C2576" s="45">
        <f t="shared" si="80"/>
        <v>5.7226354838709677</v>
      </c>
      <c r="D2576" s="45">
        <f t="shared" si="81"/>
        <v>0.39466451612903225</v>
      </c>
      <c r="E2576" s="51">
        <v>0</v>
      </c>
      <c r="F2576" s="31">
        <v>0.39466451612903225</v>
      </c>
      <c r="G2576" s="52">
        <v>0</v>
      </c>
      <c r="H2576" s="52">
        <v>0</v>
      </c>
      <c r="I2576" s="52">
        <v>0</v>
      </c>
      <c r="J2576" s="32"/>
      <c r="K2576" s="53">
        <f>Лист4!E2574/1000</f>
        <v>6.1173000000000002</v>
      </c>
      <c r="L2576" s="54"/>
      <c r="M2576" s="54"/>
    </row>
    <row r="2577" spans="1:13" s="56" customFormat="1" ht="18.75" customHeight="1" x14ac:dyDescent="0.25">
      <c r="A2577" s="44" t="str">
        <f>Лист4!A2575</f>
        <v xml:space="preserve">Шоссейная (Трусовский р-н) ул. д.11 </v>
      </c>
      <c r="B2577" s="71" t="str">
        <f>Лист4!C2575</f>
        <v>г. Астрахань</v>
      </c>
      <c r="C2577" s="45">
        <f t="shared" si="80"/>
        <v>18.659909677419353</v>
      </c>
      <c r="D2577" s="45">
        <f t="shared" si="81"/>
        <v>1.2868903225806452</v>
      </c>
      <c r="E2577" s="51">
        <v>0</v>
      </c>
      <c r="F2577" s="31">
        <v>1.2868903225806452</v>
      </c>
      <c r="G2577" s="52">
        <v>0</v>
      </c>
      <c r="H2577" s="52">
        <v>0</v>
      </c>
      <c r="I2577" s="52">
        <v>0</v>
      </c>
      <c r="J2577" s="32"/>
      <c r="K2577" s="53">
        <f>Лист4!E2575/1000</f>
        <v>19.9468</v>
      </c>
      <c r="L2577" s="54"/>
      <c r="M2577" s="54"/>
    </row>
    <row r="2578" spans="1:13" s="56" customFormat="1" ht="18.75" customHeight="1" x14ac:dyDescent="0.25">
      <c r="A2578" s="44" t="str">
        <f>Лист4!A2576</f>
        <v xml:space="preserve">Шоссейная (Трусовский р-н) ул. д.13 </v>
      </c>
      <c r="B2578" s="71" t="str">
        <f>Лист4!C2576</f>
        <v>г. Астрахань</v>
      </c>
      <c r="C2578" s="45">
        <f t="shared" si="80"/>
        <v>44.299090322580646</v>
      </c>
      <c r="D2578" s="45">
        <f t="shared" si="81"/>
        <v>3.0551096774193547</v>
      </c>
      <c r="E2578" s="51">
        <v>0</v>
      </c>
      <c r="F2578" s="31">
        <v>3.0551096774193547</v>
      </c>
      <c r="G2578" s="52">
        <v>0</v>
      </c>
      <c r="H2578" s="52">
        <v>0</v>
      </c>
      <c r="I2578" s="52">
        <v>0</v>
      </c>
      <c r="J2578" s="32"/>
      <c r="K2578" s="53">
        <f>Лист4!E2576/1000</f>
        <v>47.354199999999999</v>
      </c>
      <c r="L2578" s="54"/>
      <c r="M2578" s="54"/>
    </row>
    <row r="2579" spans="1:13" s="56" customFormat="1" ht="18.75" customHeight="1" x14ac:dyDescent="0.25">
      <c r="A2579" s="44" t="str">
        <f>Лист4!A2577</f>
        <v xml:space="preserve">Шоссейная (Трусовский р-н) ул. д.15 </v>
      </c>
      <c r="B2579" s="71" t="str">
        <f>Лист4!C2577</f>
        <v>г. Астрахань</v>
      </c>
      <c r="C2579" s="45">
        <f t="shared" si="80"/>
        <v>0</v>
      </c>
      <c r="D2579" s="45">
        <f t="shared" si="81"/>
        <v>0</v>
      </c>
      <c r="E2579" s="51">
        <v>0</v>
      </c>
      <c r="F2579" s="31">
        <v>0</v>
      </c>
      <c r="G2579" s="52">
        <v>0</v>
      </c>
      <c r="H2579" s="52">
        <v>0</v>
      </c>
      <c r="I2579" s="52">
        <v>0</v>
      </c>
      <c r="J2579" s="32"/>
      <c r="K2579" s="53">
        <f>Лист4!E2577/1000</f>
        <v>0</v>
      </c>
      <c r="L2579" s="54"/>
      <c r="M2579" s="54"/>
    </row>
    <row r="2580" spans="1:13" s="56" customFormat="1" ht="18.75" customHeight="1" x14ac:dyDescent="0.25">
      <c r="A2580" s="44" t="str">
        <f>Лист4!A2578</f>
        <v xml:space="preserve">Шоссейная (Трусовский р-н) ул. д.15/10 - корп. 1 </v>
      </c>
      <c r="B2580" s="71" t="str">
        <f>Лист4!C2578</f>
        <v>г. Астрахань</v>
      </c>
      <c r="C2580" s="45">
        <f t="shared" si="80"/>
        <v>45.405580645161287</v>
      </c>
      <c r="D2580" s="45">
        <f t="shared" si="81"/>
        <v>3.1314193548387097</v>
      </c>
      <c r="E2580" s="51">
        <v>0</v>
      </c>
      <c r="F2580" s="31">
        <v>3.1314193548387097</v>
      </c>
      <c r="G2580" s="52">
        <v>0</v>
      </c>
      <c r="H2580" s="52">
        <v>0</v>
      </c>
      <c r="I2580" s="52">
        <v>0</v>
      </c>
      <c r="J2580" s="32"/>
      <c r="K2580" s="53">
        <f>Лист4!E2578/1000-J2580</f>
        <v>48.536999999999999</v>
      </c>
      <c r="L2580" s="54"/>
      <c r="M2580" s="54"/>
    </row>
    <row r="2581" spans="1:13" s="56" customFormat="1" ht="18.75" customHeight="1" x14ac:dyDescent="0.25">
      <c r="A2581" s="44" t="str">
        <f>Лист4!A2579</f>
        <v xml:space="preserve">Шоссейная (Трусовский р-н) ул. д.15/10 - корп. 2 </v>
      </c>
      <c r="B2581" s="71" t="str">
        <f>Лист4!C2579</f>
        <v>г. Астрахань</v>
      </c>
      <c r="C2581" s="45">
        <f t="shared" si="80"/>
        <v>0</v>
      </c>
      <c r="D2581" s="45">
        <f t="shared" si="81"/>
        <v>0</v>
      </c>
      <c r="E2581" s="51">
        <v>0</v>
      </c>
      <c r="F2581" s="31">
        <v>0</v>
      </c>
      <c r="G2581" s="52">
        <v>0</v>
      </c>
      <c r="H2581" s="52">
        <v>0</v>
      </c>
      <c r="I2581" s="52">
        <v>0</v>
      </c>
      <c r="J2581" s="32"/>
      <c r="K2581" s="53">
        <f>Лист4!E2579/1000</f>
        <v>0</v>
      </c>
      <c r="L2581" s="54"/>
      <c r="M2581" s="54"/>
    </row>
    <row r="2582" spans="1:13" s="56" customFormat="1" ht="18.75" customHeight="1" x14ac:dyDescent="0.25">
      <c r="A2582" s="44" t="str">
        <f>Лист4!A2580</f>
        <v xml:space="preserve">Шоссейная (Трусовский р-н) ул. д.2/4 - корп. 10 </v>
      </c>
      <c r="B2582" s="71" t="str">
        <f>Лист4!C2580</f>
        <v>г. Астрахань</v>
      </c>
      <c r="C2582" s="45">
        <f t="shared" si="80"/>
        <v>44.26578709677419</v>
      </c>
      <c r="D2582" s="45">
        <f t="shared" si="81"/>
        <v>3.052812903225806</v>
      </c>
      <c r="E2582" s="51">
        <v>0</v>
      </c>
      <c r="F2582" s="31">
        <v>3.052812903225806</v>
      </c>
      <c r="G2582" s="52">
        <v>0</v>
      </c>
      <c r="H2582" s="52">
        <v>0</v>
      </c>
      <c r="I2582" s="52">
        <v>0</v>
      </c>
      <c r="J2582" s="32"/>
      <c r="K2582" s="53">
        <f>Лист4!E2580/1000</f>
        <v>47.318599999999996</v>
      </c>
      <c r="L2582" s="54"/>
      <c r="M2582" s="58"/>
    </row>
    <row r="2583" spans="1:13" s="56" customFormat="1" ht="18.75" customHeight="1" x14ac:dyDescent="0.25">
      <c r="A2583" s="44" t="str">
        <f>Лист4!A2581</f>
        <v xml:space="preserve">Шоссейная (Трусовский р-н) ул. д.2/4 - корп. 6 </v>
      </c>
      <c r="B2583" s="71" t="str">
        <f>Лист4!C2581</f>
        <v>г. Астрахань</v>
      </c>
      <c r="C2583" s="45">
        <f t="shared" si="80"/>
        <v>69.718058064516129</v>
      </c>
      <c r="D2583" s="45">
        <f t="shared" si="81"/>
        <v>4.8081419354838708</v>
      </c>
      <c r="E2583" s="51">
        <v>0</v>
      </c>
      <c r="F2583" s="31">
        <v>4.8081419354838708</v>
      </c>
      <c r="G2583" s="52">
        <v>0</v>
      </c>
      <c r="H2583" s="52">
        <v>0</v>
      </c>
      <c r="I2583" s="52">
        <v>0</v>
      </c>
      <c r="J2583" s="32"/>
      <c r="K2583" s="53">
        <f>Лист4!E2581/1000</f>
        <v>74.526200000000003</v>
      </c>
      <c r="L2583" s="54"/>
      <c r="M2583" s="54"/>
    </row>
    <row r="2584" spans="1:13" s="56" customFormat="1" ht="18.75" customHeight="1" x14ac:dyDescent="0.25">
      <c r="A2584" s="44" t="str">
        <f>Лист4!A2582</f>
        <v xml:space="preserve">Шоссейная (Трусовский р-н) ул. д.2/4 - корп. 7 </v>
      </c>
      <c r="B2584" s="71" t="str">
        <f>Лист4!C2582</f>
        <v>г. Астрахань</v>
      </c>
      <c r="C2584" s="45">
        <f t="shared" si="80"/>
        <v>25.098751612903222</v>
      </c>
      <c r="D2584" s="45">
        <f t="shared" si="81"/>
        <v>1.7309483870967739</v>
      </c>
      <c r="E2584" s="51">
        <v>0</v>
      </c>
      <c r="F2584" s="31">
        <v>1.7309483870967739</v>
      </c>
      <c r="G2584" s="52">
        <v>0</v>
      </c>
      <c r="H2584" s="52">
        <v>0</v>
      </c>
      <c r="I2584" s="52">
        <v>0</v>
      </c>
      <c r="J2584" s="32"/>
      <c r="K2584" s="53">
        <f>Лист4!E2582/1000-J2584</f>
        <v>26.829699999999995</v>
      </c>
      <c r="L2584" s="54"/>
      <c r="M2584" s="54"/>
    </row>
    <row r="2585" spans="1:13" s="56" customFormat="1" ht="18.75" customHeight="1" x14ac:dyDescent="0.25">
      <c r="A2585" s="44" t="str">
        <f>Лист4!A2583</f>
        <v xml:space="preserve">Шоссейная (Трусовский р-н) ул. д.2/4 - корп. 8 </v>
      </c>
      <c r="B2585" s="71" t="str">
        <f>Лист4!C2583</f>
        <v>г. Астрахань</v>
      </c>
      <c r="C2585" s="45">
        <f t="shared" si="80"/>
        <v>30.743292903225807</v>
      </c>
      <c r="D2585" s="45">
        <f t="shared" si="81"/>
        <v>2.1202270967741934</v>
      </c>
      <c r="E2585" s="51">
        <v>0</v>
      </c>
      <c r="F2585" s="31">
        <v>2.1202270967741934</v>
      </c>
      <c r="G2585" s="52">
        <v>0</v>
      </c>
      <c r="H2585" s="52">
        <v>0</v>
      </c>
      <c r="I2585" s="52">
        <v>0</v>
      </c>
      <c r="J2585" s="32"/>
      <c r="K2585" s="53">
        <f>Лист4!E2583/1000-J2585</f>
        <v>32.863520000000001</v>
      </c>
      <c r="L2585" s="54"/>
      <c r="M2585" s="54"/>
    </row>
    <row r="2586" spans="1:13" s="56" customFormat="1" ht="18.75" customHeight="1" x14ac:dyDescent="0.25">
      <c r="A2586" s="44" t="str">
        <f>Лист4!A2584</f>
        <v xml:space="preserve">Шоссейная (Трусовский р-н) ул. д.2/4 - корп. 9 </v>
      </c>
      <c r="B2586" s="71" t="str">
        <f>Лист4!C2584</f>
        <v>г. Астрахань</v>
      </c>
      <c r="C2586" s="45">
        <f t="shared" si="80"/>
        <v>21.345870967741938</v>
      </c>
      <c r="D2586" s="45">
        <f t="shared" si="81"/>
        <v>1.4721290322580647</v>
      </c>
      <c r="E2586" s="51">
        <v>0</v>
      </c>
      <c r="F2586" s="31">
        <v>1.4721290322580647</v>
      </c>
      <c r="G2586" s="52">
        <v>0</v>
      </c>
      <c r="H2586" s="52">
        <v>0</v>
      </c>
      <c r="I2586" s="52">
        <v>0</v>
      </c>
      <c r="J2586" s="32"/>
      <c r="K2586" s="53">
        <f>Лист4!E2584/1000</f>
        <v>22.818000000000001</v>
      </c>
      <c r="L2586" s="54"/>
      <c r="M2586" s="54"/>
    </row>
    <row r="2587" spans="1:13" s="56" customFormat="1" ht="18.75" customHeight="1" x14ac:dyDescent="0.25">
      <c r="A2587" s="44" t="str">
        <f>Лист4!A2585</f>
        <v xml:space="preserve">Шоссейная (Трусовский р-н) ул. д.3 </v>
      </c>
      <c r="B2587" s="71" t="str">
        <f>Лист4!C2585</f>
        <v>г. Астрахань</v>
      </c>
      <c r="C2587" s="45">
        <f t="shared" si="80"/>
        <v>16.947038709677418</v>
      </c>
      <c r="D2587" s="45">
        <f t="shared" si="81"/>
        <v>1.1687612903225806</v>
      </c>
      <c r="E2587" s="51">
        <v>0</v>
      </c>
      <c r="F2587" s="31">
        <v>1.1687612903225806</v>
      </c>
      <c r="G2587" s="52">
        <v>0</v>
      </c>
      <c r="H2587" s="52">
        <v>0</v>
      </c>
      <c r="I2587" s="52">
        <v>0</v>
      </c>
      <c r="J2587" s="32"/>
      <c r="K2587" s="53">
        <f>Лист4!E2585/1000-J2587</f>
        <v>18.1158</v>
      </c>
      <c r="L2587" s="54"/>
      <c r="M2587" s="54"/>
    </row>
    <row r="2588" spans="1:13" s="56" customFormat="1" ht="18.75" customHeight="1" x14ac:dyDescent="0.25">
      <c r="A2588" s="44" t="str">
        <f>Лист4!A2586</f>
        <v xml:space="preserve">Шоссейная (Трусовский р-н) ул. д.5 </v>
      </c>
      <c r="B2588" s="71" t="str">
        <f>Лист4!C2586</f>
        <v>г. Астрахань</v>
      </c>
      <c r="C2588" s="45">
        <f t="shared" si="80"/>
        <v>0</v>
      </c>
      <c r="D2588" s="45">
        <f t="shared" si="81"/>
        <v>0</v>
      </c>
      <c r="E2588" s="51">
        <v>0</v>
      </c>
      <c r="F2588" s="31">
        <v>0</v>
      </c>
      <c r="G2588" s="52">
        <v>0</v>
      </c>
      <c r="H2588" s="52">
        <v>0</v>
      </c>
      <c r="I2588" s="52">
        <v>0</v>
      </c>
      <c r="J2588" s="32"/>
      <c r="K2588" s="53">
        <f>Лист4!E2586/1000-J2588</f>
        <v>0</v>
      </c>
      <c r="L2588" s="54"/>
      <c r="M2588" s="54"/>
    </row>
    <row r="2589" spans="1:13" s="56" customFormat="1" ht="18.75" customHeight="1" x14ac:dyDescent="0.25">
      <c r="A2589" s="44" t="str">
        <f>Лист4!A2587</f>
        <v xml:space="preserve">Шоссейная (Трусовский р-н) ул. д.6/12 - корп. 1 </v>
      </c>
      <c r="B2589" s="71" t="str">
        <f>Лист4!C2587</f>
        <v>г. Астрахань</v>
      </c>
      <c r="C2589" s="45">
        <f t="shared" si="80"/>
        <v>43.462487096774197</v>
      </c>
      <c r="D2589" s="45">
        <f t="shared" si="81"/>
        <v>2.9974129032258068</v>
      </c>
      <c r="E2589" s="51">
        <v>0</v>
      </c>
      <c r="F2589" s="31">
        <v>2.9974129032258068</v>
      </c>
      <c r="G2589" s="52">
        <v>0</v>
      </c>
      <c r="H2589" s="52">
        <v>0</v>
      </c>
      <c r="I2589" s="52">
        <v>0</v>
      </c>
      <c r="J2589" s="32"/>
      <c r="K2589" s="53">
        <f>Лист4!E2587/1000</f>
        <v>46.459900000000005</v>
      </c>
      <c r="L2589" s="54"/>
      <c r="M2589" s="54"/>
    </row>
    <row r="2590" spans="1:13" s="56" customFormat="1" ht="18.75" customHeight="1" x14ac:dyDescent="0.25">
      <c r="A2590" s="44" t="str">
        <f>Лист4!A2588</f>
        <v xml:space="preserve">Шоссейная (Трусовский р-н) ул. д.6/12 - корп. 2 </v>
      </c>
      <c r="B2590" s="71" t="str">
        <f>Лист4!C2588</f>
        <v>г. Астрахань</v>
      </c>
      <c r="C2590" s="45">
        <f t="shared" si="80"/>
        <v>42.045940000000002</v>
      </c>
      <c r="D2590" s="45">
        <f t="shared" si="81"/>
        <v>2.8997200000000003</v>
      </c>
      <c r="E2590" s="51">
        <v>0</v>
      </c>
      <c r="F2590" s="31">
        <v>2.8997200000000003</v>
      </c>
      <c r="G2590" s="52">
        <v>0</v>
      </c>
      <c r="H2590" s="52">
        <v>0</v>
      </c>
      <c r="I2590" s="52">
        <v>0</v>
      </c>
      <c r="J2590" s="32"/>
      <c r="K2590" s="53">
        <f>Лист4!E2588/1000-J2590</f>
        <v>44.945660000000004</v>
      </c>
      <c r="L2590" s="54"/>
      <c r="M2590" s="54"/>
    </row>
    <row r="2591" spans="1:13" s="56" customFormat="1" ht="18.75" customHeight="1" x14ac:dyDescent="0.25">
      <c r="A2591" s="44" t="str">
        <f>Лист4!A2589</f>
        <v xml:space="preserve">Шоссейная (Трусовский р-н) ул. д.6/12 - корп. 3 </v>
      </c>
      <c r="B2591" s="71" t="str">
        <f>Лист4!C2589</f>
        <v>г. Астрахань</v>
      </c>
      <c r="C2591" s="45">
        <f t="shared" si="80"/>
        <v>38.240213870967743</v>
      </c>
      <c r="D2591" s="45">
        <f t="shared" si="81"/>
        <v>2.637256129032258</v>
      </c>
      <c r="E2591" s="51">
        <v>0</v>
      </c>
      <c r="F2591" s="31">
        <v>2.637256129032258</v>
      </c>
      <c r="G2591" s="52">
        <v>0</v>
      </c>
      <c r="H2591" s="52">
        <v>0</v>
      </c>
      <c r="I2591" s="52">
        <v>0</v>
      </c>
      <c r="J2591" s="32"/>
      <c r="K2591" s="53">
        <f>Лист4!E2589/1000</f>
        <v>40.877470000000002</v>
      </c>
      <c r="L2591" s="54"/>
      <c r="M2591" s="54"/>
    </row>
    <row r="2592" spans="1:13" s="56" customFormat="1" ht="18.75" customHeight="1" x14ac:dyDescent="0.25">
      <c r="A2592" s="44" t="str">
        <f>Лист4!A2590</f>
        <v xml:space="preserve">Шоссейная (Трусовский р-н) ул. д.6/12 - корп. 4 </v>
      </c>
      <c r="B2592" s="71" t="str">
        <f>Лист4!C2590</f>
        <v>г. Астрахань</v>
      </c>
      <c r="C2592" s="45">
        <f t="shared" si="80"/>
        <v>66.556216129032251</v>
      </c>
      <c r="D2592" s="45">
        <f t="shared" si="81"/>
        <v>4.5900838709677414</v>
      </c>
      <c r="E2592" s="51">
        <v>0</v>
      </c>
      <c r="F2592" s="31">
        <v>4.5900838709677414</v>
      </c>
      <c r="G2592" s="52">
        <v>0</v>
      </c>
      <c r="H2592" s="52">
        <v>0</v>
      </c>
      <c r="I2592" s="52">
        <v>0</v>
      </c>
      <c r="J2592" s="32"/>
      <c r="K2592" s="53">
        <f>Лист4!E2590/1000</f>
        <v>71.146299999999997</v>
      </c>
      <c r="L2592" s="54"/>
      <c r="M2592" s="54"/>
    </row>
    <row r="2593" spans="1:13" s="56" customFormat="1" ht="18.75" customHeight="1" x14ac:dyDescent="0.25">
      <c r="A2593" s="44" t="str">
        <f>Лист4!A2591</f>
        <v xml:space="preserve">Шоссейная (Трусовский р-н) ул. д.6/12 - корп. 5 </v>
      </c>
      <c r="B2593" s="71" t="str">
        <f>Лист4!C2591</f>
        <v>г. Астрахань</v>
      </c>
      <c r="C2593" s="45">
        <f t="shared" si="80"/>
        <v>44.51481290322581</v>
      </c>
      <c r="D2593" s="45">
        <f t="shared" si="81"/>
        <v>3.0699870967741938</v>
      </c>
      <c r="E2593" s="51">
        <v>0</v>
      </c>
      <c r="F2593" s="31">
        <v>3.0699870967741938</v>
      </c>
      <c r="G2593" s="52">
        <v>0</v>
      </c>
      <c r="H2593" s="52">
        <v>0</v>
      </c>
      <c r="I2593" s="52">
        <v>0</v>
      </c>
      <c r="J2593" s="32"/>
      <c r="K2593" s="53">
        <f>Лист4!E2591/1000</f>
        <v>47.584800000000001</v>
      </c>
      <c r="L2593" s="54"/>
      <c r="M2593" s="54"/>
    </row>
    <row r="2594" spans="1:13" s="56" customFormat="1" ht="18.75" customHeight="1" x14ac:dyDescent="0.25">
      <c r="A2594" s="44" t="str">
        <f>Лист4!A2592</f>
        <v xml:space="preserve">Шоссейная (Трусовский р-н) ул. д.7 </v>
      </c>
      <c r="B2594" s="71" t="str">
        <f>Лист4!C2592</f>
        <v>г. Астрахань</v>
      </c>
      <c r="C2594" s="45">
        <f t="shared" si="80"/>
        <v>28.544793548387098</v>
      </c>
      <c r="D2594" s="45">
        <f t="shared" si="81"/>
        <v>1.9686064516129034</v>
      </c>
      <c r="E2594" s="51">
        <v>0</v>
      </c>
      <c r="F2594" s="31">
        <v>1.9686064516129034</v>
      </c>
      <c r="G2594" s="52">
        <v>0</v>
      </c>
      <c r="H2594" s="52">
        <v>0</v>
      </c>
      <c r="I2594" s="52">
        <v>0</v>
      </c>
      <c r="J2594" s="32"/>
      <c r="K2594" s="53">
        <f>Лист4!E2592/1000</f>
        <v>30.513400000000001</v>
      </c>
      <c r="L2594" s="54"/>
      <c r="M2594" s="54"/>
    </row>
    <row r="2595" spans="1:13" s="56" customFormat="1" ht="18.75" customHeight="1" x14ac:dyDescent="0.25">
      <c r="A2595" s="44" t="str">
        <f>Лист4!A2593</f>
        <v xml:space="preserve">Шоссейная (Трусовский р-н) ул. д.9 </v>
      </c>
      <c r="B2595" s="71" t="str">
        <f>Лист4!C2593</f>
        <v>г. Астрахань</v>
      </c>
      <c r="C2595" s="45">
        <f t="shared" si="80"/>
        <v>8.556309677419355</v>
      </c>
      <c r="D2595" s="45">
        <f t="shared" si="81"/>
        <v>0.5900903225806452</v>
      </c>
      <c r="E2595" s="51">
        <v>0</v>
      </c>
      <c r="F2595" s="31">
        <v>0.5900903225806452</v>
      </c>
      <c r="G2595" s="52">
        <v>0</v>
      </c>
      <c r="H2595" s="52">
        <v>0</v>
      </c>
      <c r="I2595" s="52">
        <v>0</v>
      </c>
      <c r="J2595" s="32"/>
      <c r="K2595" s="53">
        <f>Лист4!E2593/1000</f>
        <v>9.1463999999999999</v>
      </c>
      <c r="L2595" s="54"/>
      <c r="M2595" s="54"/>
    </row>
    <row r="2596" spans="1:13" s="56" customFormat="1" ht="18.75" customHeight="1" x14ac:dyDescent="0.25">
      <c r="A2596" s="44" t="str">
        <f>Лист4!A2594</f>
        <v xml:space="preserve">Шоссейно-Икрянинская ул. д.10/18 - корп. 8 </v>
      </c>
      <c r="B2596" s="71" t="str">
        <f>Лист4!C2594</f>
        <v>г. Астрахань</v>
      </c>
      <c r="C2596" s="45">
        <f t="shared" si="80"/>
        <v>34.046935483870968</v>
      </c>
      <c r="D2596" s="45">
        <f t="shared" si="81"/>
        <v>2.3480645161290323</v>
      </c>
      <c r="E2596" s="51">
        <v>0</v>
      </c>
      <c r="F2596" s="31">
        <v>2.3480645161290323</v>
      </c>
      <c r="G2596" s="52">
        <v>0</v>
      </c>
      <c r="H2596" s="52">
        <v>0</v>
      </c>
      <c r="I2596" s="52">
        <v>0</v>
      </c>
      <c r="J2596" s="32"/>
      <c r="K2596" s="53">
        <f>Лист4!E2594/1000</f>
        <v>36.395000000000003</v>
      </c>
      <c r="L2596" s="54"/>
      <c r="M2596" s="54"/>
    </row>
    <row r="2597" spans="1:13" s="56" customFormat="1" ht="18.75" customHeight="1" x14ac:dyDescent="0.25">
      <c r="A2597" s="44" t="str">
        <f>Лист4!A2595</f>
        <v xml:space="preserve">Шушенская ул. д.10 </v>
      </c>
      <c r="B2597" s="71" t="str">
        <f>Лист4!C2595</f>
        <v>г. Астрахань</v>
      </c>
      <c r="C2597" s="45">
        <f t="shared" si="80"/>
        <v>88.413609677419345</v>
      </c>
      <c r="D2597" s="45">
        <f t="shared" si="81"/>
        <v>6.0974903225806445</v>
      </c>
      <c r="E2597" s="51">
        <v>0</v>
      </c>
      <c r="F2597" s="31">
        <v>6.0974903225806445</v>
      </c>
      <c r="G2597" s="52">
        <v>0</v>
      </c>
      <c r="H2597" s="52">
        <v>0</v>
      </c>
      <c r="I2597" s="52">
        <v>0</v>
      </c>
      <c r="J2597" s="32"/>
      <c r="K2597" s="53">
        <f>Лист4!E2595/1000-J2597</f>
        <v>94.511099999999985</v>
      </c>
      <c r="L2597" s="54"/>
      <c r="M2597" s="54"/>
    </row>
    <row r="2598" spans="1:13" s="56" customFormat="1" ht="18.75" customHeight="1" x14ac:dyDescent="0.25">
      <c r="A2598" s="44" t="str">
        <f>Лист4!A2596</f>
        <v xml:space="preserve">Шушенская ул. д.4 </v>
      </c>
      <c r="B2598" s="71" t="str">
        <f>Лист4!C2596</f>
        <v>г. Астрахань</v>
      </c>
      <c r="C2598" s="45">
        <f t="shared" si="80"/>
        <v>45.364812258064518</v>
      </c>
      <c r="D2598" s="45">
        <f t="shared" si="81"/>
        <v>3.1286077419354839</v>
      </c>
      <c r="E2598" s="51">
        <v>0</v>
      </c>
      <c r="F2598" s="31">
        <v>3.1286077419354839</v>
      </c>
      <c r="G2598" s="52">
        <v>0</v>
      </c>
      <c r="H2598" s="52">
        <v>0</v>
      </c>
      <c r="I2598" s="52">
        <v>0</v>
      </c>
      <c r="J2598" s="32"/>
      <c r="K2598" s="53">
        <f>Лист4!E2596/1000-J2598</f>
        <v>48.49342</v>
      </c>
      <c r="L2598" s="54"/>
      <c r="M2598" s="54"/>
    </row>
    <row r="2599" spans="1:13" s="56" customFormat="1" ht="18.75" customHeight="1" x14ac:dyDescent="0.25">
      <c r="A2599" s="44" t="str">
        <f>Лист4!A2597</f>
        <v xml:space="preserve">Шушенская ул. д.6А </v>
      </c>
      <c r="B2599" s="71" t="str">
        <f>Лист4!C2597</f>
        <v>г. Астрахань</v>
      </c>
      <c r="C2599" s="45">
        <f t="shared" si="80"/>
        <v>0</v>
      </c>
      <c r="D2599" s="45">
        <f t="shared" si="81"/>
        <v>0</v>
      </c>
      <c r="E2599" s="51">
        <v>0</v>
      </c>
      <c r="F2599" s="31">
        <v>0</v>
      </c>
      <c r="G2599" s="52">
        <v>0</v>
      </c>
      <c r="H2599" s="52">
        <v>0</v>
      </c>
      <c r="I2599" s="52">
        <v>0</v>
      </c>
      <c r="J2599" s="32"/>
      <c r="K2599" s="53">
        <f>Лист4!E2597/1000-J2599</f>
        <v>0</v>
      </c>
      <c r="L2599" s="54"/>
      <c r="M2599" s="54"/>
    </row>
    <row r="2600" spans="1:13" s="56" customFormat="1" ht="18.75" customHeight="1" x14ac:dyDescent="0.25">
      <c r="A2600" s="44" t="str">
        <f>Лист4!A2598</f>
        <v xml:space="preserve">Шушенская ул. д.9 </v>
      </c>
      <c r="B2600" s="71" t="str">
        <f>Лист4!C2598</f>
        <v>г. Астрахань</v>
      </c>
      <c r="C2600" s="45">
        <f t="shared" si="80"/>
        <v>0</v>
      </c>
      <c r="D2600" s="45">
        <f t="shared" si="81"/>
        <v>0</v>
      </c>
      <c r="E2600" s="51">
        <v>0</v>
      </c>
      <c r="F2600" s="31">
        <v>0</v>
      </c>
      <c r="G2600" s="52">
        <v>0</v>
      </c>
      <c r="H2600" s="52">
        <v>0</v>
      </c>
      <c r="I2600" s="52">
        <v>0</v>
      </c>
      <c r="J2600" s="32"/>
      <c r="K2600" s="53">
        <f>Лист4!E2598/1000-J2600</f>
        <v>0</v>
      </c>
      <c r="L2600" s="54"/>
      <c r="M2600" s="54"/>
    </row>
    <row r="2601" spans="1:13" s="56" customFormat="1" ht="18.75" customHeight="1" x14ac:dyDescent="0.25">
      <c r="A2601" s="44" t="str">
        <f>Лист4!A2599</f>
        <v xml:space="preserve">Якуба Коласа ул. д.1А </v>
      </c>
      <c r="B2601" s="71" t="str">
        <f>Лист4!C2599</f>
        <v>г. Астрахань</v>
      </c>
      <c r="C2601" s="45">
        <f t="shared" si="80"/>
        <v>1461.4876858064517</v>
      </c>
      <c r="D2601" s="45">
        <f t="shared" si="81"/>
        <v>100.7922541935484</v>
      </c>
      <c r="E2601" s="51">
        <v>0</v>
      </c>
      <c r="F2601" s="31">
        <v>100.7922541935484</v>
      </c>
      <c r="G2601" s="52">
        <v>0</v>
      </c>
      <c r="H2601" s="52">
        <v>0</v>
      </c>
      <c r="I2601" s="52">
        <v>0</v>
      </c>
      <c r="J2601" s="32"/>
      <c r="K2601" s="53">
        <f>Лист4!E2599/1000</f>
        <v>1562.2799400000001</v>
      </c>
      <c r="L2601" s="54"/>
      <c r="M2601" s="54"/>
    </row>
    <row r="2602" spans="1:13" s="56" customFormat="1" ht="25.5" customHeight="1" x14ac:dyDescent="0.25">
      <c r="A2602" s="44" t="str">
        <f>Лист4!A2600</f>
        <v xml:space="preserve">9 Мая пр-кт д.1 </v>
      </c>
      <c r="B2602" s="71" t="str">
        <f>Лист4!C2600</f>
        <v>-, г. Знаменск</v>
      </c>
      <c r="C2602" s="45">
        <f t="shared" si="80"/>
        <v>178.81866806451615</v>
      </c>
      <c r="D2602" s="45">
        <f t="shared" si="81"/>
        <v>12.332321935483872</v>
      </c>
      <c r="E2602" s="51">
        <v>0</v>
      </c>
      <c r="F2602" s="31">
        <v>12.332321935483872</v>
      </c>
      <c r="G2602" s="52">
        <v>0</v>
      </c>
      <c r="H2602" s="52">
        <v>0</v>
      </c>
      <c r="I2602" s="52">
        <v>0</v>
      </c>
      <c r="J2602" s="32"/>
      <c r="K2602" s="53">
        <f>Лист4!E2600/1000</f>
        <v>191.15099000000001</v>
      </c>
      <c r="L2602" s="54"/>
      <c r="M2602" s="54"/>
    </row>
    <row r="2603" spans="1:13" s="56" customFormat="1" ht="25.5" customHeight="1" x14ac:dyDescent="0.25">
      <c r="A2603" s="44" t="str">
        <f>Лист4!A2601</f>
        <v xml:space="preserve">9 Мая пр-кт д.10 </v>
      </c>
      <c r="B2603" s="71" t="str">
        <f>Лист4!C2601</f>
        <v>-, г. Знаменск</v>
      </c>
      <c r="C2603" s="45">
        <f t="shared" si="80"/>
        <v>9.7737483870967736</v>
      </c>
      <c r="D2603" s="45">
        <f t="shared" si="81"/>
        <v>0.67405161290322579</v>
      </c>
      <c r="E2603" s="51">
        <v>0</v>
      </c>
      <c r="F2603" s="31">
        <v>0.67405161290322579</v>
      </c>
      <c r="G2603" s="52">
        <v>0</v>
      </c>
      <c r="H2603" s="52">
        <v>0</v>
      </c>
      <c r="I2603" s="52">
        <v>0</v>
      </c>
      <c r="J2603" s="32"/>
      <c r="K2603" s="53">
        <f>Лист4!E2601/1000</f>
        <v>10.447799999999999</v>
      </c>
      <c r="L2603" s="54"/>
      <c r="M2603" s="54"/>
    </row>
    <row r="2604" spans="1:13" s="56" customFormat="1" ht="18.75" customHeight="1" x14ac:dyDescent="0.25">
      <c r="A2604" s="44" t="str">
        <f>Лист4!A2602</f>
        <v xml:space="preserve">9 Мая пр-кт д.13 </v>
      </c>
      <c r="B2604" s="71" t="str">
        <f>Лист4!C2602</f>
        <v>-, г. Знаменск</v>
      </c>
      <c r="C2604" s="45">
        <f t="shared" si="80"/>
        <v>79.19073032258062</v>
      </c>
      <c r="D2604" s="45">
        <f t="shared" si="81"/>
        <v>5.4614296774193551</v>
      </c>
      <c r="E2604" s="51">
        <v>0</v>
      </c>
      <c r="F2604" s="31">
        <v>5.4614296774193551</v>
      </c>
      <c r="G2604" s="52">
        <v>0</v>
      </c>
      <c r="H2604" s="52">
        <v>0</v>
      </c>
      <c r="I2604" s="52">
        <v>0</v>
      </c>
      <c r="J2604" s="181">
        <v>346.48</v>
      </c>
      <c r="K2604" s="53">
        <f>Лист4!E2602/1000-J2604</f>
        <v>-261.82784000000004</v>
      </c>
      <c r="L2604" s="33"/>
      <c r="M2604" s="54"/>
    </row>
    <row r="2605" spans="1:13" s="56" customFormat="1" ht="18.75" customHeight="1" x14ac:dyDescent="0.25">
      <c r="A2605" s="44" t="str">
        <f>Лист4!A2603</f>
        <v xml:space="preserve">9 Мая пр-кт д.14А </v>
      </c>
      <c r="B2605" s="71" t="str">
        <f>Лист4!C2603</f>
        <v>-, г. Знаменск</v>
      </c>
      <c r="C2605" s="45">
        <f t="shared" si="80"/>
        <v>1089.4514380645162</v>
      </c>
      <c r="D2605" s="45">
        <f t="shared" si="81"/>
        <v>75.134581935483865</v>
      </c>
      <c r="E2605" s="51">
        <v>0</v>
      </c>
      <c r="F2605" s="31">
        <v>75.134581935483865</v>
      </c>
      <c r="G2605" s="52">
        <v>0</v>
      </c>
      <c r="H2605" s="52">
        <v>0</v>
      </c>
      <c r="I2605" s="52">
        <v>0</v>
      </c>
      <c r="J2605" s="32"/>
      <c r="K2605" s="53">
        <f>Лист4!E2603/1000</f>
        <v>1164.58602</v>
      </c>
      <c r="L2605" s="54"/>
      <c r="M2605" s="54"/>
    </row>
    <row r="2606" spans="1:13" s="56" customFormat="1" ht="18.75" customHeight="1" x14ac:dyDescent="0.25">
      <c r="A2606" s="44" t="str">
        <f>Лист4!A2604</f>
        <v xml:space="preserve">9 Мая пр-кт д.15 </v>
      </c>
      <c r="B2606" s="71" t="str">
        <f>Лист4!C2604</f>
        <v>-, г. Знаменск</v>
      </c>
      <c r="C2606" s="45">
        <f t="shared" si="80"/>
        <v>49.556154193548323</v>
      </c>
      <c r="D2606" s="45">
        <f t="shared" si="81"/>
        <v>3.4176658064516126</v>
      </c>
      <c r="E2606" s="51">
        <v>0</v>
      </c>
      <c r="F2606" s="31">
        <v>3.4176658064516126</v>
      </c>
      <c r="G2606" s="52">
        <v>0</v>
      </c>
      <c r="H2606" s="52">
        <v>0</v>
      </c>
      <c r="I2606" s="52">
        <v>0</v>
      </c>
      <c r="J2606" s="181">
        <v>1082.7</v>
      </c>
      <c r="K2606" s="53">
        <f>Лист4!E2604/1000-J2606</f>
        <v>-1029.7261800000001</v>
      </c>
      <c r="L2606" s="33"/>
      <c r="M2606" s="54"/>
    </row>
    <row r="2607" spans="1:13" s="56" customFormat="1" ht="18.75" customHeight="1" x14ac:dyDescent="0.25">
      <c r="A2607" s="44" t="str">
        <f>Лист4!A2605</f>
        <v xml:space="preserve">9 Мая пр-кт д.16 </v>
      </c>
      <c r="B2607" s="71" t="str">
        <f>Лист4!C2605</f>
        <v>-, г. Знаменск</v>
      </c>
      <c r="C2607" s="45">
        <f t="shared" si="80"/>
        <v>498.1807658064518</v>
      </c>
      <c r="D2607" s="45">
        <f t="shared" si="81"/>
        <v>34.357294193548398</v>
      </c>
      <c r="E2607" s="51">
        <v>0</v>
      </c>
      <c r="F2607" s="31">
        <v>34.357294193548398</v>
      </c>
      <c r="G2607" s="52">
        <v>0</v>
      </c>
      <c r="H2607" s="52">
        <v>0</v>
      </c>
      <c r="I2607" s="52">
        <v>0</v>
      </c>
      <c r="J2607" s="32"/>
      <c r="K2607" s="53">
        <f>Лист4!E2605/1000</f>
        <v>532.5380600000002</v>
      </c>
      <c r="L2607" s="54"/>
      <c r="M2607" s="54"/>
    </row>
    <row r="2608" spans="1:13" s="55" customFormat="1" ht="18.75" customHeight="1" x14ac:dyDescent="0.25">
      <c r="A2608" s="44" t="str">
        <f>Лист4!A2606</f>
        <v xml:space="preserve">9 Мая пр-кт д.17 </v>
      </c>
      <c r="B2608" s="71" t="str">
        <f>Лист4!C2606</f>
        <v>-, г. Знаменск</v>
      </c>
      <c r="C2608" s="45">
        <f t="shared" si="80"/>
        <v>62.543476774193522</v>
      </c>
      <c r="D2608" s="45">
        <f t="shared" si="81"/>
        <v>4.3133432258064524</v>
      </c>
      <c r="E2608" s="51">
        <v>0</v>
      </c>
      <c r="F2608" s="31">
        <v>4.3133432258064524</v>
      </c>
      <c r="G2608" s="52">
        <v>0</v>
      </c>
      <c r="H2608" s="52">
        <v>0</v>
      </c>
      <c r="I2608" s="52">
        <v>0</v>
      </c>
      <c r="J2608" s="181">
        <v>1087.9000000000001</v>
      </c>
      <c r="K2608" s="53">
        <f>Лист4!E2606/1000-J2608</f>
        <v>-1021.0431800000001</v>
      </c>
      <c r="L2608" s="33"/>
      <c r="M2608" s="54"/>
    </row>
    <row r="2609" spans="1:13" s="55" customFormat="1" ht="18.75" customHeight="1" x14ac:dyDescent="0.25">
      <c r="A2609" s="44" t="str">
        <f>Лист4!A2607</f>
        <v xml:space="preserve">9 Мая пр-кт д.18 </v>
      </c>
      <c r="B2609" s="71" t="str">
        <f>Лист4!C2607</f>
        <v>-, г. Знаменск</v>
      </c>
      <c r="C2609" s="45">
        <f t="shared" si="80"/>
        <v>617.07016677419381</v>
      </c>
      <c r="D2609" s="45">
        <f t="shared" si="81"/>
        <v>42.556563225806471</v>
      </c>
      <c r="E2609" s="51">
        <v>0</v>
      </c>
      <c r="F2609" s="31">
        <v>42.556563225806471</v>
      </c>
      <c r="G2609" s="52">
        <v>0</v>
      </c>
      <c r="H2609" s="52">
        <v>0</v>
      </c>
      <c r="I2609" s="52">
        <v>0</v>
      </c>
      <c r="J2609" s="32"/>
      <c r="K2609" s="53">
        <f>Лист4!E2607/1000</f>
        <v>659.62673000000029</v>
      </c>
      <c r="L2609" s="54"/>
      <c r="M2609" s="54"/>
    </row>
    <row r="2610" spans="1:13" s="55" customFormat="1" ht="18.75" customHeight="1" x14ac:dyDescent="0.25">
      <c r="A2610" s="44" t="str">
        <f>Лист4!A2608</f>
        <v xml:space="preserve">9 Мая пр-кт д.19 </v>
      </c>
      <c r="B2610" s="71" t="str">
        <f>Лист4!C2608</f>
        <v>-, г. Знаменск</v>
      </c>
      <c r="C2610" s="45">
        <f t="shared" si="80"/>
        <v>141.21568709677416</v>
      </c>
      <c r="D2610" s="45">
        <f t="shared" si="81"/>
        <v>9.7390129032258042</v>
      </c>
      <c r="E2610" s="51">
        <v>0</v>
      </c>
      <c r="F2610" s="31">
        <v>9.7390129032258042</v>
      </c>
      <c r="G2610" s="52">
        <v>0</v>
      </c>
      <c r="H2610" s="52">
        <v>0</v>
      </c>
      <c r="I2610" s="52">
        <v>0</v>
      </c>
      <c r="J2610" s="32"/>
      <c r="K2610" s="53">
        <f>Лист4!E2608/1000</f>
        <v>150.95469999999997</v>
      </c>
      <c r="L2610" s="54"/>
      <c r="M2610" s="54"/>
    </row>
    <row r="2611" spans="1:13" s="55" customFormat="1" ht="18.75" customHeight="1" x14ac:dyDescent="0.25">
      <c r="A2611" s="44" t="str">
        <f>Лист4!A2609</f>
        <v xml:space="preserve">9 Мая пр-кт д.23 </v>
      </c>
      <c r="B2611" s="71" t="str">
        <f>Лист4!C2609</f>
        <v>-, г. Знаменск</v>
      </c>
      <c r="C2611" s="45">
        <f t="shared" si="80"/>
        <v>120.06991612903226</v>
      </c>
      <c r="D2611" s="45">
        <f t="shared" si="81"/>
        <v>8.2806838709677422</v>
      </c>
      <c r="E2611" s="51">
        <v>0</v>
      </c>
      <c r="F2611" s="31">
        <v>8.2806838709677422</v>
      </c>
      <c r="G2611" s="52">
        <v>0</v>
      </c>
      <c r="H2611" s="52">
        <v>0</v>
      </c>
      <c r="I2611" s="52">
        <v>0</v>
      </c>
      <c r="J2611" s="32"/>
      <c r="K2611" s="53">
        <f>Лист4!E2609/1000-J2611</f>
        <v>128.35060000000001</v>
      </c>
      <c r="L2611" s="54"/>
      <c r="M2611" s="54"/>
    </row>
    <row r="2612" spans="1:13" s="55" customFormat="1" ht="25.5" customHeight="1" x14ac:dyDescent="0.25">
      <c r="A2612" s="44" t="str">
        <f>Лист4!A2610</f>
        <v xml:space="preserve">9 Мая пр-кт д.25 </v>
      </c>
      <c r="B2612" s="71" t="str">
        <f>Лист4!C2610</f>
        <v>-, г. Знаменск</v>
      </c>
      <c r="C2612" s="45">
        <f t="shared" si="80"/>
        <v>101.21074838709677</v>
      </c>
      <c r="D2612" s="45">
        <f t="shared" si="81"/>
        <v>6.9800516129032255</v>
      </c>
      <c r="E2612" s="51">
        <v>0</v>
      </c>
      <c r="F2612" s="31">
        <v>6.9800516129032255</v>
      </c>
      <c r="G2612" s="52">
        <v>0</v>
      </c>
      <c r="H2612" s="52">
        <v>0</v>
      </c>
      <c r="I2612" s="52">
        <v>0</v>
      </c>
      <c r="J2612" s="32"/>
      <c r="K2612" s="53">
        <f>Лист4!E2610/1000</f>
        <v>108.1908</v>
      </c>
      <c r="L2612" s="54"/>
      <c r="M2612" s="54"/>
    </row>
    <row r="2613" spans="1:13" s="55" customFormat="1" ht="18.75" customHeight="1" x14ac:dyDescent="0.25">
      <c r="A2613" s="44" t="str">
        <f>Лист4!A2611</f>
        <v xml:space="preserve">9 Мая пр-кт д.27 </v>
      </c>
      <c r="B2613" s="71" t="str">
        <f>Лист4!C2611</f>
        <v>-, г. Знаменск</v>
      </c>
      <c r="C2613" s="45">
        <f t="shared" si="80"/>
        <v>105.00733483870968</v>
      </c>
      <c r="D2613" s="45">
        <f t="shared" si="81"/>
        <v>7.2418851612903232</v>
      </c>
      <c r="E2613" s="51">
        <v>0</v>
      </c>
      <c r="F2613" s="31">
        <v>7.2418851612903232</v>
      </c>
      <c r="G2613" s="52">
        <v>0</v>
      </c>
      <c r="H2613" s="52">
        <v>0</v>
      </c>
      <c r="I2613" s="52">
        <v>0</v>
      </c>
      <c r="J2613" s="181">
        <v>338.78</v>
      </c>
      <c r="K2613" s="53">
        <f>Лист4!E2611/1000-J2613</f>
        <v>-226.53077999999996</v>
      </c>
      <c r="L2613" s="33"/>
      <c r="M2613" s="54"/>
    </row>
    <row r="2614" spans="1:13" s="55" customFormat="1" ht="25.5" customHeight="1" x14ac:dyDescent="0.25">
      <c r="A2614" s="44" t="str">
        <f>Лист4!A2612</f>
        <v xml:space="preserve">9 Мая пр-кт д.29 </v>
      </c>
      <c r="B2614" s="71" t="str">
        <f>Лист4!C2612</f>
        <v>-, г. Знаменск</v>
      </c>
      <c r="C2614" s="45">
        <f t="shared" si="80"/>
        <v>16.373961290322573</v>
      </c>
      <c r="D2614" s="45">
        <f t="shared" si="81"/>
        <v>1.1292387096774192</v>
      </c>
      <c r="E2614" s="51">
        <v>0</v>
      </c>
      <c r="F2614" s="31">
        <v>1.1292387096774192</v>
      </c>
      <c r="G2614" s="52">
        <v>0</v>
      </c>
      <c r="H2614" s="52">
        <v>0</v>
      </c>
      <c r="I2614" s="52">
        <v>0</v>
      </c>
      <c r="J2614" s="181">
        <v>224.03</v>
      </c>
      <c r="K2614" s="53">
        <f>Лист4!E2612/1000-J2614</f>
        <v>-206.52680000000001</v>
      </c>
      <c r="L2614" s="33"/>
      <c r="M2614" s="54"/>
    </row>
    <row r="2615" spans="1:13" s="55" customFormat="1" ht="25.5" customHeight="1" x14ac:dyDescent="0.25">
      <c r="A2615" s="44" t="str">
        <f>Лист4!A2613</f>
        <v xml:space="preserve">9 Мая пр-кт д.3 </v>
      </c>
      <c r="B2615" s="71" t="str">
        <f>Лист4!C2613</f>
        <v>-, г. Знаменск</v>
      </c>
      <c r="C2615" s="45">
        <f t="shared" si="80"/>
        <v>80.887249032258055</v>
      </c>
      <c r="D2615" s="45">
        <f t="shared" si="81"/>
        <v>5.5784309677419346</v>
      </c>
      <c r="E2615" s="51">
        <v>0</v>
      </c>
      <c r="F2615" s="31">
        <v>5.5784309677419346</v>
      </c>
      <c r="G2615" s="52">
        <v>0</v>
      </c>
      <c r="H2615" s="52">
        <v>0</v>
      </c>
      <c r="I2615" s="52">
        <v>0</v>
      </c>
      <c r="J2615" s="32"/>
      <c r="K2615" s="53">
        <f>Лист4!E2613/1000</f>
        <v>86.465679999999992</v>
      </c>
      <c r="L2615" s="54"/>
      <c r="M2615" s="54"/>
    </row>
    <row r="2616" spans="1:13" s="55" customFormat="1" ht="18.75" customHeight="1" x14ac:dyDescent="0.25">
      <c r="A2616" s="44" t="str">
        <f>Лист4!A2614</f>
        <v xml:space="preserve">9 Мая пр-кт д.31 </v>
      </c>
      <c r="B2616" s="71" t="str">
        <f>Лист4!C2614</f>
        <v>-, г. Знаменск</v>
      </c>
      <c r="C2616" s="45">
        <f t="shared" si="80"/>
        <v>129.89736129032261</v>
      </c>
      <c r="D2616" s="45">
        <f t="shared" si="81"/>
        <v>8.9584387096774201</v>
      </c>
      <c r="E2616" s="51">
        <v>0</v>
      </c>
      <c r="F2616" s="31">
        <v>8.9584387096774201</v>
      </c>
      <c r="G2616" s="52">
        <v>0</v>
      </c>
      <c r="H2616" s="52">
        <v>0</v>
      </c>
      <c r="I2616" s="52">
        <v>0</v>
      </c>
      <c r="J2616" s="32"/>
      <c r="K2616" s="53">
        <f>Лист4!E2614/1000</f>
        <v>138.85580000000002</v>
      </c>
      <c r="L2616" s="54"/>
      <c r="M2616" s="54"/>
    </row>
    <row r="2617" spans="1:13" s="55" customFormat="1" ht="25.5" customHeight="1" x14ac:dyDescent="0.25">
      <c r="A2617" s="44" t="str">
        <f>Лист4!A2615</f>
        <v xml:space="preserve">9 Мая пр-кт д.39 </v>
      </c>
      <c r="B2617" s="71" t="str">
        <f>Лист4!C2615</f>
        <v>-, г. Знаменск</v>
      </c>
      <c r="C2617" s="45">
        <f t="shared" si="80"/>
        <v>151.22971451612904</v>
      </c>
      <c r="D2617" s="45">
        <f t="shared" si="81"/>
        <v>10.429635483870971</v>
      </c>
      <c r="E2617" s="51">
        <v>0</v>
      </c>
      <c r="F2617" s="31">
        <v>10.429635483870971</v>
      </c>
      <c r="G2617" s="52">
        <v>0</v>
      </c>
      <c r="H2617" s="52">
        <v>0</v>
      </c>
      <c r="I2617" s="52">
        <v>0</v>
      </c>
      <c r="J2617" s="181">
        <v>1088.71</v>
      </c>
      <c r="K2617" s="53">
        <f>Лист4!E2615/1000-J2617</f>
        <v>-927.05065000000002</v>
      </c>
      <c r="L2617" s="33"/>
      <c r="M2617" s="54"/>
    </row>
    <row r="2618" spans="1:13" s="55" customFormat="1" ht="18.75" customHeight="1" x14ac:dyDescent="0.25">
      <c r="A2618" s="44" t="str">
        <f>Лист4!A2616</f>
        <v xml:space="preserve">9 Мая пр-кт д.41 </v>
      </c>
      <c r="B2618" s="71" t="str">
        <f>Лист4!C2616</f>
        <v>-, г. Знаменск</v>
      </c>
      <c r="C2618" s="45">
        <f t="shared" si="80"/>
        <v>76.824526774193501</v>
      </c>
      <c r="D2618" s="45">
        <f t="shared" si="81"/>
        <v>5.2982432258064511</v>
      </c>
      <c r="E2618" s="51">
        <v>0</v>
      </c>
      <c r="F2618" s="31">
        <v>5.2982432258064511</v>
      </c>
      <c r="G2618" s="52">
        <v>0</v>
      </c>
      <c r="H2618" s="52">
        <v>0</v>
      </c>
      <c r="I2618" s="52">
        <v>0</v>
      </c>
      <c r="J2618" s="181">
        <v>904.01</v>
      </c>
      <c r="K2618" s="53">
        <f>Лист4!E2616/1000-J2618</f>
        <v>-821.88723000000005</v>
      </c>
      <c r="L2618" s="33"/>
      <c r="M2618" s="54"/>
    </row>
    <row r="2619" spans="1:13" s="55" customFormat="1" ht="18.75" customHeight="1" x14ac:dyDescent="0.25">
      <c r="A2619" s="44" t="str">
        <f>Лист4!A2617</f>
        <v xml:space="preserve">9 Мая пр-кт д.43 </v>
      </c>
      <c r="B2619" s="71" t="str">
        <f>Лист4!C2617</f>
        <v>-, г. Знаменск</v>
      </c>
      <c r="C2619" s="45">
        <f t="shared" si="80"/>
        <v>78.595453870967731</v>
      </c>
      <c r="D2619" s="45">
        <f t="shared" si="81"/>
        <v>5.4203761290322579</v>
      </c>
      <c r="E2619" s="51">
        <v>0</v>
      </c>
      <c r="F2619" s="31">
        <v>5.4203761290322579</v>
      </c>
      <c r="G2619" s="52">
        <v>0</v>
      </c>
      <c r="H2619" s="52">
        <v>0</v>
      </c>
      <c r="I2619" s="52">
        <v>0</v>
      </c>
      <c r="J2619" s="32"/>
      <c r="K2619" s="53">
        <f>Лист4!E2617/1000</f>
        <v>84.015829999999994</v>
      </c>
      <c r="L2619" s="54"/>
      <c r="M2619" s="54"/>
    </row>
    <row r="2620" spans="1:13" s="55" customFormat="1" ht="18.75" customHeight="1" x14ac:dyDescent="0.25">
      <c r="A2620" s="44" t="str">
        <f>Лист4!A2618</f>
        <v xml:space="preserve">9 Мая пр-кт д.45 </v>
      </c>
      <c r="B2620" s="71" t="str">
        <f>Лист4!C2618</f>
        <v>-, г. Знаменск</v>
      </c>
      <c r="C2620" s="45">
        <f t="shared" ref="C2620:C2647" si="82">K2620+J2620-F2620</f>
        <v>158.31904516129035</v>
      </c>
      <c r="D2620" s="45">
        <f t="shared" ref="D2620:D2647" si="83">F2620</f>
        <v>10.918554838709678</v>
      </c>
      <c r="E2620" s="51">
        <v>0</v>
      </c>
      <c r="F2620" s="31">
        <v>10.918554838709678</v>
      </c>
      <c r="G2620" s="52">
        <v>0</v>
      </c>
      <c r="H2620" s="52">
        <v>0</v>
      </c>
      <c r="I2620" s="52">
        <v>0</v>
      </c>
      <c r="J2620" s="32"/>
      <c r="K2620" s="53">
        <f>Лист4!E2618/1000</f>
        <v>169.23760000000001</v>
      </c>
      <c r="L2620" s="54"/>
      <c r="M2620" s="54"/>
    </row>
    <row r="2621" spans="1:13" s="56" customFormat="1" ht="18.75" customHeight="1" x14ac:dyDescent="0.25">
      <c r="A2621" s="44" t="str">
        <f>Лист4!A2619</f>
        <v xml:space="preserve">9 Мая пр-кт д.47 </v>
      </c>
      <c r="B2621" s="71" t="str">
        <f>Лист4!C2619</f>
        <v>-, г. Знаменск</v>
      </c>
      <c r="C2621" s="45">
        <f t="shared" si="82"/>
        <v>56.015838709677418</v>
      </c>
      <c r="D2621" s="45">
        <f t="shared" si="83"/>
        <v>3.8631612903225805</v>
      </c>
      <c r="E2621" s="51">
        <v>0</v>
      </c>
      <c r="F2621" s="31">
        <v>3.8631612903225805</v>
      </c>
      <c r="G2621" s="52">
        <v>0</v>
      </c>
      <c r="H2621" s="52">
        <v>0</v>
      </c>
      <c r="I2621" s="52">
        <v>0</v>
      </c>
      <c r="J2621" s="32"/>
      <c r="K2621" s="53">
        <f>Лист4!E2619/1000</f>
        <v>59.878999999999998</v>
      </c>
      <c r="L2621" s="54"/>
      <c r="M2621" s="54"/>
    </row>
    <row r="2622" spans="1:13" s="55" customFormat="1" ht="18.75" customHeight="1" x14ac:dyDescent="0.25">
      <c r="A2622" s="44" t="str">
        <f>Лист4!A2620</f>
        <v xml:space="preserve">9 Мая пр-кт д.4А </v>
      </c>
      <c r="B2622" s="71" t="str">
        <f>Лист4!C2620</f>
        <v>-, г. Знаменск</v>
      </c>
      <c r="C2622" s="45">
        <f t="shared" si="82"/>
        <v>322.26320161290323</v>
      </c>
      <c r="D2622" s="45">
        <f t="shared" si="83"/>
        <v>22.225048387096773</v>
      </c>
      <c r="E2622" s="51">
        <v>0</v>
      </c>
      <c r="F2622" s="31">
        <v>22.225048387096773</v>
      </c>
      <c r="G2622" s="52">
        <v>0</v>
      </c>
      <c r="H2622" s="52">
        <v>0</v>
      </c>
      <c r="I2622" s="52">
        <v>0</v>
      </c>
      <c r="J2622" s="32"/>
      <c r="K2622" s="53">
        <f>Лист4!E2620/1000</f>
        <v>344.48824999999999</v>
      </c>
      <c r="L2622" s="54"/>
      <c r="M2622" s="54"/>
    </row>
    <row r="2623" spans="1:13" s="55" customFormat="1" ht="18.75" customHeight="1" x14ac:dyDescent="0.25">
      <c r="A2623" s="44" t="str">
        <f>Лист4!A2621</f>
        <v xml:space="preserve">9 Мая пр-кт д.5 </v>
      </c>
      <c r="B2623" s="71" t="str">
        <f>Лист4!C2621</f>
        <v>-, г. Знаменск</v>
      </c>
      <c r="C2623" s="45">
        <f t="shared" si="82"/>
        <v>103.92346451612903</v>
      </c>
      <c r="D2623" s="45">
        <f t="shared" si="83"/>
        <v>7.1671354838709673</v>
      </c>
      <c r="E2623" s="51">
        <v>0</v>
      </c>
      <c r="F2623" s="31">
        <v>7.1671354838709673</v>
      </c>
      <c r="G2623" s="52">
        <v>0</v>
      </c>
      <c r="H2623" s="52">
        <v>0</v>
      </c>
      <c r="I2623" s="52">
        <v>0</v>
      </c>
      <c r="J2623" s="181">
        <v>1270.29</v>
      </c>
      <c r="K2623" s="53">
        <f>Лист4!E2621/1000-J2623</f>
        <v>-1159.1994</v>
      </c>
      <c r="L2623" s="33"/>
      <c r="M2623" s="54"/>
    </row>
    <row r="2624" spans="1:13" s="56" customFormat="1" ht="18.75" customHeight="1" x14ac:dyDescent="0.25">
      <c r="A2624" s="44" t="str">
        <f>Лист4!A2622</f>
        <v xml:space="preserve">9 Мая пр-кт д.57 </v>
      </c>
      <c r="B2624" s="71" t="str">
        <f>Лист4!C2622</f>
        <v>-, г. Знаменск</v>
      </c>
      <c r="C2624" s="45">
        <f t="shared" si="82"/>
        <v>324.42042741935478</v>
      </c>
      <c r="D2624" s="45">
        <f t="shared" si="83"/>
        <v>22.373822580645157</v>
      </c>
      <c r="E2624" s="51">
        <v>0</v>
      </c>
      <c r="F2624" s="31">
        <v>22.373822580645157</v>
      </c>
      <c r="G2624" s="52">
        <v>0</v>
      </c>
      <c r="H2624" s="52">
        <v>0</v>
      </c>
      <c r="I2624" s="52">
        <v>0</v>
      </c>
      <c r="J2624" s="32"/>
      <c r="K2624" s="53">
        <f>Лист4!E2622/1000</f>
        <v>346.79424999999992</v>
      </c>
      <c r="L2624" s="54"/>
      <c r="M2624" s="54"/>
    </row>
    <row r="2625" spans="1:13" s="55" customFormat="1" ht="18.75" customHeight="1" x14ac:dyDescent="0.25">
      <c r="A2625" s="44" t="str">
        <f>Лист4!A2623</f>
        <v xml:space="preserve">9 Мая пр-кт д.57А </v>
      </c>
      <c r="B2625" s="71" t="str">
        <f>Лист4!C2623</f>
        <v>-, г. Знаменск</v>
      </c>
      <c r="C2625" s="45">
        <f t="shared" si="82"/>
        <v>338.19183516129033</v>
      </c>
      <c r="D2625" s="45">
        <f t="shared" si="83"/>
        <v>23.323574838709675</v>
      </c>
      <c r="E2625" s="51">
        <v>0</v>
      </c>
      <c r="F2625" s="31">
        <v>23.323574838709675</v>
      </c>
      <c r="G2625" s="52">
        <v>0</v>
      </c>
      <c r="H2625" s="52">
        <v>0</v>
      </c>
      <c r="I2625" s="52">
        <v>0</v>
      </c>
      <c r="J2625" s="32"/>
      <c r="K2625" s="53">
        <f>Лист4!E2623/1000</f>
        <v>361.51540999999997</v>
      </c>
      <c r="L2625" s="54"/>
      <c r="M2625" s="54"/>
    </row>
    <row r="2626" spans="1:13" s="55" customFormat="1" ht="18.75" customHeight="1" x14ac:dyDescent="0.25">
      <c r="A2626" s="44" t="str">
        <f>Лист4!A2624</f>
        <v xml:space="preserve">9 Мая пр-кт д.59 </v>
      </c>
      <c r="B2626" s="71" t="str">
        <f>Лист4!C2624</f>
        <v>-, г. Знаменск</v>
      </c>
      <c r="C2626" s="45">
        <f t="shared" si="82"/>
        <v>309.02736774193545</v>
      </c>
      <c r="D2626" s="45">
        <f t="shared" si="83"/>
        <v>21.312232258064515</v>
      </c>
      <c r="E2626" s="51">
        <v>0</v>
      </c>
      <c r="F2626" s="31">
        <v>21.312232258064515</v>
      </c>
      <c r="G2626" s="52">
        <v>0</v>
      </c>
      <c r="H2626" s="52">
        <v>0</v>
      </c>
      <c r="I2626" s="52">
        <v>0</v>
      </c>
      <c r="J2626" s="32"/>
      <c r="K2626" s="53">
        <f>Лист4!E2624/1000-J2626</f>
        <v>330.33959999999996</v>
      </c>
      <c r="L2626" s="54"/>
      <c r="M2626" s="54"/>
    </row>
    <row r="2627" spans="1:13" s="55" customFormat="1" ht="18.75" customHeight="1" x14ac:dyDescent="0.25">
      <c r="A2627" s="44" t="str">
        <f>Лист4!A2625</f>
        <v xml:space="preserve">9 Мая пр-кт д.6 </v>
      </c>
      <c r="B2627" s="71" t="str">
        <f>Лист4!C2625</f>
        <v>-, г. Знаменск</v>
      </c>
      <c r="C2627" s="45">
        <f t="shared" si="82"/>
        <v>263.522812903226</v>
      </c>
      <c r="D2627" s="45">
        <f t="shared" si="83"/>
        <v>18.173987096774194</v>
      </c>
      <c r="E2627" s="51">
        <v>0</v>
      </c>
      <c r="F2627" s="31">
        <v>18.173987096774194</v>
      </c>
      <c r="G2627" s="52">
        <v>0</v>
      </c>
      <c r="H2627" s="52">
        <v>0</v>
      </c>
      <c r="I2627" s="52">
        <v>0</v>
      </c>
      <c r="J2627" s="181">
        <v>2478.9299999999998</v>
      </c>
      <c r="K2627" s="53">
        <f>Лист4!E2625/1000-J2627</f>
        <v>-2197.2331999999997</v>
      </c>
      <c r="L2627" s="33"/>
      <c r="M2627" s="54"/>
    </row>
    <row r="2628" spans="1:13" s="55" customFormat="1" ht="18.75" customHeight="1" x14ac:dyDescent="0.25">
      <c r="A2628" s="44" t="str">
        <f>Лист4!A2626</f>
        <v xml:space="preserve">9 Мая пр-кт д.61 </v>
      </c>
      <c r="B2628" s="71" t="str">
        <f>Лист4!C2626</f>
        <v>-, г. Знаменск</v>
      </c>
      <c r="C2628" s="45">
        <f t="shared" si="82"/>
        <v>366.63668161290315</v>
      </c>
      <c r="D2628" s="45">
        <f t="shared" si="83"/>
        <v>25.28528838709677</v>
      </c>
      <c r="E2628" s="51">
        <v>0</v>
      </c>
      <c r="F2628" s="31">
        <v>25.28528838709677</v>
      </c>
      <c r="G2628" s="52">
        <v>0</v>
      </c>
      <c r="H2628" s="52">
        <v>0</v>
      </c>
      <c r="I2628" s="52">
        <v>0</v>
      </c>
      <c r="J2628" s="32"/>
      <c r="K2628" s="53">
        <f>Лист4!E2626/1000-J2628</f>
        <v>391.92196999999993</v>
      </c>
      <c r="L2628" s="54"/>
      <c r="M2628" s="54"/>
    </row>
    <row r="2629" spans="1:13" s="56" customFormat="1" ht="18.75" customHeight="1" x14ac:dyDescent="0.25">
      <c r="A2629" s="44" t="str">
        <f>Лист4!A2627</f>
        <v xml:space="preserve">9 Мая пр-кт д.63 </v>
      </c>
      <c r="B2629" s="71" t="str">
        <f>Лист4!C2627</f>
        <v>-, г. Знаменск</v>
      </c>
      <c r="C2629" s="45">
        <f t="shared" si="82"/>
        <v>442.51874580645165</v>
      </c>
      <c r="D2629" s="45">
        <f t="shared" si="83"/>
        <v>30.518534193548387</v>
      </c>
      <c r="E2629" s="51">
        <v>0</v>
      </c>
      <c r="F2629" s="31">
        <v>30.518534193548387</v>
      </c>
      <c r="G2629" s="52">
        <v>0</v>
      </c>
      <c r="H2629" s="52">
        <v>0</v>
      </c>
      <c r="I2629" s="52">
        <v>0</v>
      </c>
      <c r="J2629" s="32"/>
      <c r="K2629" s="53">
        <f>Лист4!E2627/1000-J2629</f>
        <v>473.03728000000001</v>
      </c>
      <c r="L2629" s="54"/>
      <c r="M2629" s="54"/>
    </row>
    <row r="2630" spans="1:13" s="55" customFormat="1" ht="18.75" customHeight="1" x14ac:dyDescent="0.25">
      <c r="A2630" s="44" t="str">
        <f>Лист4!A2628</f>
        <v xml:space="preserve">9 Мая пр-кт д.65 </v>
      </c>
      <c r="B2630" s="71" t="str">
        <f>Лист4!C2628</f>
        <v>-, г. Знаменск</v>
      </c>
      <c r="C2630" s="45">
        <f t="shared" si="82"/>
        <v>275.77693129032258</v>
      </c>
      <c r="D2630" s="45">
        <f t="shared" si="83"/>
        <v>19.019098709677419</v>
      </c>
      <c r="E2630" s="51">
        <v>0</v>
      </c>
      <c r="F2630" s="31">
        <v>19.019098709677419</v>
      </c>
      <c r="G2630" s="52">
        <v>0</v>
      </c>
      <c r="H2630" s="52">
        <v>0</v>
      </c>
      <c r="I2630" s="52">
        <v>0</v>
      </c>
      <c r="J2630" s="32"/>
      <c r="K2630" s="53">
        <f>Лист4!E2628/1000-J2630</f>
        <v>294.79602999999997</v>
      </c>
      <c r="L2630" s="54"/>
      <c r="M2630" s="54"/>
    </row>
    <row r="2631" spans="1:13" s="55" customFormat="1" ht="18.75" customHeight="1" x14ac:dyDescent="0.25">
      <c r="A2631" s="44" t="str">
        <f>Лист4!A2629</f>
        <v xml:space="preserve">9 Мая пр-кт д.67 </v>
      </c>
      <c r="B2631" s="71" t="str">
        <f>Лист4!C2629</f>
        <v>-, г. Знаменск</v>
      </c>
      <c r="C2631" s="45">
        <f t="shared" si="82"/>
        <v>258.32120451612906</v>
      </c>
      <c r="D2631" s="45">
        <f t="shared" si="83"/>
        <v>17.815255483870967</v>
      </c>
      <c r="E2631" s="51">
        <v>0</v>
      </c>
      <c r="F2631" s="31">
        <v>17.815255483870967</v>
      </c>
      <c r="G2631" s="52">
        <v>0</v>
      </c>
      <c r="H2631" s="52">
        <v>0</v>
      </c>
      <c r="I2631" s="52">
        <v>0</v>
      </c>
      <c r="J2631" s="32"/>
      <c r="K2631" s="53">
        <f>Лист4!E2629/1000-J2631</f>
        <v>276.13646</v>
      </c>
      <c r="L2631" s="54"/>
      <c r="M2631" s="54"/>
    </row>
    <row r="2632" spans="1:13" s="55" customFormat="1" ht="18.75" customHeight="1" x14ac:dyDescent="0.25">
      <c r="A2632" s="44" t="str">
        <f>Лист4!A2630</f>
        <v xml:space="preserve">9 Мая пр-кт д.69 </v>
      </c>
      <c r="B2632" s="71" t="str">
        <f>Лист4!C2630</f>
        <v>-, г. Знаменск</v>
      </c>
      <c r="C2632" s="45">
        <f t="shared" si="82"/>
        <v>318.71585612903232</v>
      </c>
      <c r="D2632" s="45">
        <f t="shared" si="83"/>
        <v>21.980403870967745</v>
      </c>
      <c r="E2632" s="51">
        <v>0</v>
      </c>
      <c r="F2632" s="31">
        <v>21.980403870967745</v>
      </c>
      <c r="G2632" s="52">
        <v>0</v>
      </c>
      <c r="H2632" s="52">
        <v>0</v>
      </c>
      <c r="I2632" s="52">
        <v>0</v>
      </c>
      <c r="J2632" s="32"/>
      <c r="K2632" s="53">
        <f>Лист4!E2630/1000-J2632</f>
        <v>340.69626000000005</v>
      </c>
      <c r="L2632" s="54"/>
      <c r="M2632" s="54"/>
    </row>
    <row r="2633" spans="1:13" s="55" customFormat="1" ht="18.75" customHeight="1" x14ac:dyDescent="0.25">
      <c r="A2633" s="44" t="str">
        <f>Лист4!A2631</f>
        <v xml:space="preserve">9 Мая пр-кт д.6А </v>
      </c>
      <c r="B2633" s="71" t="str">
        <f>Лист4!C2631</f>
        <v>-, г. Знаменск</v>
      </c>
      <c r="C2633" s="45">
        <f t="shared" si="82"/>
        <v>529.48214032258079</v>
      </c>
      <c r="D2633" s="45">
        <f t="shared" si="83"/>
        <v>36.516009677419362</v>
      </c>
      <c r="E2633" s="51">
        <v>0</v>
      </c>
      <c r="F2633" s="31">
        <v>36.516009677419362</v>
      </c>
      <c r="G2633" s="52">
        <v>0</v>
      </c>
      <c r="H2633" s="52">
        <v>0</v>
      </c>
      <c r="I2633" s="52">
        <v>0</v>
      </c>
      <c r="J2633" s="181">
        <v>1916.77</v>
      </c>
      <c r="K2633" s="53">
        <f>Лист4!E2631/1000-J2633</f>
        <v>-1350.7718499999999</v>
      </c>
      <c r="L2633" s="33"/>
      <c r="M2633" s="54"/>
    </row>
    <row r="2634" spans="1:13" s="55" customFormat="1" ht="18.75" customHeight="1" x14ac:dyDescent="0.25">
      <c r="A2634" s="44" t="str">
        <f>Лист4!A2632</f>
        <v xml:space="preserve">9 Мая пр-кт д.71 </v>
      </c>
      <c r="B2634" s="71" t="str">
        <f>Лист4!C2632</f>
        <v>-, г. Знаменск</v>
      </c>
      <c r="C2634" s="45">
        <f t="shared" si="82"/>
        <v>461.28954774193551</v>
      </c>
      <c r="D2634" s="45">
        <f t="shared" si="83"/>
        <v>31.813072258064516</v>
      </c>
      <c r="E2634" s="51">
        <v>0</v>
      </c>
      <c r="F2634" s="31">
        <v>31.813072258064516</v>
      </c>
      <c r="G2634" s="52">
        <v>0</v>
      </c>
      <c r="H2634" s="52">
        <v>0</v>
      </c>
      <c r="I2634" s="52">
        <v>0</v>
      </c>
      <c r="J2634" s="32"/>
      <c r="K2634" s="53">
        <f>Лист4!E2632/1000-J2634</f>
        <v>493.10262</v>
      </c>
      <c r="L2634" s="54"/>
      <c r="M2634" s="54"/>
    </row>
    <row r="2635" spans="1:13" s="55" customFormat="1" ht="18.75" customHeight="1" x14ac:dyDescent="0.25">
      <c r="A2635" s="44" t="str">
        <f>Лист4!A2633</f>
        <v xml:space="preserve">9 Мая пр-кт д.8 </v>
      </c>
      <c r="B2635" s="71" t="str">
        <f>Лист4!C2633</f>
        <v>-, г. Знаменск</v>
      </c>
      <c r="C2635" s="45">
        <f t="shared" si="82"/>
        <v>8.2341945161290333</v>
      </c>
      <c r="D2635" s="45">
        <f t="shared" si="83"/>
        <v>0.56787548387096776</v>
      </c>
      <c r="E2635" s="51">
        <v>0</v>
      </c>
      <c r="F2635" s="31">
        <v>0.56787548387096776</v>
      </c>
      <c r="G2635" s="52">
        <v>0</v>
      </c>
      <c r="H2635" s="52">
        <v>0</v>
      </c>
      <c r="I2635" s="52">
        <v>0</v>
      </c>
      <c r="J2635" s="32"/>
      <c r="K2635" s="53">
        <f>Лист4!E2633/1000-J2635</f>
        <v>8.8020700000000005</v>
      </c>
      <c r="L2635" s="54"/>
      <c r="M2635" s="54"/>
    </row>
    <row r="2636" spans="1:13" s="55" customFormat="1" ht="18.75" customHeight="1" x14ac:dyDescent="0.25">
      <c r="A2636" s="44" t="str">
        <f>Лист4!A2634</f>
        <v xml:space="preserve">Астраханская ул. д.10 </v>
      </c>
      <c r="B2636" s="71" t="str">
        <f>Лист4!C2634</f>
        <v>-, г. Знаменск</v>
      </c>
      <c r="C2636" s="45">
        <f t="shared" si="82"/>
        <v>552.63234451612914</v>
      </c>
      <c r="D2636" s="45">
        <f t="shared" si="83"/>
        <v>38.112575483870984</v>
      </c>
      <c r="E2636" s="51">
        <v>0</v>
      </c>
      <c r="F2636" s="31">
        <v>38.112575483870984</v>
      </c>
      <c r="G2636" s="52">
        <v>0</v>
      </c>
      <c r="H2636" s="52">
        <v>0</v>
      </c>
      <c r="I2636" s="52">
        <v>0</v>
      </c>
      <c r="J2636" s="181">
        <v>4529.63</v>
      </c>
      <c r="K2636" s="53">
        <f>Лист4!E2634/1000-J2636</f>
        <v>-3938.88508</v>
      </c>
      <c r="L2636" s="33"/>
      <c r="M2636" s="54"/>
    </row>
    <row r="2637" spans="1:13" s="55" customFormat="1" ht="18.75" customHeight="1" x14ac:dyDescent="0.25">
      <c r="A2637" s="44" t="str">
        <f>Лист4!A2635</f>
        <v xml:space="preserve">Астраханская ул. д.10А </v>
      </c>
      <c r="B2637" s="71" t="str">
        <f>Лист4!C2635</f>
        <v>-, г. Знаменск</v>
      </c>
      <c r="C2637" s="45">
        <f t="shared" si="82"/>
        <v>674.9144648387097</v>
      </c>
      <c r="D2637" s="45">
        <f t="shared" si="83"/>
        <v>46.545825161290324</v>
      </c>
      <c r="E2637" s="51">
        <v>0</v>
      </c>
      <c r="F2637" s="31">
        <v>46.545825161290324</v>
      </c>
      <c r="G2637" s="52">
        <v>0</v>
      </c>
      <c r="H2637" s="52">
        <v>0</v>
      </c>
      <c r="I2637" s="52">
        <v>0</v>
      </c>
      <c r="J2637" s="181">
        <v>1449.81</v>
      </c>
      <c r="K2637" s="53">
        <f>Лист4!E2635/1000-J2637</f>
        <v>-728.34970999999996</v>
      </c>
      <c r="L2637" s="33"/>
      <c r="M2637" s="54"/>
    </row>
    <row r="2638" spans="1:13" s="56" customFormat="1" ht="18.75" customHeight="1" x14ac:dyDescent="0.25">
      <c r="A2638" s="44" t="str">
        <f>Лист4!A2636</f>
        <v xml:space="preserve">Астраханская ул. д.12 </v>
      </c>
      <c r="B2638" s="71" t="str">
        <f>Лист4!C2636</f>
        <v>-, г. Знаменск</v>
      </c>
      <c r="C2638" s="45">
        <f t="shared" si="82"/>
        <v>422.00640967741941</v>
      </c>
      <c r="D2638" s="45">
        <f t="shared" si="83"/>
        <v>29.103890322580646</v>
      </c>
      <c r="E2638" s="51">
        <v>0</v>
      </c>
      <c r="F2638" s="31">
        <v>29.103890322580646</v>
      </c>
      <c r="G2638" s="52">
        <v>0</v>
      </c>
      <c r="H2638" s="52">
        <v>0</v>
      </c>
      <c r="I2638" s="52">
        <v>0</v>
      </c>
      <c r="J2638" s="181">
        <v>1713.88</v>
      </c>
      <c r="K2638" s="53">
        <f>Лист4!E2636/1000-J2638</f>
        <v>-1262.7697000000001</v>
      </c>
      <c r="L2638" s="33"/>
      <c r="M2638" s="54"/>
    </row>
    <row r="2639" spans="1:13" s="56" customFormat="1" ht="25.5" customHeight="1" x14ac:dyDescent="0.25">
      <c r="A2639" s="44" t="str">
        <f>Лист4!A2637</f>
        <v xml:space="preserve">Астраханская ул. д.14 </v>
      </c>
      <c r="B2639" s="71" t="str">
        <f>Лист4!C2637</f>
        <v>-, г. Знаменск</v>
      </c>
      <c r="C2639" s="45">
        <f t="shared" si="82"/>
        <v>441.64577096774195</v>
      </c>
      <c r="D2639" s="45">
        <f t="shared" si="83"/>
        <v>30.458329032258067</v>
      </c>
      <c r="E2639" s="51">
        <v>0</v>
      </c>
      <c r="F2639" s="31">
        <v>30.458329032258067</v>
      </c>
      <c r="G2639" s="52">
        <v>0</v>
      </c>
      <c r="H2639" s="52">
        <v>0</v>
      </c>
      <c r="I2639" s="52">
        <v>0</v>
      </c>
      <c r="J2639" s="32"/>
      <c r="K2639" s="53">
        <f>Лист4!E2637/1000-J2639</f>
        <v>472.10410000000002</v>
      </c>
      <c r="L2639" s="54"/>
      <c r="M2639" s="54"/>
    </row>
    <row r="2640" spans="1:13" s="56" customFormat="1" ht="18.75" customHeight="1" x14ac:dyDescent="0.25">
      <c r="A2640" s="44" t="str">
        <f>Лист4!A2638</f>
        <v xml:space="preserve">Астраханская ул. д.4 </v>
      </c>
      <c r="B2640" s="71" t="str">
        <f>Лист4!C2638</f>
        <v>-, г. Знаменск</v>
      </c>
      <c r="C2640" s="45">
        <f t="shared" si="82"/>
        <v>347.72319032258071</v>
      </c>
      <c r="D2640" s="45">
        <f t="shared" si="83"/>
        <v>23.980909677419358</v>
      </c>
      <c r="E2640" s="51">
        <v>0</v>
      </c>
      <c r="F2640" s="31">
        <v>23.980909677419358</v>
      </c>
      <c r="G2640" s="52">
        <v>0</v>
      </c>
      <c r="H2640" s="52">
        <v>0</v>
      </c>
      <c r="I2640" s="52">
        <v>0</v>
      </c>
      <c r="J2640" s="32"/>
      <c r="K2640" s="53">
        <f>Лист4!E2638/1000-J2640</f>
        <v>371.70410000000004</v>
      </c>
      <c r="L2640" s="54"/>
      <c r="M2640" s="54"/>
    </row>
    <row r="2641" spans="1:13" s="56" customFormat="1" ht="25.5" customHeight="1" x14ac:dyDescent="0.25">
      <c r="A2641" s="44" t="str">
        <f>Лист4!A2639</f>
        <v xml:space="preserve">Астраханская ул. д.5 </v>
      </c>
      <c r="B2641" s="71" t="str">
        <f>Лист4!C2639</f>
        <v>-, г. Знаменск</v>
      </c>
      <c r="C2641" s="45">
        <f t="shared" si="82"/>
        <v>452.71489322580652</v>
      </c>
      <c r="D2641" s="45">
        <f t="shared" si="83"/>
        <v>31.221716774193553</v>
      </c>
      <c r="E2641" s="51">
        <v>0</v>
      </c>
      <c r="F2641" s="31">
        <v>31.221716774193553</v>
      </c>
      <c r="G2641" s="52">
        <v>0</v>
      </c>
      <c r="H2641" s="52">
        <v>0</v>
      </c>
      <c r="I2641" s="52">
        <v>0</v>
      </c>
      <c r="J2641" s="32"/>
      <c r="K2641" s="53">
        <f>Лист4!E2639/1000-J2641</f>
        <v>483.93661000000009</v>
      </c>
      <c r="L2641" s="54"/>
      <c r="M2641" s="54"/>
    </row>
    <row r="2642" spans="1:13" s="56" customFormat="1" ht="25.5" customHeight="1" x14ac:dyDescent="0.25">
      <c r="A2642" s="44" t="str">
        <f>Лист4!A2640</f>
        <v xml:space="preserve">Астраханская ул. д.6 </v>
      </c>
      <c r="B2642" s="71" t="str">
        <f>Лист4!C2640</f>
        <v>-, г. Знаменск</v>
      </c>
      <c r="C2642" s="45">
        <f t="shared" si="82"/>
        <v>335.07450354838721</v>
      </c>
      <c r="D2642" s="45">
        <f t="shared" si="83"/>
        <v>23.108586451612911</v>
      </c>
      <c r="E2642" s="51">
        <v>0</v>
      </c>
      <c r="F2642" s="31">
        <v>23.108586451612911</v>
      </c>
      <c r="G2642" s="52">
        <v>0</v>
      </c>
      <c r="H2642" s="52">
        <v>0</v>
      </c>
      <c r="I2642" s="52">
        <v>0</v>
      </c>
      <c r="J2642" s="32"/>
      <c r="K2642" s="53">
        <f>Лист4!E2640/1000-J2642</f>
        <v>358.18309000000011</v>
      </c>
      <c r="L2642" s="54"/>
      <c r="M2642" s="54"/>
    </row>
    <row r="2643" spans="1:13" s="56" customFormat="1" ht="18.75" customHeight="1" x14ac:dyDescent="0.25">
      <c r="A2643" s="44" t="str">
        <f>Лист4!A2641</f>
        <v xml:space="preserve">Астраханская ул. д.6А </v>
      </c>
      <c r="B2643" s="71" t="str">
        <f>Лист4!C2641</f>
        <v>-, г. Знаменск</v>
      </c>
      <c r="C2643" s="45">
        <f t="shared" si="82"/>
        <v>299.73353193548388</v>
      </c>
      <c r="D2643" s="45">
        <f t="shared" si="83"/>
        <v>20.67127806451613</v>
      </c>
      <c r="E2643" s="51">
        <v>0</v>
      </c>
      <c r="F2643" s="31">
        <v>20.67127806451613</v>
      </c>
      <c r="G2643" s="52">
        <v>0</v>
      </c>
      <c r="H2643" s="52">
        <v>0</v>
      </c>
      <c r="I2643" s="52">
        <v>0</v>
      </c>
      <c r="J2643" s="32"/>
      <c r="K2643" s="53">
        <f>Лист4!E2641/1000-J2643</f>
        <v>320.40481</v>
      </c>
      <c r="L2643" s="54"/>
      <c r="M2643" s="54"/>
    </row>
    <row r="2644" spans="1:13" s="56" customFormat="1" ht="18.75" customHeight="1" x14ac:dyDescent="0.25">
      <c r="A2644" s="44" t="str">
        <f>Лист4!A2642</f>
        <v xml:space="preserve">Астраханская ул. д.6Б </v>
      </c>
      <c r="B2644" s="71" t="str">
        <f>Лист4!C2642</f>
        <v>-, г. Знаменск</v>
      </c>
      <c r="C2644" s="45">
        <f t="shared" si="82"/>
        <v>298.86512225806456</v>
      </c>
      <c r="D2644" s="45">
        <f t="shared" si="83"/>
        <v>20.611387741935484</v>
      </c>
      <c r="E2644" s="51">
        <v>0</v>
      </c>
      <c r="F2644" s="31">
        <v>20.611387741935484</v>
      </c>
      <c r="G2644" s="52">
        <v>0</v>
      </c>
      <c r="H2644" s="52">
        <v>0</v>
      </c>
      <c r="I2644" s="52">
        <v>0</v>
      </c>
      <c r="J2644" s="32"/>
      <c r="K2644" s="53">
        <f>Лист4!E2642/1000-J2644</f>
        <v>319.47651000000002</v>
      </c>
      <c r="L2644" s="54"/>
      <c r="M2644" s="54"/>
    </row>
    <row r="2645" spans="1:13" s="56" customFormat="1" ht="18.75" customHeight="1" x14ac:dyDescent="0.25">
      <c r="A2645" s="44" t="str">
        <f>Лист4!A2643</f>
        <v xml:space="preserve">Астраханская ул. д.6В </v>
      </c>
      <c r="B2645" s="71" t="str">
        <f>Лист4!C2643</f>
        <v>-, г. Знаменск</v>
      </c>
      <c r="C2645" s="45">
        <f t="shared" si="82"/>
        <v>259.25167419354841</v>
      </c>
      <c r="D2645" s="45">
        <f t="shared" si="83"/>
        <v>17.879425806451614</v>
      </c>
      <c r="E2645" s="51">
        <v>0</v>
      </c>
      <c r="F2645" s="31">
        <v>17.879425806451614</v>
      </c>
      <c r="G2645" s="52">
        <v>0</v>
      </c>
      <c r="H2645" s="52">
        <v>0</v>
      </c>
      <c r="I2645" s="52">
        <v>0</v>
      </c>
      <c r="J2645" s="32"/>
      <c r="K2645" s="53">
        <f>Лист4!E2643/1000-J2645</f>
        <v>277.1311</v>
      </c>
      <c r="L2645" s="54"/>
      <c r="M2645" s="54"/>
    </row>
    <row r="2646" spans="1:13" s="56" customFormat="1" ht="25.5" customHeight="1" x14ac:dyDescent="0.25">
      <c r="A2646" s="44" t="str">
        <f>Лист4!A2644</f>
        <v xml:space="preserve">Астраханская ул. д.7 </v>
      </c>
      <c r="B2646" s="71" t="str">
        <f>Лист4!C2644</f>
        <v>-, г. Знаменск</v>
      </c>
      <c r="C2646" s="45">
        <f t="shared" si="82"/>
        <v>373.87358483870969</v>
      </c>
      <c r="D2646" s="45">
        <f t="shared" si="83"/>
        <v>25.784385161290324</v>
      </c>
      <c r="E2646" s="51">
        <v>0</v>
      </c>
      <c r="F2646" s="31">
        <v>25.784385161290324</v>
      </c>
      <c r="G2646" s="52">
        <v>0</v>
      </c>
      <c r="H2646" s="52">
        <v>0</v>
      </c>
      <c r="I2646" s="52">
        <v>0</v>
      </c>
      <c r="J2646" s="32"/>
      <c r="K2646" s="53">
        <f>Лист4!E2644/1000-J2646</f>
        <v>399.65797000000003</v>
      </c>
      <c r="L2646" s="54"/>
      <c r="M2646" s="54"/>
    </row>
    <row r="2647" spans="1:13" s="56" customFormat="1" ht="18.75" customHeight="1" x14ac:dyDescent="0.25">
      <c r="A2647" s="44" t="str">
        <f>Лист4!A2645</f>
        <v xml:space="preserve">Астраханская ул. д.7А </v>
      </c>
      <c r="B2647" s="71" t="str">
        <f>Лист4!C2645</f>
        <v>-, г. Знаменск</v>
      </c>
      <c r="C2647" s="45">
        <f t="shared" si="82"/>
        <v>718.37388354838686</v>
      </c>
      <c r="D2647" s="45">
        <f t="shared" si="83"/>
        <v>49.543026451612889</v>
      </c>
      <c r="E2647" s="51">
        <v>0</v>
      </c>
      <c r="F2647" s="31">
        <v>49.543026451612889</v>
      </c>
      <c r="G2647" s="52">
        <v>0</v>
      </c>
      <c r="H2647" s="52">
        <v>0</v>
      </c>
      <c r="I2647" s="52">
        <v>0</v>
      </c>
      <c r="J2647" s="32"/>
      <c r="K2647" s="53">
        <f>Лист4!E2645/1000-J2647</f>
        <v>767.9169099999998</v>
      </c>
      <c r="L2647" s="54"/>
      <c r="M2647" s="54"/>
    </row>
    <row r="2648" spans="1:13" s="56" customFormat="1" ht="25.5" customHeight="1" x14ac:dyDescent="0.25">
      <c r="A2648" s="44" t="str">
        <f>Лист4!A2646</f>
        <v xml:space="preserve">Астраханская ул. д.8А </v>
      </c>
      <c r="B2648" s="71" t="str">
        <f>Лист4!C2646</f>
        <v>-, г. Знаменск</v>
      </c>
      <c r="C2648" s="45">
        <f t="shared" ref="C2648:C2711" si="84">K2648+J2648-F2648</f>
        <v>424.84779225806466</v>
      </c>
      <c r="D2648" s="45">
        <f t="shared" ref="D2648:D2711" si="85">F2648</f>
        <v>29.299847741935491</v>
      </c>
      <c r="E2648" s="51">
        <v>0</v>
      </c>
      <c r="F2648" s="31">
        <v>29.299847741935491</v>
      </c>
      <c r="G2648" s="52">
        <v>0</v>
      </c>
      <c r="H2648" s="52">
        <v>0</v>
      </c>
      <c r="I2648" s="52">
        <v>0</v>
      </c>
      <c r="J2648" s="181">
        <v>1099.07</v>
      </c>
      <c r="K2648" s="53">
        <f>Лист4!E2646/1000-J2648</f>
        <v>-644.9223599999998</v>
      </c>
      <c r="L2648" s="33"/>
      <c r="M2648" s="54"/>
    </row>
    <row r="2649" spans="1:13" s="56" customFormat="1" ht="18.75" customHeight="1" x14ac:dyDescent="0.25">
      <c r="A2649" s="44" t="str">
        <f>Лист4!A2647</f>
        <v xml:space="preserve">Астраханская ул. д.8Б </v>
      </c>
      <c r="B2649" s="71" t="str">
        <f>Лист4!C2647</f>
        <v>-, г. Знаменск</v>
      </c>
      <c r="C2649" s="45">
        <f t="shared" si="84"/>
        <v>275.45950290322594</v>
      </c>
      <c r="D2649" s="45">
        <f t="shared" si="85"/>
        <v>18.997207096774201</v>
      </c>
      <c r="E2649" s="51">
        <v>0</v>
      </c>
      <c r="F2649" s="31">
        <v>18.997207096774201</v>
      </c>
      <c r="G2649" s="52">
        <v>0</v>
      </c>
      <c r="H2649" s="52">
        <v>0</v>
      </c>
      <c r="I2649" s="52">
        <v>0</v>
      </c>
      <c r="J2649" s="181">
        <v>1086.92</v>
      </c>
      <c r="K2649" s="53">
        <f>Лист4!E2647/1000-J2649</f>
        <v>-792.46328999999992</v>
      </c>
      <c r="L2649" s="33"/>
      <c r="M2649" s="54"/>
    </row>
    <row r="2650" spans="1:13" s="56" customFormat="1" ht="25.5" customHeight="1" x14ac:dyDescent="0.25">
      <c r="A2650" s="44" t="str">
        <f>Лист4!A2648</f>
        <v xml:space="preserve">Астраханская ул. д.9 </v>
      </c>
      <c r="B2650" s="71" t="str">
        <f>Лист4!C2648</f>
        <v>-, г. Знаменск</v>
      </c>
      <c r="C2650" s="45">
        <f t="shared" si="84"/>
        <v>642.94645516129049</v>
      </c>
      <c r="D2650" s="45">
        <f t="shared" si="85"/>
        <v>44.341134838709685</v>
      </c>
      <c r="E2650" s="51">
        <v>0</v>
      </c>
      <c r="F2650" s="31">
        <v>44.341134838709685</v>
      </c>
      <c r="G2650" s="52">
        <v>0</v>
      </c>
      <c r="H2650" s="52">
        <v>0</v>
      </c>
      <c r="I2650" s="52">
        <v>0</v>
      </c>
      <c r="J2650" s="32"/>
      <c r="K2650" s="53">
        <f>Лист4!E2648/1000-J2650</f>
        <v>687.28759000000014</v>
      </c>
      <c r="L2650" s="54"/>
      <c r="M2650" s="54"/>
    </row>
    <row r="2651" spans="1:13" s="56" customFormat="1" ht="18.75" customHeight="1" x14ac:dyDescent="0.25">
      <c r="A2651" s="44" t="str">
        <f>Лист4!A2649</f>
        <v xml:space="preserve">Ватутина ул. д.10 </v>
      </c>
      <c r="B2651" s="71" t="str">
        <f>Лист4!C2649</f>
        <v>-, г. Знаменск</v>
      </c>
      <c r="C2651" s="45">
        <f t="shared" si="84"/>
        <v>42.553196774193552</v>
      </c>
      <c r="D2651" s="45">
        <f t="shared" si="85"/>
        <v>2.934703225806452</v>
      </c>
      <c r="E2651" s="51">
        <v>0</v>
      </c>
      <c r="F2651" s="31">
        <v>2.934703225806452</v>
      </c>
      <c r="G2651" s="52">
        <v>0</v>
      </c>
      <c r="H2651" s="52">
        <v>0</v>
      </c>
      <c r="I2651" s="52">
        <v>0</v>
      </c>
      <c r="J2651" s="32"/>
      <c r="K2651" s="53">
        <f>Лист4!E2649/1000-J2651</f>
        <v>45.487900000000003</v>
      </c>
      <c r="L2651" s="54"/>
      <c r="M2651" s="54"/>
    </row>
    <row r="2652" spans="1:13" s="56" customFormat="1" ht="25.5" customHeight="1" x14ac:dyDescent="0.25">
      <c r="A2652" s="44" t="str">
        <f>Лист4!A2650</f>
        <v xml:space="preserve">Ватутина ул. д.12 </v>
      </c>
      <c r="B2652" s="71" t="str">
        <f>Лист4!C2650</f>
        <v>-, г. Знаменск</v>
      </c>
      <c r="C2652" s="45">
        <f t="shared" si="84"/>
        <v>37.989812903225804</v>
      </c>
      <c r="D2652" s="45">
        <f t="shared" si="85"/>
        <v>2.6199870967741936</v>
      </c>
      <c r="E2652" s="51">
        <v>0</v>
      </c>
      <c r="F2652" s="31">
        <v>2.6199870967741936</v>
      </c>
      <c r="G2652" s="52">
        <v>0</v>
      </c>
      <c r="H2652" s="52">
        <v>0</v>
      </c>
      <c r="I2652" s="52">
        <v>0</v>
      </c>
      <c r="J2652" s="32"/>
      <c r="K2652" s="53">
        <f>Лист4!E2650/1000-J2652</f>
        <v>40.6098</v>
      </c>
      <c r="L2652" s="54"/>
      <c r="M2652" s="54"/>
    </row>
    <row r="2653" spans="1:13" s="56" customFormat="1" ht="18.75" customHeight="1" x14ac:dyDescent="0.25">
      <c r="A2653" s="44" t="str">
        <f>Лист4!A2651</f>
        <v xml:space="preserve">Ватутина ул. д.14 </v>
      </c>
      <c r="B2653" s="71" t="str">
        <f>Лист4!C2651</f>
        <v>-, г. Знаменск</v>
      </c>
      <c r="C2653" s="45">
        <f t="shared" si="84"/>
        <v>22.919953548387301</v>
      </c>
      <c r="D2653" s="45">
        <f t="shared" si="85"/>
        <v>1.5806864516129033</v>
      </c>
      <c r="E2653" s="51">
        <v>0</v>
      </c>
      <c r="F2653" s="31">
        <v>1.5806864516129033</v>
      </c>
      <c r="G2653" s="52">
        <v>0</v>
      </c>
      <c r="H2653" s="52">
        <v>0</v>
      </c>
      <c r="I2653" s="52">
        <v>0</v>
      </c>
      <c r="J2653" s="181">
        <v>3408.4100000000003</v>
      </c>
      <c r="K2653" s="53">
        <f>Лист4!E2651/1000-J2653</f>
        <v>-3383.9093600000001</v>
      </c>
      <c r="L2653" s="33"/>
      <c r="M2653" s="54"/>
    </row>
    <row r="2654" spans="1:13" s="56" customFormat="1" ht="18.75" customHeight="1" x14ac:dyDescent="0.25">
      <c r="A2654" s="44" t="str">
        <f>Лист4!A2652</f>
        <v xml:space="preserve">Ватутина ул. д.18 </v>
      </c>
      <c r="B2654" s="71" t="str">
        <f>Лист4!C2652</f>
        <v>-, г. Знаменск</v>
      </c>
      <c r="C2654" s="45">
        <f t="shared" si="84"/>
        <v>84.5902964516129</v>
      </c>
      <c r="D2654" s="45">
        <f t="shared" si="85"/>
        <v>5.8338135483870968</v>
      </c>
      <c r="E2654" s="51">
        <v>0</v>
      </c>
      <c r="F2654" s="31">
        <v>5.8338135483870968</v>
      </c>
      <c r="G2654" s="52">
        <v>0</v>
      </c>
      <c r="H2654" s="52">
        <v>0</v>
      </c>
      <c r="I2654" s="52">
        <v>0</v>
      </c>
      <c r="J2654" s="32"/>
      <c r="K2654" s="53">
        <f>Лист4!E2652/1000-J2654</f>
        <v>90.424109999999999</v>
      </c>
      <c r="L2654" s="54"/>
      <c r="M2654" s="54"/>
    </row>
    <row r="2655" spans="1:13" s="56" customFormat="1" ht="25.5" customHeight="1" x14ac:dyDescent="0.25">
      <c r="A2655" s="44" t="str">
        <f>Лист4!A2653</f>
        <v xml:space="preserve">Вознюка ул. д.11 </v>
      </c>
      <c r="B2655" s="71" t="str">
        <f>Лист4!C2653</f>
        <v>-, г. Знаменск</v>
      </c>
      <c r="C2655" s="45">
        <f t="shared" si="84"/>
        <v>103.62241645161291</v>
      </c>
      <c r="D2655" s="45">
        <f t="shared" si="85"/>
        <v>7.1463735483870963</v>
      </c>
      <c r="E2655" s="51">
        <v>0</v>
      </c>
      <c r="F2655" s="31">
        <v>7.1463735483870963</v>
      </c>
      <c r="G2655" s="52">
        <v>0</v>
      </c>
      <c r="H2655" s="52">
        <v>0</v>
      </c>
      <c r="I2655" s="52">
        <v>0</v>
      </c>
      <c r="J2655" s="32"/>
      <c r="K2655" s="53">
        <f>Лист4!E2653/1000-J2655</f>
        <v>110.76879</v>
      </c>
      <c r="L2655" s="54"/>
      <c r="M2655" s="54"/>
    </row>
    <row r="2656" spans="1:13" s="56" customFormat="1" ht="25.5" customHeight="1" x14ac:dyDescent="0.25">
      <c r="A2656" s="44" t="str">
        <f>Лист4!A2654</f>
        <v xml:space="preserve">Вознюка ул. д.15 </v>
      </c>
      <c r="B2656" s="71" t="str">
        <f>Лист4!C2654</f>
        <v>-, г. Знаменск</v>
      </c>
      <c r="C2656" s="45">
        <f t="shared" si="84"/>
        <v>29.011936774193551</v>
      </c>
      <c r="D2656" s="45">
        <f t="shared" si="85"/>
        <v>2.0008232258064518</v>
      </c>
      <c r="E2656" s="51">
        <v>0</v>
      </c>
      <c r="F2656" s="31">
        <v>2.0008232258064518</v>
      </c>
      <c r="G2656" s="52">
        <v>0</v>
      </c>
      <c r="H2656" s="52">
        <v>0</v>
      </c>
      <c r="I2656" s="52">
        <v>0</v>
      </c>
      <c r="J2656" s="32"/>
      <c r="K2656" s="53">
        <f>Лист4!E2654/1000</f>
        <v>31.012760000000004</v>
      </c>
      <c r="L2656" s="54"/>
      <c r="M2656" s="54"/>
    </row>
    <row r="2657" spans="1:13" s="55" customFormat="1" ht="25.5" customHeight="1" x14ac:dyDescent="0.25">
      <c r="A2657" s="44" t="str">
        <f>Лист4!A2655</f>
        <v xml:space="preserve">Волгоградская ул. д.10 </v>
      </c>
      <c r="B2657" s="71" t="str">
        <f>Лист4!C2655</f>
        <v>-, г. Знаменск</v>
      </c>
      <c r="C2657" s="45">
        <f t="shared" si="84"/>
        <v>423.55746064516143</v>
      </c>
      <c r="D2657" s="45">
        <f t="shared" si="85"/>
        <v>29.210859354838714</v>
      </c>
      <c r="E2657" s="51">
        <v>0</v>
      </c>
      <c r="F2657" s="31">
        <v>29.210859354838714</v>
      </c>
      <c r="G2657" s="52">
        <v>0</v>
      </c>
      <c r="H2657" s="52">
        <v>0</v>
      </c>
      <c r="I2657" s="52">
        <v>0</v>
      </c>
      <c r="J2657" s="181">
        <v>1707.09</v>
      </c>
      <c r="K2657" s="53">
        <f>Лист4!E2655/1000-J2657</f>
        <v>-1254.3216799999998</v>
      </c>
      <c r="L2657" s="33"/>
      <c r="M2657" s="54"/>
    </row>
    <row r="2658" spans="1:13" s="55" customFormat="1" ht="25.5" customHeight="1" x14ac:dyDescent="0.25">
      <c r="A2658" s="44" t="str">
        <f>Лист4!A2656</f>
        <v xml:space="preserve">Волгоградская ул. д.12 </v>
      </c>
      <c r="B2658" s="71" t="str">
        <f>Лист4!C2656</f>
        <v>-, г. Знаменск</v>
      </c>
      <c r="C2658" s="45">
        <f t="shared" si="84"/>
        <v>579.64252354838709</v>
      </c>
      <c r="D2658" s="45">
        <f t="shared" si="85"/>
        <v>39.975346451612907</v>
      </c>
      <c r="E2658" s="51">
        <v>0</v>
      </c>
      <c r="F2658" s="31">
        <v>39.975346451612907</v>
      </c>
      <c r="G2658" s="52">
        <v>0</v>
      </c>
      <c r="H2658" s="52">
        <v>0</v>
      </c>
      <c r="I2658" s="52">
        <v>0</v>
      </c>
      <c r="J2658" s="32"/>
      <c r="K2658" s="53">
        <f>Лист4!E2656/1000</f>
        <v>619.61787000000004</v>
      </c>
      <c r="L2658" s="54"/>
      <c r="M2658" s="54"/>
    </row>
    <row r="2659" spans="1:13" s="55" customFormat="1" ht="25.5" customHeight="1" x14ac:dyDescent="0.25">
      <c r="A2659" s="44" t="str">
        <f>Лист4!A2657</f>
        <v xml:space="preserve">Волгоградская ул. д.18 </v>
      </c>
      <c r="B2659" s="71" t="str">
        <f>Лист4!C2657</f>
        <v>-, г. Знаменск</v>
      </c>
      <c r="C2659" s="45">
        <f t="shared" si="84"/>
        <v>479.66265677419369</v>
      </c>
      <c r="D2659" s="45">
        <f t="shared" si="85"/>
        <v>33.080183225806451</v>
      </c>
      <c r="E2659" s="51">
        <v>0</v>
      </c>
      <c r="F2659" s="31">
        <v>33.080183225806451</v>
      </c>
      <c r="G2659" s="52">
        <v>0</v>
      </c>
      <c r="H2659" s="52">
        <v>0</v>
      </c>
      <c r="I2659" s="52">
        <v>0</v>
      </c>
      <c r="J2659" s="181">
        <v>1800.09</v>
      </c>
      <c r="K2659" s="53">
        <f>Лист4!E2657/1000-J2659</f>
        <v>-1287.3471599999998</v>
      </c>
      <c r="L2659" s="33"/>
      <c r="M2659" s="54"/>
    </row>
    <row r="2660" spans="1:13" s="55" customFormat="1" ht="25.5" customHeight="1" x14ac:dyDescent="0.25">
      <c r="A2660" s="44" t="str">
        <f>Лист4!A2658</f>
        <v xml:space="preserve">Волгоградская ул. д.2 </v>
      </c>
      <c r="B2660" s="71" t="str">
        <f>Лист4!C2658</f>
        <v>-, г. Знаменск</v>
      </c>
      <c r="C2660" s="45">
        <f t="shared" si="84"/>
        <v>416.58918161290325</v>
      </c>
      <c r="D2660" s="45">
        <f t="shared" si="85"/>
        <v>28.730288387096774</v>
      </c>
      <c r="E2660" s="51">
        <v>0</v>
      </c>
      <c r="F2660" s="31">
        <v>28.730288387096774</v>
      </c>
      <c r="G2660" s="52">
        <v>0</v>
      </c>
      <c r="H2660" s="52">
        <v>0</v>
      </c>
      <c r="I2660" s="52">
        <v>0</v>
      </c>
      <c r="J2660" s="32"/>
      <c r="K2660" s="53">
        <f>Лист4!E2658/1000-J2660</f>
        <v>445.31947000000002</v>
      </c>
      <c r="L2660" s="54"/>
      <c r="M2660" s="54"/>
    </row>
    <row r="2661" spans="1:13" s="55" customFormat="1" ht="25.5" customHeight="1" x14ac:dyDescent="0.25">
      <c r="A2661" s="44" t="str">
        <f>Лист4!A2659</f>
        <v xml:space="preserve">Волгоградская ул. д.20 </v>
      </c>
      <c r="B2661" s="71" t="str">
        <f>Лист4!C2659</f>
        <v>-, г. Знаменск</v>
      </c>
      <c r="C2661" s="45">
        <f t="shared" si="84"/>
        <v>314.59921258064503</v>
      </c>
      <c r="D2661" s="45">
        <f t="shared" si="85"/>
        <v>21.696497419354834</v>
      </c>
      <c r="E2661" s="51">
        <v>0</v>
      </c>
      <c r="F2661" s="31">
        <v>21.696497419354834</v>
      </c>
      <c r="G2661" s="52">
        <v>0</v>
      </c>
      <c r="H2661" s="52">
        <v>0</v>
      </c>
      <c r="I2661" s="52">
        <v>0</v>
      </c>
      <c r="J2661" s="181">
        <v>2401.38</v>
      </c>
      <c r="K2661" s="53">
        <f>Лист4!E2659/1000-J2661</f>
        <v>-2065.0842900000002</v>
      </c>
      <c r="L2661" s="33"/>
      <c r="M2661" s="54"/>
    </row>
    <row r="2662" spans="1:13" s="55" customFormat="1" ht="18.75" customHeight="1" x14ac:dyDescent="0.25">
      <c r="A2662" s="44" t="str">
        <f>Лист4!A2660</f>
        <v xml:space="preserve">Волгоградская ул. д.22 </v>
      </c>
      <c r="B2662" s="71" t="str">
        <f>Лист4!C2660</f>
        <v>-, г. Знаменск</v>
      </c>
      <c r="C2662" s="45">
        <f t="shared" si="84"/>
        <v>388.97530677419354</v>
      </c>
      <c r="D2662" s="45">
        <f t="shared" si="85"/>
        <v>26.82588322580645</v>
      </c>
      <c r="E2662" s="51">
        <v>0</v>
      </c>
      <c r="F2662" s="31">
        <v>26.82588322580645</v>
      </c>
      <c r="G2662" s="52">
        <v>0</v>
      </c>
      <c r="H2662" s="52">
        <v>0</v>
      </c>
      <c r="I2662" s="52">
        <v>0</v>
      </c>
      <c r="J2662" s="32"/>
      <c r="K2662" s="53">
        <f>Лист4!E2660/1000</f>
        <v>415.80118999999996</v>
      </c>
      <c r="L2662" s="54"/>
      <c r="M2662" s="54"/>
    </row>
    <row r="2663" spans="1:13" s="55" customFormat="1" ht="18.75" customHeight="1" x14ac:dyDescent="0.25">
      <c r="A2663" s="44" t="str">
        <f>Лист4!A2661</f>
        <v xml:space="preserve">Волгоградская ул. д.24 </v>
      </c>
      <c r="B2663" s="71" t="str">
        <f>Лист4!C2661</f>
        <v>-, г. Знаменск</v>
      </c>
      <c r="C2663" s="45">
        <f t="shared" si="84"/>
        <v>417.0092138709677</v>
      </c>
      <c r="D2663" s="45">
        <f t="shared" si="85"/>
        <v>28.759256129032256</v>
      </c>
      <c r="E2663" s="51">
        <v>0</v>
      </c>
      <c r="F2663" s="31">
        <v>28.759256129032256</v>
      </c>
      <c r="G2663" s="52">
        <v>0</v>
      </c>
      <c r="H2663" s="52">
        <v>0</v>
      </c>
      <c r="I2663" s="52">
        <v>0</v>
      </c>
      <c r="J2663" s="181">
        <v>1858.39</v>
      </c>
      <c r="K2663" s="53">
        <f>Лист4!E2661/1000-J2663</f>
        <v>-1412.6215300000001</v>
      </c>
      <c r="L2663" s="33"/>
      <c r="M2663" s="54"/>
    </row>
    <row r="2664" spans="1:13" s="56" customFormat="1" ht="18.75" customHeight="1" x14ac:dyDescent="0.25">
      <c r="A2664" s="44" t="str">
        <f>Лист4!A2662</f>
        <v xml:space="preserve">Волгоградская ул. д.24А </v>
      </c>
      <c r="B2664" s="71" t="str">
        <f>Лист4!C2662</f>
        <v>-, г. Знаменск</v>
      </c>
      <c r="C2664" s="45">
        <f t="shared" si="84"/>
        <v>400.35160451612899</v>
      </c>
      <c r="D2664" s="45">
        <f t="shared" si="85"/>
        <v>27.610455483870965</v>
      </c>
      <c r="E2664" s="51">
        <v>0</v>
      </c>
      <c r="F2664" s="31">
        <v>27.610455483870965</v>
      </c>
      <c r="G2664" s="52">
        <v>0</v>
      </c>
      <c r="H2664" s="52">
        <v>0</v>
      </c>
      <c r="I2664" s="52">
        <v>0</v>
      </c>
      <c r="J2664" s="32"/>
      <c r="K2664" s="53">
        <f>Лист4!E2662/1000-J2664</f>
        <v>427.96205999999995</v>
      </c>
      <c r="L2664" s="54"/>
      <c r="M2664" s="54"/>
    </row>
    <row r="2665" spans="1:13" s="55" customFormat="1" ht="18.75" customHeight="1" x14ac:dyDescent="0.25">
      <c r="A2665" s="44" t="str">
        <f>Лист4!A2663</f>
        <v xml:space="preserve">Волгоградская ул. д.26 </v>
      </c>
      <c r="B2665" s="71" t="str">
        <f>Лист4!C2663</f>
        <v>-, г. Знаменск</v>
      </c>
      <c r="C2665" s="45">
        <f t="shared" si="84"/>
        <v>1647.0204338709682</v>
      </c>
      <c r="D2665" s="45">
        <f t="shared" si="85"/>
        <v>113.58761612903228</v>
      </c>
      <c r="E2665" s="51">
        <v>0</v>
      </c>
      <c r="F2665" s="31">
        <v>113.58761612903228</v>
      </c>
      <c r="G2665" s="52">
        <v>0</v>
      </c>
      <c r="H2665" s="52">
        <v>0</v>
      </c>
      <c r="I2665" s="52">
        <v>0</v>
      </c>
      <c r="J2665" s="32"/>
      <c r="K2665" s="53">
        <f>Лист4!E2663/1000</f>
        <v>1760.6080500000005</v>
      </c>
      <c r="L2665" s="54"/>
      <c r="M2665" s="54"/>
    </row>
    <row r="2666" spans="1:13" s="55" customFormat="1" ht="18.75" customHeight="1" x14ac:dyDescent="0.25">
      <c r="A2666" s="44" t="str">
        <f>Лист4!A2664</f>
        <v xml:space="preserve">Волгоградская ул. д.30 </v>
      </c>
      <c r="B2666" s="71" t="str">
        <f>Лист4!C2664</f>
        <v>-, г. Знаменск</v>
      </c>
      <c r="C2666" s="45">
        <f t="shared" si="84"/>
        <v>1067.5662512903227</v>
      </c>
      <c r="D2666" s="45">
        <f t="shared" si="85"/>
        <v>73.625258709677425</v>
      </c>
      <c r="E2666" s="51">
        <v>0</v>
      </c>
      <c r="F2666" s="31">
        <v>73.625258709677425</v>
      </c>
      <c r="G2666" s="52">
        <v>0</v>
      </c>
      <c r="H2666" s="52">
        <v>0</v>
      </c>
      <c r="I2666" s="52">
        <v>0</v>
      </c>
      <c r="J2666" s="32"/>
      <c r="K2666" s="53">
        <f>Лист4!E2664/1000</f>
        <v>1141.1915100000001</v>
      </c>
      <c r="L2666" s="54"/>
      <c r="M2666" s="54"/>
    </row>
    <row r="2667" spans="1:13" s="56" customFormat="1" ht="18.75" customHeight="1" x14ac:dyDescent="0.25">
      <c r="A2667" s="44" t="str">
        <f>Лист4!A2665</f>
        <v>Волгоградская ул. д.34-60</v>
      </c>
      <c r="B2667" s="71" t="str">
        <f>Лист4!C2665</f>
        <v>-, г. Знаменск</v>
      </c>
      <c r="C2667" s="45">
        <f t="shared" si="84"/>
        <v>514.50287322580652</v>
      </c>
      <c r="D2667" s="45">
        <f t="shared" si="85"/>
        <v>35.482956774193553</v>
      </c>
      <c r="E2667" s="51">
        <v>0</v>
      </c>
      <c r="F2667" s="31">
        <v>35.482956774193553</v>
      </c>
      <c r="G2667" s="52">
        <v>0</v>
      </c>
      <c r="H2667" s="52">
        <v>0</v>
      </c>
      <c r="I2667" s="52">
        <v>0</v>
      </c>
      <c r="J2667" s="32"/>
      <c r="K2667" s="53">
        <f>Лист4!E2665/1000-J2667</f>
        <v>549.98583000000008</v>
      </c>
      <c r="L2667" s="54"/>
      <c r="M2667" s="54"/>
    </row>
    <row r="2668" spans="1:13" s="56" customFormat="1" ht="18.75" customHeight="1" x14ac:dyDescent="0.25">
      <c r="A2668" s="44" t="str">
        <f>Лист4!A2666</f>
        <v xml:space="preserve">Волгоградская ул. д.36 </v>
      </c>
      <c r="B2668" s="71" t="str">
        <f>Лист4!C2666</f>
        <v>-, г. Знаменск</v>
      </c>
      <c r="C2668" s="45">
        <f t="shared" si="84"/>
        <v>481.89291580645158</v>
      </c>
      <c r="D2668" s="45">
        <f t="shared" si="85"/>
        <v>33.233994193548384</v>
      </c>
      <c r="E2668" s="51">
        <v>0</v>
      </c>
      <c r="F2668" s="31">
        <v>33.233994193548384</v>
      </c>
      <c r="G2668" s="52">
        <v>0</v>
      </c>
      <c r="H2668" s="52">
        <v>0</v>
      </c>
      <c r="I2668" s="52">
        <v>0</v>
      </c>
      <c r="J2668" s="181">
        <v>2112.19</v>
      </c>
      <c r="K2668" s="53">
        <f>Лист4!E2666/1000-J2668</f>
        <v>-1597.0630900000001</v>
      </c>
      <c r="L2668" s="33"/>
      <c r="M2668" s="54"/>
    </row>
    <row r="2669" spans="1:13" s="56" customFormat="1" ht="18.75" customHeight="1" x14ac:dyDescent="0.25">
      <c r="A2669" s="44" t="str">
        <f>Лист4!A2667</f>
        <v xml:space="preserve">Волгоградская ул. д.38 </v>
      </c>
      <c r="B2669" s="71" t="str">
        <f>Лист4!C2667</f>
        <v>-, г. Знаменск</v>
      </c>
      <c r="C2669" s="45">
        <f t="shared" si="84"/>
        <v>527.80826032258074</v>
      </c>
      <c r="D2669" s="45">
        <f t="shared" si="85"/>
        <v>36.400569677419355</v>
      </c>
      <c r="E2669" s="51">
        <v>0</v>
      </c>
      <c r="F2669" s="31">
        <v>36.400569677419355</v>
      </c>
      <c r="G2669" s="52">
        <v>0</v>
      </c>
      <c r="H2669" s="52">
        <v>0</v>
      </c>
      <c r="I2669" s="52">
        <v>0</v>
      </c>
      <c r="J2669" s="32"/>
      <c r="K2669" s="53">
        <f>Лист4!E2667/1000</f>
        <v>564.20883000000003</v>
      </c>
      <c r="L2669" s="54"/>
      <c r="M2669" s="54"/>
    </row>
    <row r="2670" spans="1:13" s="56" customFormat="1" ht="18.75" customHeight="1" x14ac:dyDescent="0.25">
      <c r="A2670" s="44" t="str">
        <f>Лист4!A2668</f>
        <v xml:space="preserve">Волгоградская ул. д.4 </v>
      </c>
      <c r="B2670" s="71" t="str">
        <f>Лист4!C2668</f>
        <v>-, г. Знаменск</v>
      </c>
      <c r="C2670" s="45">
        <f t="shared" si="84"/>
        <v>335.80716516129024</v>
      </c>
      <c r="D2670" s="45">
        <f t="shared" si="85"/>
        <v>23.159114838709673</v>
      </c>
      <c r="E2670" s="51">
        <v>0</v>
      </c>
      <c r="F2670" s="31">
        <v>23.159114838709673</v>
      </c>
      <c r="G2670" s="52">
        <v>0</v>
      </c>
      <c r="H2670" s="52">
        <v>0</v>
      </c>
      <c r="I2670" s="52">
        <v>0</v>
      </c>
      <c r="J2670" s="32"/>
      <c r="K2670" s="53">
        <f>Лист4!E2668/1000-J2670</f>
        <v>358.96627999999993</v>
      </c>
      <c r="L2670" s="54"/>
      <c r="M2670" s="54"/>
    </row>
    <row r="2671" spans="1:13" s="56" customFormat="1" ht="18.75" customHeight="1" x14ac:dyDescent="0.25">
      <c r="A2671" s="44" t="str">
        <f>Лист4!A2669</f>
        <v xml:space="preserve">Волгоградская ул. д.40 </v>
      </c>
      <c r="B2671" s="71" t="str">
        <f>Лист4!C2669</f>
        <v>-, г. Знаменск</v>
      </c>
      <c r="C2671" s="45">
        <f t="shared" si="84"/>
        <v>401.12188193548394</v>
      </c>
      <c r="D2671" s="45">
        <f t="shared" si="85"/>
        <v>27.663578064516134</v>
      </c>
      <c r="E2671" s="51">
        <v>0</v>
      </c>
      <c r="F2671" s="31">
        <v>27.663578064516134</v>
      </c>
      <c r="G2671" s="52">
        <v>0</v>
      </c>
      <c r="H2671" s="52">
        <v>0</v>
      </c>
      <c r="I2671" s="52">
        <v>0</v>
      </c>
      <c r="J2671" s="32"/>
      <c r="K2671" s="53">
        <f>Лист4!E2669/1000</f>
        <v>428.78546000000006</v>
      </c>
      <c r="L2671" s="54"/>
      <c r="M2671" s="54"/>
    </row>
    <row r="2672" spans="1:13" s="56" customFormat="1" ht="18.75" customHeight="1" x14ac:dyDescent="0.25">
      <c r="A2672" s="44" t="str">
        <f>Лист4!A2670</f>
        <v xml:space="preserve">Волгоградская ул. д.42 </v>
      </c>
      <c r="B2672" s="71" t="str">
        <f>Лист4!C2670</f>
        <v>-, г. Знаменск</v>
      </c>
      <c r="C2672" s="45">
        <f t="shared" si="84"/>
        <v>460.13056741935492</v>
      </c>
      <c r="D2672" s="45">
        <f t="shared" si="85"/>
        <v>31.733142580645168</v>
      </c>
      <c r="E2672" s="51">
        <v>0</v>
      </c>
      <c r="F2672" s="31">
        <v>31.733142580645168</v>
      </c>
      <c r="G2672" s="52">
        <v>0</v>
      </c>
      <c r="H2672" s="52">
        <v>0</v>
      </c>
      <c r="I2672" s="52">
        <v>0</v>
      </c>
      <c r="J2672" s="32"/>
      <c r="K2672" s="53">
        <f>Лист4!E2670/1000</f>
        <v>491.86371000000008</v>
      </c>
      <c r="L2672" s="54"/>
      <c r="M2672" s="54"/>
    </row>
    <row r="2673" spans="1:13" s="56" customFormat="1" ht="18.75" customHeight="1" x14ac:dyDescent="0.25">
      <c r="A2673" s="44" t="str">
        <f>Лист4!A2671</f>
        <v xml:space="preserve">Волгоградская ул. д.44 </v>
      </c>
      <c r="B2673" s="71" t="str">
        <f>Лист4!C2671</f>
        <v>-, г. Знаменск</v>
      </c>
      <c r="C2673" s="45">
        <f t="shared" si="84"/>
        <v>339.89385451612907</v>
      </c>
      <c r="D2673" s="45">
        <f t="shared" si="85"/>
        <v>23.440955483870972</v>
      </c>
      <c r="E2673" s="51">
        <v>0</v>
      </c>
      <c r="F2673" s="31">
        <v>23.440955483870972</v>
      </c>
      <c r="G2673" s="52">
        <v>0</v>
      </c>
      <c r="H2673" s="52">
        <v>0</v>
      </c>
      <c r="I2673" s="52">
        <v>0</v>
      </c>
      <c r="J2673" s="32"/>
      <c r="K2673" s="53">
        <f>Лист4!E2671/1000</f>
        <v>363.33481000000006</v>
      </c>
      <c r="L2673" s="54"/>
      <c r="M2673" s="54"/>
    </row>
    <row r="2674" spans="1:13" s="56" customFormat="1" ht="18.75" customHeight="1" x14ac:dyDescent="0.25">
      <c r="A2674" s="44" t="str">
        <f>Лист4!A2672</f>
        <v xml:space="preserve">Волгоградская ул. д.46 </v>
      </c>
      <c r="B2674" s="71" t="str">
        <f>Лист4!C2672</f>
        <v>-, г. Знаменск</v>
      </c>
      <c r="C2674" s="45">
        <f t="shared" si="84"/>
        <v>75.199666129032153</v>
      </c>
      <c r="D2674" s="45">
        <f t="shared" si="85"/>
        <v>5.1861838709677412</v>
      </c>
      <c r="E2674" s="51">
        <v>0</v>
      </c>
      <c r="F2674" s="31">
        <v>5.1861838709677412</v>
      </c>
      <c r="G2674" s="52">
        <v>0</v>
      </c>
      <c r="H2674" s="52">
        <v>0</v>
      </c>
      <c r="I2674" s="52">
        <v>0</v>
      </c>
      <c r="J2674" s="181">
        <v>1577.88</v>
      </c>
      <c r="K2674" s="53">
        <f>Лист4!E2672/1000-J2674</f>
        <v>-1497.4941500000002</v>
      </c>
      <c r="L2674" s="33"/>
      <c r="M2674" s="54"/>
    </row>
    <row r="2675" spans="1:13" s="56" customFormat="1" ht="18.75" customHeight="1" x14ac:dyDescent="0.25">
      <c r="A2675" s="44" t="str">
        <f>Лист4!A2673</f>
        <v xml:space="preserve">Волгоградская ул. д.6 </v>
      </c>
      <c r="B2675" s="71" t="str">
        <f>Лист4!C2673</f>
        <v>-, г. Знаменск</v>
      </c>
      <c r="C2675" s="45">
        <f t="shared" si="84"/>
        <v>314.51877032258068</v>
      </c>
      <c r="D2675" s="45">
        <f t="shared" si="85"/>
        <v>21.690949677419358</v>
      </c>
      <c r="E2675" s="51">
        <v>0</v>
      </c>
      <c r="F2675" s="31">
        <v>21.690949677419358</v>
      </c>
      <c r="G2675" s="52">
        <v>0</v>
      </c>
      <c r="H2675" s="52">
        <v>0</v>
      </c>
      <c r="I2675" s="52">
        <v>0</v>
      </c>
      <c r="J2675" s="32"/>
      <c r="K2675" s="53">
        <f>Лист4!E2673/1000-J2675</f>
        <v>336.20972000000006</v>
      </c>
      <c r="L2675" s="54"/>
      <c r="M2675" s="54"/>
    </row>
    <row r="2676" spans="1:13" s="56" customFormat="1" ht="18.75" customHeight="1" x14ac:dyDescent="0.25">
      <c r="A2676" s="44" t="str">
        <f>Лист4!A2674</f>
        <v xml:space="preserve">Волгоградская ул. д.8 </v>
      </c>
      <c r="B2676" s="71" t="str">
        <f>Лист4!C2674</f>
        <v>-, г. Знаменск</v>
      </c>
      <c r="C2676" s="45">
        <f t="shared" si="84"/>
        <v>434.96618225806446</v>
      </c>
      <c r="D2676" s="45">
        <f t="shared" si="85"/>
        <v>29.99766774193548</v>
      </c>
      <c r="E2676" s="51">
        <v>0</v>
      </c>
      <c r="F2676" s="31">
        <v>29.99766774193548</v>
      </c>
      <c r="G2676" s="52">
        <v>0</v>
      </c>
      <c r="H2676" s="52">
        <v>0</v>
      </c>
      <c r="I2676" s="52">
        <v>0</v>
      </c>
      <c r="J2676" s="32"/>
      <c r="K2676" s="53">
        <f>Лист4!E2674/1000-J2676</f>
        <v>464.96384999999992</v>
      </c>
      <c r="L2676" s="54"/>
      <c r="M2676" s="54"/>
    </row>
    <row r="2677" spans="1:13" s="56" customFormat="1" ht="18.75" customHeight="1" x14ac:dyDescent="0.25">
      <c r="A2677" s="44" t="str">
        <f>Лист4!A2675</f>
        <v xml:space="preserve">г. Знаменск ул. Комсомольская д. 16  </v>
      </c>
      <c r="B2677" s="71" t="str">
        <f>Лист4!C2675</f>
        <v>-, г. Знаменск</v>
      </c>
      <c r="C2677" s="45">
        <f t="shared" si="84"/>
        <v>482.99554258064501</v>
      </c>
      <c r="D2677" s="45">
        <f t="shared" si="85"/>
        <v>33.310037419354828</v>
      </c>
      <c r="E2677" s="51">
        <v>0</v>
      </c>
      <c r="F2677" s="31">
        <v>33.310037419354828</v>
      </c>
      <c r="G2677" s="52">
        <v>0</v>
      </c>
      <c r="H2677" s="52">
        <v>0</v>
      </c>
      <c r="I2677" s="52">
        <v>0</v>
      </c>
      <c r="J2677" s="32"/>
      <c r="K2677" s="53">
        <f>Лист4!E2675/1000</f>
        <v>516.30557999999985</v>
      </c>
      <c r="L2677" s="54"/>
      <c r="M2677" s="54"/>
    </row>
    <row r="2678" spans="1:13" s="56" customFormat="1" ht="18.75" customHeight="1" x14ac:dyDescent="0.25">
      <c r="A2678" s="44" t="str">
        <f>Лист4!A2676</f>
        <v xml:space="preserve">г. Знаменск ул. Янгеля д. 1 а </v>
      </c>
      <c r="B2678" s="71" t="str">
        <f>Лист4!C2676</f>
        <v>-, г. Знаменск</v>
      </c>
      <c r="C2678" s="45">
        <f t="shared" si="84"/>
        <v>386.96072354838702</v>
      </c>
      <c r="D2678" s="45">
        <f t="shared" si="85"/>
        <v>26.686946451612901</v>
      </c>
      <c r="E2678" s="51">
        <v>0</v>
      </c>
      <c r="F2678" s="31">
        <v>26.686946451612901</v>
      </c>
      <c r="G2678" s="52">
        <v>0</v>
      </c>
      <c r="H2678" s="52">
        <v>0</v>
      </c>
      <c r="I2678" s="52">
        <v>0</v>
      </c>
      <c r="J2678" s="32"/>
      <c r="K2678" s="53">
        <f>Лист4!E2676/1000-J2678</f>
        <v>413.64766999999995</v>
      </c>
      <c r="L2678" s="54"/>
      <c r="M2678" s="54"/>
    </row>
    <row r="2679" spans="1:13" s="56" customFormat="1" ht="18.75" customHeight="1" x14ac:dyDescent="0.25">
      <c r="A2679" s="44" t="str">
        <f>Лист4!A2677</f>
        <v>Гагарина ул. д.1. кв 6</v>
      </c>
      <c r="B2679" s="71" t="str">
        <f>Лист4!C2677</f>
        <v>-, г. Знаменск</v>
      </c>
      <c r="C2679" s="45">
        <f t="shared" si="84"/>
        <v>65.947880322580659</v>
      </c>
      <c r="D2679" s="45">
        <f t="shared" si="85"/>
        <v>4.5481296774193556</v>
      </c>
      <c r="E2679" s="51">
        <v>0</v>
      </c>
      <c r="F2679" s="31">
        <v>4.5481296774193556</v>
      </c>
      <c r="G2679" s="52">
        <v>0</v>
      </c>
      <c r="H2679" s="52">
        <v>0</v>
      </c>
      <c r="I2679" s="52">
        <v>0</v>
      </c>
      <c r="J2679" s="32"/>
      <c r="K2679" s="53">
        <f>Лист4!E2677/1000</f>
        <v>70.496010000000012</v>
      </c>
      <c r="L2679" s="54"/>
      <c r="M2679" s="54"/>
    </row>
    <row r="2680" spans="1:13" s="56" customFormat="1" ht="18.75" customHeight="1" x14ac:dyDescent="0.25">
      <c r="A2680" s="44" t="str">
        <f>Лист4!A2678</f>
        <v xml:space="preserve">Гагарина ул. д.3 </v>
      </c>
      <c r="B2680" s="71" t="str">
        <f>Лист4!C2678</f>
        <v>-, г. Знаменск</v>
      </c>
      <c r="C2680" s="45">
        <f t="shared" si="84"/>
        <v>115.20193870967741</v>
      </c>
      <c r="D2680" s="45">
        <f t="shared" si="85"/>
        <v>7.9449612903225795</v>
      </c>
      <c r="E2680" s="51">
        <v>0</v>
      </c>
      <c r="F2680" s="31">
        <v>7.9449612903225795</v>
      </c>
      <c r="G2680" s="52">
        <v>0</v>
      </c>
      <c r="H2680" s="52">
        <v>0</v>
      </c>
      <c r="I2680" s="52">
        <v>0</v>
      </c>
      <c r="J2680" s="32"/>
      <c r="K2680" s="53">
        <f>Лист4!E2678/1000-J2680</f>
        <v>123.14689999999999</v>
      </c>
      <c r="L2680" s="54"/>
      <c r="M2680" s="54"/>
    </row>
    <row r="2681" spans="1:13" s="56" customFormat="1" ht="18.75" customHeight="1" x14ac:dyDescent="0.25">
      <c r="A2681" s="44" t="str">
        <f>Лист4!A2679</f>
        <v xml:space="preserve">Гагарина ул. д.5 </v>
      </c>
      <c r="B2681" s="71" t="str">
        <f>Лист4!C2679</f>
        <v>-, г. Знаменск</v>
      </c>
      <c r="C2681" s="45">
        <f t="shared" si="84"/>
        <v>150.03339903225805</v>
      </c>
      <c r="D2681" s="45">
        <f t="shared" si="85"/>
        <v>10.347130967741935</v>
      </c>
      <c r="E2681" s="51">
        <v>0</v>
      </c>
      <c r="F2681" s="31">
        <v>10.347130967741935</v>
      </c>
      <c r="G2681" s="52">
        <v>0</v>
      </c>
      <c r="H2681" s="52">
        <v>0</v>
      </c>
      <c r="I2681" s="52">
        <v>0</v>
      </c>
      <c r="J2681" s="32"/>
      <c r="K2681" s="53">
        <f>Лист4!E2679/1000-J2681</f>
        <v>160.38052999999999</v>
      </c>
      <c r="L2681" s="54"/>
      <c r="M2681" s="54"/>
    </row>
    <row r="2682" spans="1:13" s="56" customFormat="1" ht="18.75" customHeight="1" x14ac:dyDescent="0.25">
      <c r="A2682" s="44" t="str">
        <f>Лист4!A2680</f>
        <v xml:space="preserve">Гагарина ул. д.7 </v>
      </c>
      <c r="B2682" s="71" t="str">
        <f>Лист4!C2680</f>
        <v>-, г. Знаменск</v>
      </c>
      <c r="C2682" s="45">
        <f t="shared" si="84"/>
        <v>83.545248709677423</v>
      </c>
      <c r="D2682" s="45">
        <f t="shared" si="85"/>
        <v>5.7617412903225809</v>
      </c>
      <c r="E2682" s="51">
        <v>0</v>
      </c>
      <c r="F2682" s="31">
        <v>5.7617412903225809</v>
      </c>
      <c r="G2682" s="52">
        <v>0</v>
      </c>
      <c r="H2682" s="52">
        <v>0</v>
      </c>
      <c r="I2682" s="52">
        <v>0</v>
      </c>
      <c r="J2682" s="32"/>
      <c r="K2682" s="53">
        <f>Лист4!E2680/1000</f>
        <v>89.306989999999999</v>
      </c>
      <c r="L2682" s="54"/>
      <c r="M2682" s="54"/>
    </row>
    <row r="2683" spans="1:13" s="56" customFormat="1" ht="18.75" customHeight="1" x14ac:dyDescent="0.25">
      <c r="A2683" s="44" t="str">
        <f>Лист4!A2681</f>
        <v xml:space="preserve">Гагарина ул. д.9 </v>
      </c>
      <c r="B2683" s="71" t="str">
        <f>Лист4!C2681</f>
        <v>-, г. Знаменск</v>
      </c>
      <c r="C2683" s="45">
        <f t="shared" si="84"/>
        <v>85.216874193548378</v>
      </c>
      <c r="D2683" s="45">
        <f t="shared" si="85"/>
        <v>5.8770258064516119</v>
      </c>
      <c r="E2683" s="51">
        <v>0</v>
      </c>
      <c r="F2683" s="31">
        <v>5.8770258064516119</v>
      </c>
      <c r="G2683" s="52">
        <v>0</v>
      </c>
      <c r="H2683" s="52">
        <v>0</v>
      </c>
      <c r="I2683" s="52">
        <v>0</v>
      </c>
      <c r="J2683" s="32"/>
      <c r="K2683" s="53">
        <f>Лист4!E2681/1000-J2683</f>
        <v>91.093899999999991</v>
      </c>
      <c r="L2683" s="54"/>
      <c r="M2683" s="54"/>
    </row>
    <row r="2684" spans="1:13" s="55" customFormat="1" ht="18.75" customHeight="1" x14ac:dyDescent="0.25">
      <c r="A2684" s="44" t="str">
        <f>Лист4!A2682</f>
        <v xml:space="preserve">Комсомольская ул. д.10 </v>
      </c>
      <c r="B2684" s="71" t="str">
        <f>Лист4!C2682</f>
        <v>-, г. Знаменск</v>
      </c>
      <c r="C2684" s="45">
        <f t="shared" si="84"/>
        <v>348.39336161290328</v>
      </c>
      <c r="D2684" s="45">
        <f t="shared" si="85"/>
        <v>24.027128387096777</v>
      </c>
      <c r="E2684" s="51">
        <v>0</v>
      </c>
      <c r="F2684" s="31">
        <v>24.027128387096777</v>
      </c>
      <c r="G2684" s="52">
        <v>0</v>
      </c>
      <c r="H2684" s="52">
        <v>0</v>
      </c>
      <c r="I2684" s="52">
        <v>0</v>
      </c>
      <c r="J2684" s="32"/>
      <c r="K2684" s="53">
        <f>Лист4!E2682/1000</f>
        <v>372.42049000000003</v>
      </c>
      <c r="L2684" s="54"/>
      <c r="M2684" s="54"/>
    </row>
    <row r="2685" spans="1:13" s="56" customFormat="1" ht="18.75" customHeight="1" x14ac:dyDescent="0.25">
      <c r="A2685" s="44" t="str">
        <f>Лист4!A2683</f>
        <v xml:space="preserve">Комсомольская ул. д.11 </v>
      </c>
      <c r="B2685" s="71" t="str">
        <f>Лист4!C2683</f>
        <v>-, г. Знаменск</v>
      </c>
      <c r="C2685" s="45">
        <f t="shared" si="84"/>
        <v>358.67299161290327</v>
      </c>
      <c r="D2685" s="45">
        <f t="shared" si="85"/>
        <v>24.736068387096779</v>
      </c>
      <c r="E2685" s="51">
        <v>0</v>
      </c>
      <c r="F2685" s="31">
        <v>24.736068387096779</v>
      </c>
      <c r="G2685" s="52">
        <v>0</v>
      </c>
      <c r="H2685" s="52">
        <v>0</v>
      </c>
      <c r="I2685" s="52">
        <v>0</v>
      </c>
      <c r="J2685" s="181">
        <v>856.75</v>
      </c>
      <c r="K2685" s="53">
        <f>Лист4!E2683/1000-J2685</f>
        <v>-473.34093999999993</v>
      </c>
      <c r="L2685" s="33"/>
      <c r="M2685" s="54"/>
    </row>
    <row r="2686" spans="1:13" s="56" customFormat="1" ht="18.75" customHeight="1" x14ac:dyDescent="0.25">
      <c r="A2686" s="44" t="str">
        <f>Лист4!A2684</f>
        <v xml:space="preserve">Комсомольская ул. д.12 </v>
      </c>
      <c r="B2686" s="71" t="str">
        <f>Лист4!C2684</f>
        <v>-, г. Знаменск</v>
      </c>
      <c r="C2686" s="45">
        <f t="shared" si="84"/>
        <v>395.95264129032256</v>
      </c>
      <c r="D2686" s="45">
        <f t="shared" si="85"/>
        <v>27.307078709677416</v>
      </c>
      <c r="E2686" s="51">
        <v>0</v>
      </c>
      <c r="F2686" s="31">
        <v>27.307078709677416</v>
      </c>
      <c r="G2686" s="52">
        <v>0</v>
      </c>
      <c r="H2686" s="52">
        <v>0</v>
      </c>
      <c r="I2686" s="52">
        <v>0</v>
      </c>
      <c r="J2686" s="32"/>
      <c r="K2686" s="53">
        <f>Лист4!E2684/1000-J2686</f>
        <v>423.25971999999996</v>
      </c>
      <c r="L2686" s="54"/>
      <c r="M2686" s="54"/>
    </row>
    <row r="2687" spans="1:13" s="56" customFormat="1" ht="18.75" customHeight="1" x14ac:dyDescent="0.25">
      <c r="A2687" s="44" t="str">
        <f>Лист4!A2685</f>
        <v xml:space="preserve">Комсомольская ул. д.13 </v>
      </c>
      <c r="B2687" s="71" t="str">
        <f>Лист4!C2685</f>
        <v>-, г. Знаменск</v>
      </c>
      <c r="C2687" s="45">
        <f t="shared" si="84"/>
        <v>311.0777612903226</v>
      </c>
      <c r="D2687" s="45">
        <f t="shared" si="85"/>
        <v>21.453638709677421</v>
      </c>
      <c r="E2687" s="51">
        <v>0</v>
      </c>
      <c r="F2687" s="31">
        <v>21.453638709677421</v>
      </c>
      <c r="G2687" s="52">
        <v>0</v>
      </c>
      <c r="H2687" s="52">
        <v>0</v>
      </c>
      <c r="I2687" s="52">
        <v>0</v>
      </c>
      <c r="J2687" s="32"/>
      <c r="K2687" s="53">
        <f>Лист4!E2685/1000-J2687</f>
        <v>332.53140000000002</v>
      </c>
      <c r="L2687" s="54"/>
      <c r="M2687" s="54"/>
    </row>
    <row r="2688" spans="1:13" s="56" customFormat="1" ht="18.75" customHeight="1" x14ac:dyDescent="0.25">
      <c r="A2688" s="44" t="str">
        <f>Лист4!A2686</f>
        <v xml:space="preserve">Комсомольская ул. д.14 </v>
      </c>
      <c r="B2688" s="71" t="str">
        <f>Лист4!C2686</f>
        <v>-, г. Знаменск</v>
      </c>
      <c r="C2688" s="45">
        <f t="shared" si="84"/>
        <v>600.46081903225786</v>
      </c>
      <c r="D2688" s="45">
        <f t="shared" si="85"/>
        <v>41.411090967741927</v>
      </c>
      <c r="E2688" s="51">
        <v>0</v>
      </c>
      <c r="F2688" s="31">
        <v>41.411090967741927</v>
      </c>
      <c r="G2688" s="52">
        <v>0</v>
      </c>
      <c r="H2688" s="52">
        <v>0</v>
      </c>
      <c r="I2688" s="52">
        <v>0</v>
      </c>
      <c r="J2688" s="181">
        <v>2893.31</v>
      </c>
      <c r="K2688" s="53">
        <f>Лист4!E2686/1000-J2688</f>
        <v>-2251.4380900000001</v>
      </c>
      <c r="L2688" s="33"/>
      <c r="M2688" s="54"/>
    </row>
    <row r="2689" spans="1:13" s="56" customFormat="1" ht="18.75" customHeight="1" x14ac:dyDescent="0.25">
      <c r="A2689" s="44" t="str">
        <f>Лист4!A2687</f>
        <v xml:space="preserve">Комсомольская ул. д.16А </v>
      </c>
      <c r="B2689" s="71" t="str">
        <f>Лист4!C2687</f>
        <v>-, г. Знаменск</v>
      </c>
      <c r="C2689" s="45">
        <f t="shared" si="84"/>
        <v>1116.3376000000001</v>
      </c>
      <c r="D2689" s="45">
        <f t="shared" si="85"/>
        <v>76.988800000000012</v>
      </c>
      <c r="E2689" s="51">
        <v>0</v>
      </c>
      <c r="F2689" s="31">
        <v>76.988800000000012</v>
      </c>
      <c r="G2689" s="52">
        <v>0</v>
      </c>
      <c r="H2689" s="52">
        <v>0</v>
      </c>
      <c r="I2689" s="52">
        <v>0</v>
      </c>
      <c r="J2689" s="32"/>
      <c r="K2689" s="53">
        <f>Лист4!E2687/1000-J2689</f>
        <v>1193.3264000000001</v>
      </c>
      <c r="L2689" s="54"/>
      <c r="M2689" s="54"/>
    </row>
    <row r="2690" spans="1:13" s="56" customFormat="1" ht="18.75" customHeight="1" x14ac:dyDescent="0.25">
      <c r="A2690" s="44" t="str">
        <f>Лист4!A2688</f>
        <v xml:space="preserve">Комсомольская ул. д.17 </v>
      </c>
      <c r="B2690" s="71" t="str">
        <f>Лист4!C2688</f>
        <v>-, г. Знаменск</v>
      </c>
      <c r="C2690" s="45">
        <f t="shared" si="84"/>
        <v>258.13967387096773</v>
      </c>
      <c r="D2690" s="45">
        <f t="shared" si="85"/>
        <v>17.802736129032258</v>
      </c>
      <c r="E2690" s="51">
        <v>0</v>
      </c>
      <c r="F2690" s="31">
        <v>17.802736129032258</v>
      </c>
      <c r="G2690" s="52">
        <v>0</v>
      </c>
      <c r="H2690" s="52">
        <v>0</v>
      </c>
      <c r="I2690" s="52">
        <v>0</v>
      </c>
      <c r="J2690" s="32"/>
      <c r="K2690" s="53">
        <f>Лист4!E2688/1000-J2690</f>
        <v>275.94241</v>
      </c>
      <c r="L2690" s="54"/>
      <c r="M2690" s="54"/>
    </row>
    <row r="2691" spans="1:13" s="56" customFormat="1" ht="18.75" customHeight="1" x14ac:dyDescent="0.25">
      <c r="A2691" s="44" t="str">
        <f>Лист4!A2689</f>
        <v xml:space="preserve">Комсомольская ул. д.18 </v>
      </c>
      <c r="B2691" s="71" t="str">
        <f>Лист4!C2689</f>
        <v>-, г. Знаменск</v>
      </c>
      <c r="C2691" s="45">
        <f t="shared" si="84"/>
        <v>253.32876096774194</v>
      </c>
      <c r="D2691" s="45">
        <f t="shared" si="85"/>
        <v>17.470949032258066</v>
      </c>
      <c r="E2691" s="51">
        <v>0</v>
      </c>
      <c r="F2691" s="31">
        <v>17.470949032258066</v>
      </c>
      <c r="G2691" s="52">
        <v>0</v>
      </c>
      <c r="H2691" s="52">
        <v>0</v>
      </c>
      <c r="I2691" s="52">
        <v>0</v>
      </c>
      <c r="J2691" s="32"/>
      <c r="K2691" s="53">
        <f>Лист4!E2689/1000-J2691</f>
        <v>270.79971</v>
      </c>
      <c r="L2691" s="54"/>
      <c r="M2691" s="54"/>
    </row>
    <row r="2692" spans="1:13" s="56" customFormat="1" ht="18.75" customHeight="1" x14ac:dyDescent="0.25">
      <c r="A2692" s="44" t="str">
        <f>Лист4!A2690</f>
        <v xml:space="preserve">Комсомольская ул. д.18А </v>
      </c>
      <c r="B2692" s="71" t="str">
        <f>Лист4!C2690</f>
        <v>-, г. Знаменск</v>
      </c>
      <c r="C2692" s="45">
        <f t="shared" si="84"/>
        <v>306.31198548387101</v>
      </c>
      <c r="D2692" s="45">
        <f t="shared" si="85"/>
        <v>21.124964516129033</v>
      </c>
      <c r="E2692" s="51">
        <v>0</v>
      </c>
      <c r="F2692" s="31">
        <v>21.124964516129033</v>
      </c>
      <c r="G2692" s="52">
        <v>0</v>
      </c>
      <c r="H2692" s="52">
        <v>0</v>
      </c>
      <c r="I2692" s="52">
        <v>0</v>
      </c>
      <c r="J2692" s="32"/>
      <c r="K2692" s="53">
        <f>Лист4!E2690/1000</f>
        <v>327.43695000000002</v>
      </c>
      <c r="L2692" s="54"/>
      <c r="M2692" s="54"/>
    </row>
    <row r="2693" spans="1:13" s="56" customFormat="1" ht="18.75" customHeight="1" x14ac:dyDescent="0.25">
      <c r="A2693" s="44" t="str">
        <f>Лист4!A2691</f>
        <v xml:space="preserve">Комсомольская ул. д.18Б </v>
      </c>
      <c r="B2693" s="71" t="str">
        <f>Лист4!C2691</f>
        <v>-, г. Знаменск</v>
      </c>
      <c r="C2693" s="45">
        <f t="shared" si="84"/>
        <v>351.84053548387112</v>
      </c>
      <c r="D2693" s="45">
        <f t="shared" si="85"/>
        <v>24.264864516129041</v>
      </c>
      <c r="E2693" s="51">
        <v>0</v>
      </c>
      <c r="F2693" s="31">
        <v>24.264864516129041</v>
      </c>
      <c r="G2693" s="52">
        <v>0</v>
      </c>
      <c r="H2693" s="52">
        <v>0</v>
      </c>
      <c r="I2693" s="52">
        <v>0</v>
      </c>
      <c r="J2693" s="32"/>
      <c r="K2693" s="53">
        <f>Лист4!E2691/1000</f>
        <v>376.10540000000015</v>
      </c>
      <c r="L2693" s="54"/>
      <c r="M2693" s="54"/>
    </row>
    <row r="2694" spans="1:13" s="56" customFormat="1" ht="18.75" customHeight="1" x14ac:dyDescent="0.25">
      <c r="A2694" s="44" t="str">
        <f>Лист4!A2692</f>
        <v xml:space="preserve">Комсомольская ул. д.2 </v>
      </c>
      <c r="B2694" s="71" t="str">
        <f>Лист4!C2692</f>
        <v>-, г. Знаменск</v>
      </c>
      <c r="C2694" s="45">
        <f t="shared" si="84"/>
        <v>317.50983032258068</v>
      </c>
      <c r="D2694" s="45">
        <f t="shared" si="85"/>
        <v>21.897229677419357</v>
      </c>
      <c r="E2694" s="51">
        <v>0</v>
      </c>
      <c r="F2694" s="31">
        <v>21.897229677419357</v>
      </c>
      <c r="G2694" s="52">
        <v>0</v>
      </c>
      <c r="H2694" s="52">
        <v>0</v>
      </c>
      <c r="I2694" s="52">
        <v>0</v>
      </c>
      <c r="J2694" s="32"/>
      <c r="K2694" s="53">
        <f>Лист4!E2692/1000</f>
        <v>339.40706000000006</v>
      </c>
      <c r="L2694" s="54"/>
      <c r="M2694" s="54"/>
    </row>
    <row r="2695" spans="1:13" s="55" customFormat="1" ht="18.75" customHeight="1" x14ac:dyDescent="0.25">
      <c r="A2695" s="44" t="str">
        <f>Лист4!A2693</f>
        <v xml:space="preserve">Комсомольская ул. д.20 </v>
      </c>
      <c r="B2695" s="71" t="str">
        <f>Лист4!C2693</f>
        <v>-, г. Знаменск</v>
      </c>
      <c r="C2695" s="45">
        <f t="shared" si="84"/>
        <v>222.02941645161292</v>
      </c>
      <c r="D2695" s="45">
        <f t="shared" si="85"/>
        <v>15.312373548387097</v>
      </c>
      <c r="E2695" s="51">
        <v>0</v>
      </c>
      <c r="F2695" s="31">
        <v>15.312373548387097</v>
      </c>
      <c r="G2695" s="52">
        <v>0</v>
      </c>
      <c r="H2695" s="52">
        <v>0</v>
      </c>
      <c r="I2695" s="52">
        <v>0</v>
      </c>
      <c r="J2695" s="181">
        <v>669.65</v>
      </c>
      <c r="K2695" s="53">
        <f>Лист4!E2693/1000-J2695</f>
        <v>-432.30820999999997</v>
      </c>
      <c r="L2695" s="33"/>
      <c r="M2695" s="54"/>
    </row>
    <row r="2696" spans="1:13" s="55" customFormat="1" ht="25.5" customHeight="1" x14ac:dyDescent="0.25">
      <c r="A2696" s="44" t="str">
        <f>Лист4!A2694</f>
        <v xml:space="preserve">Комсомольская ул. д.3 </v>
      </c>
      <c r="B2696" s="71" t="str">
        <f>Лист4!C2694</f>
        <v>-, г. Знаменск</v>
      </c>
      <c r="C2696" s="45">
        <f t="shared" si="84"/>
        <v>177.79569774193547</v>
      </c>
      <c r="D2696" s="45">
        <f t="shared" si="85"/>
        <v>12.261772258064516</v>
      </c>
      <c r="E2696" s="51">
        <v>0</v>
      </c>
      <c r="F2696" s="31">
        <v>12.261772258064516</v>
      </c>
      <c r="G2696" s="52">
        <v>0</v>
      </c>
      <c r="H2696" s="52">
        <v>0</v>
      </c>
      <c r="I2696" s="52">
        <v>0</v>
      </c>
      <c r="J2696" s="32"/>
      <c r="K2696" s="53">
        <f>Лист4!E2694/1000-J2696</f>
        <v>190.05747</v>
      </c>
      <c r="L2696" s="54"/>
      <c r="M2696" s="54"/>
    </row>
    <row r="2697" spans="1:13" s="55" customFormat="1" ht="18.75" customHeight="1" x14ac:dyDescent="0.25">
      <c r="A2697" s="44" t="str">
        <f>Лист4!A2695</f>
        <v xml:space="preserve">Комсомольская ул. д.4 </v>
      </c>
      <c r="B2697" s="71" t="str">
        <f>Лист4!C2695</f>
        <v>-, г. Знаменск</v>
      </c>
      <c r="C2697" s="45">
        <f t="shared" si="84"/>
        <v>295.78393774193552</v>
      </c>
      <c r="D2697" s="45">
        <f t="shared" si="85"/>
        <v>20.398892258064517</v>
      </c>
      <c r="E2697" s="51">
        <v>0</v>
      </c>
      <c r="F2697" s="31">
        <v>20.398892258064517</v>
      </c>
      <c r="G2697" s="52">
        <v>0</v>
      </c>
      <c r="H2697" s="52">
        <v>0</v>
      </c>
      <c r="I2697" s="52">
        <v>0</v>
      </c>
      <c r="J2697" s="32"/>
      <c r="K2697" s="53">
        <f>Лист4!E2695/1000-J2697</f>
        <v>316.18283000000002</v>
      </c>
      <c r="L2697" s="54"/>
      <c r="M2697" s="54"/>
    </row>
    <row r="2698" spans="1:13" s="55" customFormat="1" ht="18.75" customHeight="1" x14ac:dyDescent="0.25">
      <c r="A2698" s="44" t="str">
        <f>Лист4!A2696</f>
        <v xml:space="preserve">Комсомольская ул. д.4А </v>
      </c>
      <c r="B2698" s="71" t="str">
        <f>Лист4!C2696</f>
        <v>-, г. Знаменск</v>
      </c>
      <c r="C2698" s="45">
        <f t="shared" si="84"/>
        <v>177.86095709677417</v>
      </c>
      <c r="D2698" s="45">
        <f t="shared" si="85"/>
        <v>12.266272903225804</v>
      </c>
      <c r="E2698" s="51">
        <v>0</v>
      </c>
      <c r="F2698" s="31">
        <v>12.266272903225804</v>
      </c>
      <c r="G2698" s="52">
        <v>0</v>
      </c>
      <c r="H2698" s="52">
        <v>0</v>
      </c>
      <c r="I2698" s="52">
        <v>0</v>
      </c>
      <c r="J2698" s="32"/>
      <c r="K2698" s="53">
        <f>Лист4!E2696/1000-J2698</f>
        <v>190.12722999999997</v>
      </c>
      <c r="L2698" s="54"/>
      <c r="M2698" s="54"/>
    </row>
    <row r="2699" spans="1:13" s="55" customFormat="1" ht="18.75" customHeight="1" x14ac:dyDescent="0.25">
      <c r="A2699" s="44" t="str">
        <f>Лист4!A2697</f>
        <v xml:space="preserve">Комсомольская ул. д.6 </v>
      </c>
      <c r="B2699" s="71" t="str">
        <f>Лист4!C2697</f>
        <v>-, г. Знаменск</v>
      </c>
      <c r="C2699" s="45">
        <f t="shared" si="84"/>
        <v>325.87415999999996</v>
      </c>
      <c r="D2699" s="45">
        <f t="shared" si="85"/>
        <v>22.474079999999997</v>
      </c>
      <c r="E2699" s="51">
        <v>0</v>
      </c>
      <c r="F2699" s="31">
        <v>22.474079999999997</v>
      </c>
      <c r="G2699" s="52">
        <v>0</v>
      </c>
      <c r="H2699" s="52">
        <v>0</v>
      </c>
      <c r="I2699" s="52">
        <v>0</v>
      </c>
      <c r="J2699" s="181">
        <v>774.15</v>
      </c>
      <c r="K2699" s="53">
        <f>Лист4!E2697/1000-J2699</f>
        <v>-425.80176</v>
      </c>
      <c r="L2699" s="33"/>
      <c r="M2699" s="54"/>
    </row>
    <row r="2700" spans="1:13" s="55" customFormat="1" ht="18.75" customHeight="1" x14ac:dyDescent="0.25">
      <c r="A2700" s="44" t="str">
        <f>Лист4!A2698</f>
        <v xml:space="preserve">Комсомольская ул. д.6А </v>
      </c>
      <c r="B2700" s="71" t="str">
        <f>Лист4!C2698</f>
        <v>-, г. Знаменск</v>
      </c>
      <c r="C2700" s="45">
        <f t="shared" si="84"/>
        <v>183.05415548387097</v>
      </c>
      <c r="D2700" s="45">
        <f t="shared" si="85"/>
        <v>12.624424516129032</v>
      </c>
      <c r="E2700" s="51">
        <v>0</v>
      </c>
      <c r="F2700" s="31">
        <v>12.624424516129032</v>
      </c>
      <c r="G2700" s="52">
        <v>0</v>
      </c>
      <c r="H2700" s="52">
        <v>0</v>
      </c>
      <c r="I2700" s="52">
        <v>0</v>
      </c>
      <c r="J2700" s="32"/>
      <c r="K2700" s="53">
        <f>Лист4!E2698/1000</f>
        <v>195.67858000000001</v>
      </c>
      <c r="L2700" s="54"/>
      <c r="M2700" s="54"/>
    </row>
    <row r="2701" spans="1:13" s="55" customFormat="1" ht="18.75" customHeight="1" x14ac:dyDescent="0.25">
      <c r="A2701" s="44" t="str">
        <f>Лист4!A2699</f>
        <v xml:space="preserve">Комсомольская ул. д.6Б </v>
      </c>
      <c r="B2701" s="71" t="str">
        <f>Лист4!C2699</f>
        <v>-, г. Знаменск</v>
      </c>
      <c r="C2701" s="45">
        <f t="shared" si="84"/>
        <v>321.35331258064508</v>
      </c>
      <c r="D2701" s="45">
        <f t="shared" si="85"/>
        <v>22.162297419354832</v>
      </c>
      <c r="E2701" s="51">
        <v>0</v>
      </c>
      <c r="F2701" s="31">
        <v>22.162297419354832</v>
      </c>
      <c r="G2701" s="52">
        <v>0</v>
      </c>
      <c r="H2701" s="52">
        <v>0</v>
      </c>
      <c r="I2701" s="52">
        <v>0</v>
      </c>
      <c r="J2701" s="181">
        <v>1786.89</v>
      </c>
      <c r="K2701" s="53">
        <f>Лист4!E2699/1000-J2701</f>
        <v>-1443.3743900000002</v>
      </c>
      <c r="L2701" s="33"/>
      <c r="M2701" s="54"/>
    </row>
    <row r="2702" spans="1:13" s="56" customFormat="1" ht="18.75" customHeight="1" x14ac:dyDescent="0.25">
      <c r="A2702" s="44" t="str">
        <f>Лист4!A2700</f>
        <v xml:space="preserve">Комсомольская ул. д.7 </v>
      </c>
      <c r="B2702" s="71" t="str">
        <f>Лист4!C2700</f>
        <v>-, г. Знаменск</v>
      </c>
      <c r="C2702" s="45">
        <f t="shared" si="84"/>
        <v>333.87823483870955</v>
      </c>
      <c r="D2702" s="45">
        <f t="shared" si="85"/>
        <v>23.026085161290322</v>
      </c>
      <c r="E2702" s="51">
        <v>0</v>
      </c>
      <c r="F2702" s="31">
        <v>23.026085161290322</v>
      </c>
      <c r="G2702" s="52">
        <v>0</v>
      </c>
      <c r="H2702" s="52">
        <v>0</v>
      </c>
      <c r="I2702" s="52">
        <v>0</v>
      </c>
      <c r="J2702" s="181">
        <v>1632.36</v>
      </c>
      <c r="K2702" s="53">
        <f>Лист4!E2700/1000-J2702</f>
        <v>-1275.45568</v>
      </c>
      <c r="L2702" s="33"/>
      <c r="M2702" s="54"/>
    </row>
    <row r="2703" spans="1:13" s="56" customFormat="1" ht="18.75" customHeight="1" x14ac:dyDescent="0.25">
      <c r="A2703" s="44" t="str">
        <f>Лист4!A2701</f>
        <v xml:space="preserve">Комсомольская ул. д.8 </v>
      </c>
      <c r="B2703" s="71" t="str">
        <f>Лист4!C2701</f>
        <v>-, г. Знаменск</v>
      </c>
      <c r="C2703" s="45">
        <f t="shared" si="84"/>
        <v>239.88375290322568</v>
      </c>
      <c r="D2703" s="45">
        <f t="shared" si="85"/>
        <v>16.543707096774192</v>
      </c>
      <c r="E2703" s="51">
        <v>0</v>
      </c>
      <c r="F2703" s="31">
        <v>16.543707096774192</v>
      </c>
      <c r="G2703" s="52">
        <v>0</v>
      </c>
      <c r="H2703" s="52">
        <v>0</v>
      </c>
      <c r="I2703" s="52">
        <v>0</v>
      </c>
      <c r="J2703" s="181">
        <v>2272.62</v>
      </c>
      <c r="K2703" s="53">
        <f>Лист4!E2701/1000-J2703</f>
        <v>-2016.19254</v>
      </c>
      <c r="L2703" s="33"/>
      <c r="M2703" s="54"/>
    </row>
    <row r="2704" spans="1:13" s="56" customFormat="1" ht="18.75" customHeight="1" x14ac:dyDescent="0.25">
      <c r="A2704" s="44" t="str">
        <f>Лист4!A2702</f>
        <v xml:space="preserve">Комсомольская ул. д.9 </v>
      </c>
      <c r="B2704" s="71" t="str">
        <f>Лист4!C2702</f>
        <v>-, г. Знаменск</v>
      </c>
      <c r="C2704" s="45">
        <f t="shared" si="84"/>
        <v>129.80456129032257</v>
      </c>
      <c r="D2704" s="45">
        <f t="shared" si="85"/>
        <v>8.952038709677419</v>
      </c>
      <c r="E2704" s="51">
        <v>0</v>
      </c>
      <c r="F2704" s="31">
        <v>8.952038709677419</v>
      </c>
      <c r="G2704" s="52">
        <v>0</v>
      </c>
      <c r="H2704" s="52">
        <v>0</v>
      </c>
      <c r="I2704" s="52">
        <v>0</v>
      </c>
      <c r="J2704" s="32"/>
      <c r="K2704" s="53">
        <f>Лист4!E2702/1000-J2704</f>
        <v>138.75659999999999</v>
      </c>
      <c r="L2704" s="54"/>
      <c r="M2704" s="54"/>
    </row>
    <row r="2705" spans="1:13" s="56" customFormat="1" ht="18.75" customHeight="1" x14ac:dyDescent="0.25">
      <c r="A2705" s="44" t="str">
        <f>Лист4!A2703</f>
        <v xml:space="preserve">Королева ул. д.2 </v>
      </c>
      <c r="B2705" s="71" t="str">
        <f>Лист4!C2703</f>
        <v>-, г. Знаменск</v>
      </c>
      <c r="C2705" s="45">
        <f t="shared" si="84"/>
        <v>308.34708387096771</v>
      </c>
      <c r="D2705" s="45">
        <f t="shared" si="85"/>
        <v>21.265316129032257</v>
      </c>
      <c r="E2705" s="51">
        <v>0</v>
      </c>
      <c r="F2705" s="31">
        <v>21.265316129032257</v>
      </c>
      <c r="G2705" s="52">
        <v>0</v>
      </c>
      <c r="H2705" s="52">
        <v>0</v>
      </c>
      <c r="I2705" s="52">
        <v>0</v>
      </c>
      <c r="J2705" s="32"/>
      <c r="K2705" s="53">
        <f>Лист4!E2703/1000-J2705</f>
        <v>329.61239999999998</v>
      </c>
      <c r="L2705" s="54"/>
      <c r="M2705" s="54"/>
    </row>
    <row r="2706" spans="1:13" s="56" customFormat="1" ht="18.75" customHeight="1" x14ac:dyDescent="0.25">
      <c r="A2706" s="44" t="str">
        <f>Лист4!A2704</f>
        <v xml:space="preserve">Королева ул. д.6 </v>
      </c>
      <c r="B2706" s="71" t="str">
        <f>Лист4!C2704</f>
        <v>-, г. Знаменск</v>
      </c>
      <c r="C2706" s="45">
        <f t="shared" si="84"/>
        <v>250.95699129032258</v>
      </c>
      <c r="D2706" s="45">
        <f t="shared" si="85"/>
        <v>17.307378709677419</v>
      </c>
      <c r="E2706" s="51">
        <v>0</v>
      </c>
      <c r="F2706" s="31">
        <v>17.307378709677419</v>
      </c>
      <c r="G2706" s="52">
        <v>0</v>
      </c>
      <c r="H2706" s="52">
        <v>0</v>
      </c>
      <c r="I2706" s="52">
        <v>0</v>
      </c>
      <c r="J2706" s="32"/>
      <c r="K2706" s="53">
        <f>Лист4!E2704/1000-J2706</f>
        <v>268.26436999999999</v>
      </c>
      <c r="L2706" s="54"/>
      <c r="M2706" s="54"/>
    </row>
    <row r="2707" spans="1:13" s="56" customFormat="1" ht="18.75" customHeight="1" x14ac:dyDescent="0.25">
      <c r="A2707" s="44" t="str">
        <f>Лист4!A2705</f>
        <v xml:space="preserve">Королева ул. д.8 </v>
      </c>
      <c r="B2707" s="71" t="str">
        <f>Лист4!C2705</f>
        <v>-, г. Знаменск</v>
      </c>
      <c r="C2707" s="45">
        <f t="shared" si="84"/>
        <v>268.5576712903225</v>
      </c>
      <c r="D2707" s="45">
        <f t="shared" si="85"/>
        <v>18.521218709677417</v>
      </c>
      <c r="E2707" s="51">
        <v>0</v>
      </c>
      <c r="F2707" s="31">
        <v>18.521218709677417</v>
      </c>
      <c r="G2707" s="52">
        <v>0</v>
      </c>
      <c r="H2707" s="52">
        <v>0</v>
      </c>
      <c r="I2707" s="52">
        <v>0</v>
      </c>
      <c r="J2707" s="32"/>
      <c r="K2707" s="53">
        <f>Лист4!E2705/1000-J2707</f>
        <v>287.07888999999994</v>
      </c>
      <c r="L2707" s="54"/>
      <c r="M2707" s="54"/>
    </row>
    <row r="2708" spans="1:13" s="55" customFormat="1" ht="18.75" customHeight="1" x14ac:dyDescent="0.25">
      <c r="A2708" s="44" t="str">
        <f>Лист4!A2706</f>
        <v xml:space="preserve">Ленина ул. д.1 </v>
      </c>
      <c r="B2708" s="71" t="str">
        <f>Лист4!C2706</f>
        <v>-, г. Знаменск</v>
      </c>
      <c r="C2708" s="45">
        <f t="shared" si="84"/>
        <v>63.844173548387097</v>
      </c>
      <c r="D2708" s="45">
        <f t="shared" si="85"/>
        <v>4.4030464516129033</v>
      </c>
      <c r="E2708" s="51">
        <v>0</v>
      </c>
      <c r="F2708" s="31">
        <v>4.4030464516129033</v>
      </c>
      <c r="G2708" s="52">
        <v>0</v>
      </c>
      <c r="H2708" s="52">
        <v>0</v>
      </c>
      <c r="I2708" s="52">
        <v>0</v>
      </c>
      <c r="J2708" s="32"/>
      <c r="K2708" s="53">
        <f>Лист4!E2706/1000</f>
        <v>68.247219999999999</v>
      </c>
      <c r="L2708" s="54"/>
      <c r="M2708" s="54"/>
    </row>
    <row r="2709" spans="1:13" s="55" customFormat="1" ht="18.75" customHeight="1" x14ac:dyDescent="0.25">
      <c r="A2709" s="44" t="str">
        <f>Лист4!A2707</f>
        <v xml:space="preserve">Ленина ул. д.10 </v>
      </c>
      <c r="B2709" s="71" t="str">
        <f>Лист4!C2707</f>
        <v>-, г. Знаменск</v>
      </c>
      <c r="C2709" s="45">
        <f t="shared" si="84"/>
        <v>52.703243548387093</v>
      </c>
      <c r="D2709" s="45">
        <f t="shared" si="85"/>
        <v>3.6347064516129031</v>
      </c>
      <c r="E2709" s="51">
        <v>0</v>
      </c>
      <c r="F2709" s="31">
        <v>3.6347064516129031</v>
      </c>
      <c r="G2709" s="52">
        <v>0</v>
      </c>
      <c r="H2709" s="52">
        <v>0</v>
      </c>
      <c r="I2709" s="52">
        <v>0</v>
      </c>
      <c r="J2709" s="32"/>
      <c r="K2709" s="53">
        <f>Лист4!E2707/1000-J2709</f>
        <v>56.337949999999999</v>
      </c>
      <c r="L2709" s="54"/>
      <c r="M2709" s="54"/>
    </row>
    <row r="2710" spans="1:13" s="55" customFormat="1" ht="18.75" customHeight="1" x14ac:dyDescent="0.25">
      <c r="A2710" s="44" t="str">
        <f>Лист4!A2708</f>
        <v xml:space="preserve">Ленина ул. д.13 </v>
      </c>
      <c r="B2710" s="71" t="str">
        <f>Лист4!C2708</f>
        <v>-, г. Знаменск</v>
      </c>
      <c r="C2710" s="45">
        <f t="shared" si="84"/>
        <v>94.999977419354835</v>
      </c>
      <c r="D2710" s="45">
        <f t="shared" si="85"/>
        <v>6.5517225806451611</v>
      </c>
      <c r="E2710" s="51">
        <v>0</v>
      </c>
      <c r="F2710" s="31">
        <v>6.5517225806451611</v>
      </c>
      <c r="G2710" s="52">
        <v>0</v>
      </c>
      <c r="H2710" s="52">
        <v>0</v>
      </c>
      <c r="I2710" s="52">
        <v>0</v>
      </c>
      <c r="J2710" s="32"/>
      <c r="K2710" s="53">
        <f>Лист4!E2708/1000-J2710</f>
        <v>101.5517</v>
      </c>
      <c r="L2710" s="54"/>
      <c r="M2710" s="54"/>
    </row>
    <row r="2711" spans="1:13" s="55" customFormat="1" ht="18.75" customHeight="1" x14ac:dyDescent="0.25">
      <c r="A2711" s="44" t="str">
        <f>Лист4!A2709</f>
        <v xml:space="preserve">Ленина ул. д.15 </v>
      </c>
      <c r="B2711" s="71" t="str">
        <f>Лист4!C2709</f>
        <v>-, г. Знаменск</v>
      </c>
      <c r="C2711" s="45">
        <f t="shared" si="84"/>
        <v>112.09276451612904</v>
      </c>
      <c r="D2711" s="45">
        <f t="shared" si="85"/>
        <v>7.7305354838709679</v>
      </c>
      <c r="E2711" s="51">
        <v>0</v>
      </c>
      <c r="F2711" s="31">
        <v>7.7305354838709679</v>
      </c>
      <c r="G2711" s="52">
        <v>0</v>
      </c>
      <c r="H2711" s="52">
        <v>0</v>
      </c>
      <c r="I2711" s="52">
        <v>0</v>
      </c>
      <c r="J2711" s="32"/>
      <c r="K2711" s="53">
        <f>Лист4!E2709/1000-J2711</f>
        <v>119.8233</v>
      </c>
      <c r="L2711" s="54"/>
      <c r="M2711" s="54"/>
    </row>
    <row r="2712" spans="1:13" s="55" customFormat="1" ht="18.75" customHeight="1" x14ac:dyDescent="0.25">
      <c r="A2712" s="44" t="str">
        <f>Лист4!A2710</f>
        <v xml:space="preserve">Ленина ул. д.17 </v>
      </c>
      <c r="B2712" s="71" t="str">
        <f>Лист4!C2710</f>
        <v>-, г. Знаменск</v>
      </c>
      <c r="C2712" s="45">
        <f t="shared" ref="C2712:C2775" si="86">K2712+J2712-F2712</f>
        <v>129.61678161290322</v>
      </c>
      <c r="D2712" s="45">
        <f t="shared" ref="D2712:D2775" si="87">F2712</f>
        <v>8.9390883870967741</v>
      </c>
      <c r="E2712" s="51">
        <v>0</v>
      </c>
      <c r="F2712" s="31">
        <v>8.9390883870967741</v>
      </c>
      <c r="G2712" s="52">
        <v>0</v>
      </c>
      <c r="H2712" s="52">
        <v>0</v>
      </c>
      <c r="I2712" s="52">
        <v>0</v>
      </c>
      <c r="J2712" s="181">
        <v>239.39</v>
      </c>
      <c r="K2712" s="53">
        <f>Лист4!E2710/1000-J2712</f>
        <v>-100.83412999999999</v>
      </c>
      <c r="L2712" s="33"/>
      <c r="M2712" s="54"/>
    </row>
    <row r="2713" spans="1:13" s="55" customFormat="1" ht="18.75" customHeight="1" x14ac:dyDescent="0.25">
      <c r="A2713" s="44" t="str">
        <f>Лист4!A2711</f>
        <v xml:space="preserve">Ленина ул. д.19 </v>
      </c>
      <c r="B2713" s="71" t="str">
        <f>Лист4!C2711</f>
        <v>-, г. Знаменск</v>
      </c>
      <c r="C2713" s="45">
        <f t="shared" si="86"/>
        <v>16.427845161290321</v>
      </c>
      <c r="D2713" s="45">
        <f t="shared" si="87"/>
        <v>1.1329548387096775</v>
      </c>
      <c r="E2713" s="51">
        <v>0</v>
      </c>
      <c r="F2713" s="31">
        <v>1.1329548387096775</v>
      </c>
      <c r="G2713" s="52">
        <v>0</v>
      </c>
      <c r="H2713" s="52">
        <v>0</v>
      </c>
      <c r="I2713" s="52">
        <v>0</v>
      </c>
      <c r="J2713" s="32"/>
      <c r="K2713" s="53">
        <f>Лист4!E2711/1000-J2713</f>
        <v>17.5608</v>
      </c>
      <c r="L2713" s="54"/>
      <c r="M2713" s="54"/>
    </row>
    <row r="2714" spans="1:13" s="55" customFormat="1" ht="18.75" customHeight="1" x14ac:dyDescent="0.25">
      <c r="A2714" s="44" t="str">
        <f>Лист4!A2712</f>
        <v xml:space="preserve">Ленина ул. д.2 </v>
      </c>
      <c r="B2714" s="71" t="str">
        <f>Лист4!C2712</f>
        <v>-, г. Знаменск</v>
      </c>
      <c r="C2714" s="45">
        <f t="shared" si="86"/>
        <v>104.04919354838701</v>
      </c>
      <c r="D2714" s="45">
        <f t="shared" si="87"/>
        <v>7.1758064516129032</v>
      </c>
      <c r="E2714" s="51">
        <v>0</v>
      </c>
      <c r="F2714" s="31">
        <v>7.1758064516129032</v>
      </c>
      <c r="G2714" s="52">
        <v>0</v>
      </c>
      <c r="H2714" s="52">
        <v>0</v>
      </c>
      <c r="I2714" s="52">
        <v>0</v>
      </c>
      <c r="J2714" s="181">
        <v>2694.63</v>
      </c>
      <c r="K2714" s="53">
        <f>Лист4!E2712/1000-J2714</f>
        <v>-2583.4050000000002</v>
      </c>
      <c r="L2714" s="33"/>
      <c r="M2714" s="54"/>
    </row>
    <row r="2715" spans="1:13" s="55" customFormat="1" ht="18.75" customHeight="1" x14ac:dyDescent="0.25">
      <c r="A2715" s="44" t="str">
        <f>Лист4!A2713</f>
        <v xml:space="preserve">Ленина ул. д.20 </v>
      </c>
      <c r="B2715" s="71" t="str">
        <f>Лист4!C2713</f>
        <v>-, г. Знаменск</v>
      </c>
      <c r="C2715" s="45">
        <f t="shared" si="86"/>
        <v>139.86213548387093</v>
      </c>
      <c r="D2715" s="45">
        <f t="shared" si="87"/>
        <v>9.6456645161290311</v>
      </c>
      <c r="E2715" s="51">
        <v>0</v>
      </c>
      <c r="F2715" s="31">
        <v>9.6456645161290311</v>
      </c>
      <c r="G2715" s="52">
        <v>0</v>
      </c>
      <c r="H2715" s="52">
        <v>0</v>
      </c>
      <c r="I2715" s="52">
        <v>0</v>
      </c>
      <c r="J2715" s="32"/>
      <c r="K2715" s="53">
        <f>Лист4!E2713/1000</f>
        <v>149.50779999999997</v>
      </c>
      <c r="L2715" s="54"/>
      <c r="M2715" s="54"/>
    </row>
    <row r="2716" spans="1:13" s="55" customFormat="1" ht="18.75" customHeight="1" x14ac:dyDescent="0.25">
      <c r="A2716" s="44" t="str">
        <f>Лист4!A2714</f>
        <v xml:space="preserve">Ленина ул. д.21 </v>
      </c>
      <c r="B2716" s="71" t="str">
        <f>Лист4!C2714</f>
        <v>-, г. Знаменск</v>
      </c>
      <c r="C2716" s="45">
        <f t="shared" si="86"/>
        <v>133.44602580645162</v>
      </c>
      <c r="D2716" s="45">
        <f t="shared" si="87"/>
        <v>9.2031741935483868</v>
      </c>
      <c r="E2716" s="51">
        <v>0</v>
      </c>
      <c r="F2716" s="31">
        <v>9.2031741935483868</v>
      </c>
      <c r="G2716" s="52">
        <v>0</v>
      </c>
      <c r="H2716" s="52">
        <v>0</v>
      </c>
      <c r="I2716" s="52">
        <v>0</v>
      </c>
      <c r="J2716" s="32"/>
      <c r="K2716" s="53">
        <f>Лист4!E2714/1000-J2716</f>
        <v>142.64920000000001</v>
      </c>
      <c r="L2716" s="54"/>
      <c r="M2716" s="54"/>
    </row>
    <row r="2717" spans="1:13" s="55" customFormat="1" ht="18.75" customHeight="1" x14ac:dyDescent="0.25">
      <c r="A2717" s="44" t="str">
        <f>Лист4!A2715</f>
        <v xml:space="preserve">Ленина ул. д.23 </v>
      </c>
      <c r="B2717" s="71" t="str">
        <f>Лист4!C2715</f>
        <v>-, г. Знаменск</v>
      </c>
      <c r="C2717" s="45">
        <f t="shared" si="86"/>
        <v>55.86008064516129</v>
      </c>
      <c r="D2717" s="45">
        <f t="shared" si="87"/>
        <v>3.8524193548387098</v>
      </c>
      <c r="E2717" s="51">
        <v>0</v>
      </c>
      <c r="F2717" s="31">
        <v>3.8524193548387098</v>
      </c>
      <c r="G2717" s="52">
        <v>0</v>
      </c>
      <c r="H2717" s="52">
        <v>0</v>
      </c>
      <c r="I2717" s="52">
        <v>0</v>
      </c>
      <c r="J2717" s="32"/>
      <c r="K2717" s="53">
        <f>Лист4!E2715/1000-J2717</f>
        <v>59.712499999999999</v>
      </c>
      <c r="L2717" s="54"/>
      <c r="M2717" s="54"/>
    </row>
    <row r="2718" spans="1:13" s="55" customFormat="1" ht="18.75" customHeight="1" x14ac:dyDescent="0.25">
      <c r="A2718" s="44" t="str">
        <f>Лист4!A2716</f>
        <v xml:space="preserve">Ленина ул. д.24 </v>
      </c>
      <c r="B2718" s="71" t="str">
        <f>Лист4!C2716</f>
        <v>-, г. Знаменск</v>
      </c>
      <c r="C2718" s="45">
        <f t="shared" si="86"/>
        <v>76.003564838709678</v>
      </c>
      <c r="D2718" s="45">
        <f t="shared" si="87"/>
        <v>5.2416251612903233</v>
      </c>
      <c r="E2718" s="51">
        <v>0</v>
      </c>
      <c r="F2718" s="31">
        <v>5.2416251612903233</v>
      </c>
      <c r="G2718" s="52">
        <v>0</v>
      </c>
      <c r="H2718" s="52">
        <v>0</v>
      </c>
      <c r="I2718" s="52">
        <v>0</v>
      </c>
      <c r="J2718" s="32"/>
      <c r="K2718" s="53">
        <f>Лист4!E2716/1000</f>
        <v>81.245190000000008</v>
      </c>
      <c r="L2718" s="54"/>
      <c r="M2718" s="54"/>
    </row>
    <row r="2719" spans="1:13" s="55" customFormat="1" ht="18.75" customHeight="1" x14ac:dyDescent="0.25">
      <c r="A2719" s="44" t="str">
        <f>Лист4!A2717</f>
        <v xml:space="preserve">Ленина ул. д.25 </v>
      </c>
      <c r="B2719" s="71" t="str">
        <f>Лист4!C2717</f>
        <v>-, г. Знаменск</v>
      </c>
      <c r="C2719" s="45">
        <f t="shared" si="86"/>
        <v>188.37960322580648</v>
      </c>
      <c r="D2719" s="45">
        <f t="shared" si="87"/>
        <v>12.991696774193549</v>
      </c>
      <c r="E2719" s="51">
        <v>0</v>
      </c>
      <c r="F2719" s="31">
        <v>12.991696774193549</v>
      </c>
      <c r="G2719" s="52">
        <v>0</v>
      </c>
      <c r="H2719" s="52">
        <v>0</v>
      </c>
      <c r="I2719" s="52">
        <v>0</v>
      </c>
      <c r="J2719" s="32"/>
      <c r="K2719" s="53">
        <f>Лист4!E2717/1000</f>
        <v>201.37130000000002</v>
      </c>
      <c r="L2719" s="54"/>
      <c r="M2719" s="54"/>
    </row>
    <row r="2720" spans="1:13" s="55" customFormat="1" ht="18.75" customHeight="1" x14ac:dyDescent="0.25">
      <c r="A2720" s="44" t="str">
        <f>Лист4!A2718</f>
        <v xml:space="preserve">Ленина ул. д.28 </v>
      </c>
      <c r="B2720" s="71" t="str">
        <f>Лист4!C2718</f>
        <v>-, г. Знаменск</v>
      </c>
      <c r="C2720" s="45">
        <f t="shared" si="86"/>
        <v>102.52032290322579</v>
      </c>
      <c r="D2720" s="45">
        <f t="shared" si="87"/>
        <v>7.0703670967741923</v>
      </c>
      <c r="E2720" s="51">
        <v>0</v>
      </c>
      <c r="F2720" s="31">
        <v>7.0703670967741923</v>
      </c>
      <c r="G2720" s="52">
        <v>0</v>
      </c>
      <c r="H2720" s="52">
        <v>0</v>
      </c>
      <c r="I2720" s="52">
        <v>0</v>
      </c>
      <c r="J2720" s="32"/>
      <c r="K2720" s="53">
        <f>Лист4!E2718/1000-J2720</f>
        <v>109.59068999999998</v>
      </c>
      <c r="L2720" s="54"/>
      <c r="M2720" s="54"/>
    </row>
    <row r="2721" spans="1:13" s="55" customFormat="1" ht="18.75" customHeight="1" x14ac:dyDescent="0.25">
      <c r="A2721" s="44" t="str">
        <f>Лист4!A2719</f>
        <v xml:space="preserve">Ленина ул. д.31 </v>
      </c>
      <c r="B2721" s="71" t="str">
        <f>Лист4!C2719</f>
        <v>-, г. Знаменск</v>
      </c>
      <c r="C2721" s="45">
        <f t="shared" si="86"/>
        <v>126.98478838709678</v>
      </c>
      <c r="D2721" s="45">
        <f t="shared" si="87"/>
        <v>8.7575716129032273</v>
      </c>
      <c r="E2721" s="51">
        <v>0</v>
      </c>
      <c r="F2721" s="31">
        <v>8.7575716129032273</v>
      </c>
      <c r="G2721" s="52">
        <v>0</v>
      </c>
      <c r="H2721" s="52">
        <v>0</v>
      </c>
      <c r="I2721" s="52">
        <v>0</v>
      </c>
      <c r="J2721" s="32"/>
      <c r="K2721" s="53">
        <f>Лист4!E2719/1000-J2721</f>
        <v>135.74236000000002</v>
      </c>
      <c r="L2721" s="54"/>
      <c r="M2721" s="54"/>
    </row>
    <row r="2722" spans="1:13" s="55" customFormat="1" ht="18.75" customHeight="1" x14ac:dyDescent="0.25">
      <c r="A2722" s="44" t="str">
        <f>Лист4!A2720</f>
        <v xml:space="preserve">Ленина ул. д.33 </v>
      </c>
      <c r="B2722" s="71" t="str">
        <f>Лист4!C2720</f>
        <v>-, г. Знаменск</v>
      </c>
      <c r="C2722" s="45">
        <f t="shared" si="86"/>
        <v>102.65477064516132</v>
      </c>
      <c r="D2722" s="45">
        <f t="shared" si="87"/>
        <v>7.0796393548387098</v>
      </c>
      <c r="E2722" s="51">
        <v>0</v>
      </c>
      <c r="F2722" s="31">
        <v>7.0796393548387098</v>
      </c>
      <c r="G2722" s="52">
        <v>0</v>
      </c>
      <c r="H2722" s="52">
        <v>0</v>
      </c>
      <c r="I2722" s="52">
        <v>0</v>
      </c>
      <c r="J2722" s="181">
        <v>1014.89</v>
      </c>
      <c r="K2722" s="53">
        <f>Лист4!E2720/1000-J2722</f>
        <v>-905.15558999999996</v>
      </c>
      <c r="L2722" s="33"/>
      <c r="M2722" s="54"/>
    </row>
    <row r="2723" spans="1:13" s="55" customFormat="1" ht="18.75" customHeight="1" x14ac:dyDescent="0.25">
      <c r="A2723" s="44" t="str">
        <f>Лист4!A2721</f>
        <v xml:space="preserve">Ленина ул. д.34 </v>
      </c>
      <c r="B2723" s="71" t="str">
        <f>Лист4!C2721</f>
        <v>-, г. Знаменск</v>
      </c>
      <c r="C2723" s="45">
        <f t="shared" si="86"/>
        <v>165.4860022580645</v>
      </c>
      <c r="D2723" s="45">
        <f t="shared" si="87"/>
        <v>11.412827741935482</v>
      </c>
      <c r="E2723" s="51">
        <v>0</v>
      </c>
      <c r="F2723" s="31">
        <v>11.412827741935482</v>
      </c>
      <c r="G2723" s="52">
        <v>0</v>
      </c>
      <c r="H2723" s="52">
        <v>0</v>
      </c>
      <c r="I2723" s="52">
        <v>0</v>
      </c>
      <c r="J2723" s="32"/>
      <c r="K2723" s="53">
        <f>Лист4!E2721/1000-J2723</f>
        <v>176.89882999999998</v>
      </c>
      <c r="L2723" s="54"/>
      <c r="M2723" s="54"/>
    </row>
    <row r="2724" spans="1:13" s="55" customFormat="1" ht="18.75" customHeight="1" x14ac:dyDescent="0.25">
      <c r="A2724" s="44" t="str">
        <f>Лист4!A2722</f>
        <v xml:space="preserve">Ленина ул. д.35 </v>
      </c>
      <c r="B2724" s="71" t="str">
        <f>Лист4!C2722</f>
        <v>-, г. Знаменск</v>
      </c>
      <c r="C2724" s="45">
        <f t="shared" si="86"/>
        <v>110.83584838709687</v>
      </c>
      <c r="D2724" s="45">
        <f t="shared" si="87"/>
        <v>7.6438516129032257</v>
      </c>
      <c r="E2724" s="51">
        <v>0</v>
      </c>
      <c r="F2724" s="31">
        <v>7.6438516129032257</v>
      </c>
      <c r="G2724" s="52">
        <v>0</v>
      </c>
      <c r="H2724" s="52">
        <v>0</v>
      </c>
      <c r="I2724" s="52">
        <v>0</v>
      </c>
      <c r="J2724" s="181">
        <v>1774.25</v>
      </c>
      <c r="K2724" s="53">
        <f>Лист4!E2722/1000-J2724</f>
        <v>-1655.7702999999999</v>
      </c>
      <c r="L2724" s="33"/>
      <c r="M2724" s="54"/>
    </row>
    <row r="2725" spans="1:13" s="55" customFormat="1" ht="18.75" customHeight="1" x14ac:dyDescent="0.25">
      <c r="A2725" s="44" t="str">
        <f>Лист4!A2723</f>
        <v xml:space="preserve">Ленина ул. д.36 </v>
      </c>
      <c r="B2725" s="71" t="str">
        <f>Лист4!C2723</f>
        <v>-, г. Знаменск</v>
      </c>
      <c r="C2725" s="45">
        <f t="shared" si="86"/>
        <v>78.567735483871019</v>
      </c>
      <c r="D2725" s="45">
        <f t="shared" si="87"/>
        <v>5.418464516129033</v>
      </c>
      <c r="E2725" s="51">
        <v>0</v>
      </c>
      <c r="F2725" s="31">
        <v>5.418464516129033</v>
      </c>
      <c r="G2725" s="52">
        <v>0</v>
      </c>
      <c r="H2725" s="52">
        <v>0</v>
      </c>
      <c r="I2725" s="52">
        <v>0</v>
      </c>
      <c r="J2725" s="181">
        <v>827.73</v>
      </c>
      <c r="K2725" s="53">
        <f>Лист4!E2723/1000-J2725</f>
        <v>-743.74379999999996</v>
      </c>
      <c r="L2725" s="33"/>
      <c r="M2725" s="54"/>
    </row>
    <row r="2726" spans="1:13" s="55" customFormat="1" ht="18.75" customHeight="1" x14ac:dyDescent="0.25">
      <c r="A2726" s="44" t="str">
        <f>Лист4!A2724</f>
        <v xml:space="preserve">Ленина ул. д.37 </v>
      </c>
      <c r="B2726" s="71" t="str">
        <f>Лист4!C2724</f>
        <v>-, г. Знаменск</v>
      </c>
      <c r="C2726" s="45">
        <f t="shared" si="86"/>
        <v>158.72401612903224</v>
      </c>
      <c r="D2726" s="45">
        <f t="shared" si="87"/>
        <v>10.946483870967741</v>
      </c>
      <c r="E2726" s="51">
        <v>0</v>
      </c>
      <c r="F2726" s="31">
        <v>10.946483870967741</v>
      </c>
      <c r="G2726" s="52">
        <v>0</v>
      </c>
      <c r="H2726" s="52">
        <v>0</v>
      </c>
      <c r="I2726" s="52">
        <v>0</v>
      </c>
      <c r="J2726" s="32"/>
      <c r="K2726" s="53">
        <f>Лист4!E2724/1000</f>
        <v>169.67049999999998</v>
      </c>
      <c r="L2726" s="54"/>
      <c r="M2726" s="54"/>
    </row>
    <row r="2727" spans="1:13" s="55" customFormat="1" ht="18.75" customHeight="1" x14ac:dyDescent="0.25">
      <c r="A2727" s="44" t="str">
        <f>Лист4!A2725</f>
        <v xml:space="preserve">Ленина ул. д.38 </v>
      </c>
      <c r="B2727" s="71" t="str">
        <f>Лист4!C2725</f>
        <v>-, г. Знаменск</v>
      </c>
      <c r="C2727" s="45">
        <f t="shared" si="86"/>
        <v>75.695528709677362</v>
      </c>
      <c r="D2727" s="45">
        <f t="shared" si="87"/>
        <v>5.2203812903225808</v>
      </c>
      <c r="E2727" s="51">
        <v>0</v>
      </c>
      <c r="F2727" s="31">
        <v>5.2203812903225808</v>
      </c>
      <c r="G2727" s="52">
        <v>0</v>
      </c>
      <c r="H2727" s="52">
        <v>0</v>
      </c>
      <c r="I2727" s="52">
        <v>0</v>
      </c>
      <c r="J2727" s="181">
        <v>806.3</v>
      </c>
      <c r="K2727" s="53">
        <f>Лист4!E2725/1000-J2727</f>
        <v>-725.38409000000001</v>
      </c>
      <c r="L2727" s="33"/>
      <c r="M2727" s="54"/>
    </row>
    <row r="2728" spans="1:13" s="55" customFormat="1" ht="18.75" customHeight="1" x14ac:dyDescent="0.25">
      <c r="A2728" s="44" t="str">
        <f>Лист4!A2726</f>
        <v xml:space="preserve">Ленина ул. д.4 </v>
      </c>
      <c r="B2728" s="71" t="str">
        <f>Лист4!C2726</f>
        <v>-, г. Знаменск</v>
      </c>
      <c r="C2728" s="45">
        <f t="shared" si="86"/>
        <v>52.122223870967744</v>
      </c>
      <c r="D2728" s="45">
        <f t="shared" si="87"/>
        <v>3.5946361290322582</v>
      </c>
      <c r="E2728" s="51">
        <v>0</v>
      </c>
      <c r="F2728" s="31">
        <v>3.5946361290322582</v>
      </c>
      <c r="G2728" s="52">
        <v>0</v>
      </c>
      <c r="H2728" s="52">
        <v>0</v>
      </c>
      <c r="I2728" s="52">
        <v>0</v>
      </c>
      <c r="J2728" s="32"/>
      <c r="K2728" s="53">
        <f>Лист4!E2726/1000</f>
        <v>55.716860000000004</v>
      </c>
      <c r="L2728" s="54"/>
      <c r="M2728" s="54"/>
    </row>
    <row r="2729" spans="1:13" s="55" customFormat="1" ht="18.75" customHeight="1" x14ac:dyDescent="0.25">
      <c r="A2729" s="44" t="str">
        <f>Лист4!A2727</f>
        <v xml:space="preserve">Ленина ул. д.40 </v>
      </c>
      <c r="B2729" s="71" t="str">
        <f>Лист4!C2727</f>
        <v>-, г. Знаменск</v>
      </c>
      <c r="C2729" s="45">
        <f t="shared" si="86"/>
        <v>91.634012903225809</v>
      </c>
      <c r="D2729" s="45">
        <f t="shared" si="87"/>
        <v>6.3195870967741943</v>
      </c>
      <c r="E2729" s="51">
        <v>0</v>
      </c>
      <c r="F2729" s="31">
        <v>6.3195870967741943</v>
      </c>
      <c r="G2729" s="52">
        <v>0</v>
      </c>
      <c r="H2729" s="52">
        <v>0</v>
      </c>
      <c r="I2729" s="52">
        <v>0</v>
      </c>
      <c r="J2729" s="32"/>
      <c r="K2729" s="53">
        <f>Лист4!E2727/1000</f>
        <v>97.953600000000009</v>
      </c>
      <c r="L2729" s="54"/>
      <c r="M2729" s="54"/>
    </row>
    <row r="2730" spans="1:13" s="55" customFormat="1" ht="18.75" customHeight="1" x14ac:dyDescent="0.25">
      <c r="A2730" s="44" t="str">
        <f>Лист4!A2728</f>
        <v xml:space="preserve">Ленина ул. д.45 </v>
      </c>
      <c r="B2730" s="71" t="str">
        <f>Лист4!C2728</f>
        <v>-, г. Знаменск</v>
      </c>
      <c r="C2730" s="45">
        <f t="shared" si="86"/>
        <v>88.738877419354836</v>
      </c>
      <c r="D2730" s="45">
        <f t="shared" si="87"/>
        <v>6.1199225806451611</v>
      </c>
      <c r="E2730" s="51">
        <v>0</v>
      </c>
      <c r="F2730" s="31">
        <v>6.1199225806451611</v>
      </c>
      <c r="G2730" s="52">
        <v>0</v>
      </c>
      <c r="H2730" s="52">
        <v>0</v>
      </c>
      <c r="I2730" s="52">
        <v>0</v>
      </c>
      <c r="J2730" s="32"/>
      <c r="K2730" s="53">
        <f>Лист4!E2728/1000</f>
        <v>94.858800000000002</v>
      </c>
      <c r="L2730" s="54"/>
      <c r="M2730" s="54"/>
    </row>
    <row r="2731" spans="1:13" s="55" customFormat="1" ht="18.75" customHeight="1" x14ac:dyDescent="0.25">
      <c r="A2731" s="44" t="str">
        <f>Лист4!A2729</f>
        <v xml:space="preserve">Ленина ул. д.47 </v>
      </c>
      <c r="B2731" s="71" t="str">
        <f>Лист4!C2729</f>
        <v>-, г. Знаменск</v>
      </c>
      <c r="C2731" s="45">
        <f t="shared" si="86"/>
        <v>203.26333870967738</v>
      </c>
      <c r="D2731" s="45">
        <f t="shared" si="87"/>
        <v>14.018161290322578</v>
      </c>
      <c r="E2731" s="51">
        <v>0</v>
      </c>
      <c r="F2731" s="31">
        <v>14.018161290322578</v>
      </c>
      <c r="G2731" s="52">
        <v>0</v>
      </c>
      <c r="H2731" s="52">
        <v>0</v>
      </c>
      <c r="I2731" s="52">
        <v>0</v>
      </c>
      <c r="J2731" s="32"/>
      <c r="K2731" s="53">
        <f>Лист4!E2729/1000-J2731</f>
        <v>217.28149999999997</v>
      </c>
      <c r="L2731" s="54"/>
      <c r="M2731" s="54"/>
    </row>
    <row r="2732" spans="1:13" s="55" customFormat="1" ht="18.75" customHeight="1" x14ac:dyDescent="0.25">
      <c r="A2732" s="44" t="str">
        <f>Лист4!A2730</f>
        <v xml:space="preserve">Ленина ул. д.48 </v>
      </c>
      <c r="B2732" s="71" t="str">
        <f>Лист4!C2730</f>
        <v>-, г. Знаменск</v>
      </c>
      <c r="C2732" s="45">
        <f t="shared" si="86"/>
        <v>261.99600967741935</v>
      </c>
      <c r="D2732" s="45">
        <f t="shared" si="87"/>
        <v>18.068690322580647</v>
      </c>
      <c r="E2732" s="51">
        <v>0</v>
      </c>
      <c r="F2732" s="31">
        <v>18.068690322580647</v>
      </c>
      <c r="G2732" s="52">
        <v>0</v>
      </c>
      <c r="H2732" s="52">
        <v>0</v>
      </c>
      <c r="I2732" s="52">
        <v>0</v>
      </c>
      <c r="J2732" s="32"/>
      <c r="K2732" s="53">
        <f>Лист4!E2730/1000</f>
        <v>280.06470000000002</v>
      </c>
      <c r="L2732" s="54"/>
      <c r="M2732" s="54"/>
    </row>
    <row r="2733" spans="1:13" s="55" customFormat="1" ht="25.5" customHeight="1" x14ac:dyDescent="0.25">
      <c r="A2733" s="44" t="str">
        <f>Лист4!A2731</f>
        <v xml:space="preserve">Ленина ул. д.48А </v>
      </c>
      <c r="B2733" s="71" t="str">
        <f>Лист4!C2731</f>
        <v>-, г. Знаменск</v>
      </c>
      <c r="C2733" s="45">
        <f t="shared" si="86"/>
        <v>310.44553322580646</v>
      </c>
      <c r="D2733" s="45">
        <f t="shared" si="87"/>
        <v>21.41003677419355</v>
      </c>
      <c r="E2733" s="51">
        <v>0</v>
      </c>
      <c r="F2733" s="31">
        <v>21.41003677419355</v>
      </c>
      <c r="G2733" s="52">
        <v>0</v>
      </c>
      <c r="H2733" s="52">
        <v>0</v>
      </c>
      <c r="I2733" s="52">
        <v>0</v>
      </c>
      <c r="J2733" s="32"/>
      <c r="K2733" s="53">
        <f>Лист4!E2731/1000-J2733</f>
        <v>331.85557</v>
      </c>
      <c r="L2733" s="54"/>
      <c r="M2733" s="54"/>
    </row>
    <row r="2734" spans="1:13" s="55" customFormat="1" ht="18.75" customHeight="1" x14ac:dyDescent="0.25">
      <c r="A2734" s="44" t="str">
        <f>Лист4!A2732</f>
        <v xml:space="preserve">Ленина ул. д.48Б </v>
      </c>
      <c r="B2734" s="71" t="str">
        <f>Лист4!C2732</f>
        <v>-, г. Знаменск</v>
      </c>
      <c r="C2734" s="45">
        <f t="shared" si="86"/>
        <v>289.77892645161296</v>
      </c>
      <c r="D2734" s="45">
        <f t="shared" si="87"/>
        <v>19.984753548387101</v>
      </c>
      <c r="E2734" s="51">
        <v>0</v>
      </c>
      <c r="F2734" s="31">
        <v>19.984753548387101</v>
      </c>
      <c r="G2734" s="52">
        <v>0</v>
      </c>
      <c r="H2734" s="52">
        <v>0</v>
      </c>
      <c r="I2734" s="52">
        <v>0</v>
      </c>
      <c r="J2734" s="32"/>
      <c r="K2734" s="53">
        <f>Лист4!E2732/1000-J2734</f>
        <v>309.76368000000008</v>
      </c>
      <c r="L2734" s="54"/>
      <c r="M2734" s="54"/>
    </row>
    <row r="2735" spans="1:13" s="55" customFormat="1" ht="18.75" customHeight="1" x14ac:dyDescent="0.25">
      <c r="A2735" s="44" t="str">
        <f>Лист4!A2733</f>
        <v xml:space="preserve">Ленина ул. д.5 </v>
      </c>
      <c r="B2735" s="71" t="str">
        <f>Лист4!C2733</f>
        <v>-, г. Знаменск</v>
      </c>
      <c r="C2735" s="45">
        <f t="shared" si="86"/>
        <v>69.235161290322566</v>
      </c>
      <c r="D2735" s="45">
        <f t="shared" si="87"/>
        <v>4.7748387096774199</v>
      </c>
      <c r="E2735" s="51">
        <v>0</v>
      </c>
      <c r="F2735" s="31">
        <v>4.7748387096774199</v>
      </c>
      <c r="G2735" s="52">
        <v>0</v>
      </c>
      <c r="H2735" s="52">
        <v>0</v>
      </c>
      <c r="I2735" s="52">
        <v>0</v>
      </c>
      <c r="J2735" s="181">
        <v>340.72</v>
      </c>
      <c r="K2735" s="53">
        <f>Лист4!E2733/1000-J2735</f>
        <v>-266.71000000000004</v>
      </c>
      <c r="L2735" s="33"/>
      <c r="M2735" s="54"/>
    </row>
    <row r="2736" spans="1:13" s="56" customFormat="1" ht="18.75" customHeight="1" x14ac:dyDescent="0.25">
      <c r="A2736" s="44" t="str">
        <f>Лист4!A2734</f>
        <v xml:space="preserve">Ленина ул. д.50 </v>
      </c>
      <c r="B2736" s="71" t="str">
        <f>Лист4!C2734</f>
        <v>-, г. Знаменск</v>
      </c>
      <c r="C2736" s="45">
        <f t="shared" si="86"/>
        <v>222.62850967741937</v>
      </c>
      <c r="D2736" s="45">
        <f t="shared" si="87"/>
        <v>15.353690322580645</v>
      </c>
      <c r="E2736" s="51">
        <v>0</v>
      </c>
      <c r="F2736" s="31">
        <v>15.353690322580645</v>
      </c>
      <c r="G2736" s="52">
        <v>0</v>
      </c>
      <c r="H2736" s="52">
        <v>0</v>
      </c>
      <c r="I2736" s="52">
        <v>0</v>
      </c>
      <c r="J2736" s="32"/>
      <c r="K2736" s="53">
        <f>Лист4!E2734/1000-J2736</f>
        <v>237.98220000000001</v>
      </c>
      <c r="L2736" s="54"/>
      <c r="M2736" s="54"/>
    </row>
    <row r="2737" spans="1:13" s="56" customFormat="1" ht="18.75" customHeight="1" x14ac:dyDescent="0.25">
      <c r="A2737" s="44" t="str">
        <f>Лист4!A2735</f>
        <v xml:space="preserve">Ленина ул. д.50Б </v>
      </c>
      <c r="B2737" s="71" t="str">
        <f>Лист4!C2735</f>
        <v>-, г. Знаменск</v>
      </c>
      <c r="C2737" s="45">
        <f t="shared" si="86"/>
        <v>110.23805548387097</v>
      </c>
      <c r="D2737" s="45">
        <f t="shared" si="87"/>
        <v>7.6026245161290316</v>
      </c>
      <c r="E2737" s="51">
        <v>0</v>
      </c>
      <c r="F2737" s="31">
        <v>7.6026245161290316</v>
      </c>
      <c r="G2737" s="52">
        <v>0</v>
      </c>
      <c r="H2737" s="52">
        <v>0</v>
      </c>
      <c r="I2737" s="52">
        <v>0</v>
      </c>
      <c r="J2737" s="32"/>
      <c r="K2737" s="53">
        <f>Лист4!E2735/1000-J2737</f>
        <v>117.84067999999999</v>
      </c>
      <c r="L2737" s="54"/>
      <c r="M2737" s="54"/>
    </row>
    <row r="2738" spans="1:13" s="56" customFormat="1" ht="18.75" customHeight="1" x14ac:dyDescent="0.25">
      <c r="A2738" s="44" t="str">
        <f>Лист4!A2736</f>
        <v xml:space="preserve">Ленина ул. д.52 </v>
      </c>
      <c r="B2738" s="71" t="str">
        <f>Лист4!C2736</f>
        <v>-, г. Знаменск</v>
      </c>
      <c r="C2738" s="45">
        <f t="shared" si="86"/>
        <v>197.67780774193551</v>
      </c>
      <c r="D2738" s="45">
        <f t="shared" si="87"/>
        <v>13.632952258064517</v>
      </c>
      <c r="E2738" s="51">
        <v>0</v>
      </c>
      <c r="F2738" s="31">
        <v>13.632952258064517</v>
      </c>
      <c r="G2738" s="52">
        <v>0</v>
      </c>
      <c r="H2738" s="52">
        <v>0</v>
      </c>
      <c r="I2738" s="52">
        <v>0</v>
      </c>
      <c r="J2738" s="32"/>
      <c r="K2738" s="53">
        <f>Лист4!E2736/1000-J2738</f>
        <v>211.31076000000002</v>
      </c>
      <c r="L2738" s="54"/>
      <c r="M2738" s="54"/>
    </row>
    <row r="2739" spans="1:13" s="56" customFormat="1" ht="18.75" customHeight="1" x14ac:dyDescent="0.25">
      <c r="A2739" s="44" t="str">
        <f>Лист4!A2737</f>
        <v xml:space="preserve">Ленина ул. д.52А </v>
      </c>
      <c r="B2739" s="71" t="str">
        <f>Лист4!C2737</f>
        <v>-, г. Знаменск</v>
      </c>
      <c r="C2739" s="45">
        <f t="shared" si="86"/>
        <v>135.85251129032255</v>
      </c>
      <c r="D2739" s="45">
        <f t="shared" si="87"/>
        <v>9.3691387096774186</v>
      </c>
      <c r="E2739" s="51">
        <v>0</v>
      </c>
      <c r="F2739" s="31">
        <v>9.3691387096774186</v>
      </c>
      <c r="G2739" s="52">
        <v>0</v>
      </c>
      <c r="H2739" s="52">
        <v>0</v>
      </c>
      <c r="I2739" s="52">
        <v>0</v>
      </c>
      <c r="J2739" s="32"/>
      <c r="K2739" s="53">
        <f>Лист4!E2737/1000</f>
        <v>145.22164999999998</v>
      </c>
      <c r="L2739" s="54"/>
      <c r="M2739" s="54"/>
    </row>
    <row r="2740" spans="1:13" s="56" customFormat="1" ht="18.75" customHeight="1" x14ac:dyDescent="0.25">
      <c r="A2740" s="44" t="str">
        <f>Лист4!A2738</f>
        <v xml:space="preserve">Ленина ул. д.54 </v>
      </c>
      <c r="B2740" s="71" t="str">
        <f>Лист4!C2738</f>
        <v>-, г. Знаменск</v>
      </c>
      <c r="C2740" s="45">
        <f t="shared" si="86"/>
        <v>211.68260000000001</v>
      </c>
      <c r="D2740" s="45">
        <f t="shared" si="87"/>
        <v>14.598800000000001</v>
      </c>
      <c r="E2740" s="51">
        <v>0</v>
      </c>
      <c r="F2740" s="31">
        <v>14.598800000000001</v>
      </c>
      <c r="G2740" s="52">
        <v>0</v>
      </c>
      <c r="H2740" s="52">
        <v>0</v>
      </c>
      <c r="I2740" s="52">
        <v>0</v>
      </c>
      <c r="J2740" s="32"/>
      <c r="K2740" s="53">
        <f>Лист4!E2738/1000-J2740</f>
        <v>226.28140000000002</v>
      </c>
      <c r="L2740" s="54"/>
      <c r="M2740" s="54"/>
    </row>
    <row r="2741" spans="1:13" s="56" customFormat="1" ht="18.75" customHeight="1" x14ac:dyDescent="0.25">
      <c r="A2741" s="44" t="str">
        <f>Лист4!A2739</f>
        <v xml:space="preserve">Ленина ул. д.54А </v>
      </c>
      <c r="B2741" s="71" t="str">
        <f>Лист4!C2739</f>
        <v>-, г. Знаменск</v>
      </c>
      <c r="C2741" s="45">
        <f t="shared" si="86"/>
        <v>320.5958419354838</v>
      </c>
      <c r="D2741" s="45">
        <f t="shared" si="87"/>
        <v>22.110058064516128</v>
      </c>
      <c r="E2741" s="51">
        <v>0</v>
      </c>
      <c r="F2741" s="31">
        <v>22.110058064516128</v>
      </c>
      <c r="G2741" s="52">
        <v>0</v>
      </c>
      <c r="H2741" s="52">
        <v>0</v>
      </c>
      <c r="I2741" s="52">
        <v>0</v>
      </c>
      <c r="J2741" s="181">
        <v>1956.82</v>
      </c>
      <c r="K2741" s="53">
        <f>Лист4!E2739/1000-J2741</f>
        <v>-1614.1141</v>
      </c>
      <c r="L2741" s="33"/>
      <c r="M2741" s="54"/>
    </row>
    <row r="2742" spans="1:13" s="56" customFormat="1" ht="18.75" customHeight="1" x14ac:dyDescent="0.25">
      <c r="A2742" s="44" t="str">
        <f>Лист4!A2740</f>
        <v xml:space="preserve">Ленина ул. д.54Б </v>
      </c>
      <c r="B2742" s="71" t="str">
        <f>Лист4!C2740</f>
        <v>-, г. Знаменск</v>
      </c>
      <c r="C2742" s="45">
        <f t="shared" si="86"/>
        <v>277.61547516129025</v>
      </c>
      <c r="D2742" s="45">
        <f t="shared" si="87"/>
        <v>19.14589483870968</v>
      </c>
      <c r="E2742" s="51">
        <v>0</v>
      </c>
      <c r="F2742" s="31">
        <v>19.14589483870968</v>
      </c>
      <c r="G2742" s="52">
        <v>0</v>
      </c>
      <c r="H2742" s="52">
        <v>0</v>
      </c>
      <c r="I2742" s="52">
        <v>0</v>
      </c>
      <c r="J2742" s="181">
        <v>1956.82</v>
      </c>
      <c r="K2742" s="53">
        <f>Лист4!E2740/1000-J2742</f>
        <v>-1660.05863</v>
      </c>
      <c r="L2742" s="33"/>
      <c r="M2742" s="54"/>
    </row>
    <row r="2743" spans="1:13" s="56" customFormat="1" ht="18.75" customHeight="1" x14ac:dyDescent="0.25">
      <c r="A2743" s="44" t="str">
        <f>Лист4!A2741</f>
        <v xml:space="preserve">Ленина ул. д.7 </v>
      </c>
      <c r="B2743" s="71" t="str">
        <f>Лист4!C2741</f>
        <v>-, г. Знаменск</v>
      </c>
      <c r="C2743" s="45">
        <f t="shared" si="86"/>
        <v>76.698816451612899</v>
      </c>
      <c r="D2743" s="45">
        <f t="shared" si="87"/>
        <v>5.2895735483870965</v>
      </c>
      <c r="E2743" s="51">
        <v>0</v>
      </c>
      <c r="F2743" s="31">
        <v>5.2895735483870965</v>
      </c>
      <c r="G2743" s="52">
        <v>0</v>
      </c>
      <c r="H2743" s="52">
        <v>0</v>
      </c>
      <c r="I2743" s="52">
        <v>0</v>
      </c>
      <c r="J2743" s="32"/>
      <c r="K2743" s="53">
        <f>Лист4!E2741/1000</f>
        <v>81.988389999999995</v>
      </c>
      <c r="L2743" s="54"/>
      <c r="M2743" s="54"/>
    </row>
    <row r="2744" spans="1:13" s="56" customFormat="1" ht="18.75" customHeight="1" x14ac:dyDescent="0.25">
      <c r="A2744" s="44" t="str">
        <f>Лист4!A2742</f>
        <v xml:space="preserve">Ленина ул. д.8 </v>
      </c>
      <c r="B2744" s="71" t="str">
        <f>Лист4!C2742</f>
        <v>-, г. Знаменск</v>
      </c>
      <c r="C2744" s="45">
        <f t="shared" si="86"/>
        <v>72.742851612903209</v>
      </c>
      <c r="D2744" s="45">
        <f t="shared" si="87"/>
        <v>5.0167483870967748</v>
      </c>
      <c r="E2744" s="51">
        <v>0</v>
      </c>
      <c r="F2744" s="31">
        <v>5.0167483870967748</v>
      </c>
      <c r="G2744" s="52">
        <v>0</v>
      </c>
      <c r="H2744" s="52">
        <v>0</v>
      </c>
      <c r="I2744" s="52">
        <v>0</v>
      </c>
      <c r="J2744" s="181">
        <v>463.27</v>
      </c>
      <c r="K2744" s="53">
        <f>Лист4!E2742/1000-J2744</f>
        <v>-385.5104</v>
      </c>
      <c r="L2744" s="33"/>
      <c r="M2744" s="54"/>
    </row>
    <row r="2745" spans="1:13" s="56" customFormat="1" ht="18.75" customHeight="1" x14ac:dyDescent="0.25">
      <c r="A2745" s="44" t="str">
        <f>Лист4!A2743</f>
        <v xml:space="preserve">Ленина ул. д.9 </v>
      </c>
      <c r="B2745" s="71" t="str">
        <f>Лист4!C2743</f>
        <v>-, г. Знаменск</v>
      </c>
      <c r="C2745" s="45">
        <f t="shared" si="86"/>
        <v>69.628625806451623</v>
      </c>
      <c r="D2745" s="45">
        <f t="shared" si="87"/>
        <v>4.8019741935483875</v>
      </c>
      <c r="E2745" s="51">
        <v>0</v>
      </c>
      <c r="F2745" s="31">
        <v>4.8019741935483875</v>
      </c>
      <c r="G2745" s="52">
        <v>0</v>
      </c>
      <c r="H2745" s="52">
        <v>0</v>
      </c>
      <c r="I2745" s="52">
        <v>0</v>
      </c>
      <c r="J2745" s="32"/>
      <c r="K2745" s="53">
        <f>Лист4!E2743/1000-J2745</f>
        <v>74.430600000000013</v>
      </c>
      <c r="L2745" s="54"/>
      <c r="M2745" s="54"/>
    </row>
    <row r="2746" spans="1:13" s="56" customFormat="1" ht="18.75" customHeight="1" x14ac:dyDescent="0.25">
      <c r="A2746" s="44" t="str">
        <f>Лист4!A2744</f>
        <v xml:space="preserve">Маршала Жукова ул. д.1 </v>
      </c>
      <c r="B2746" s="71" t="str">
        <f>Лист4!C2744</f>
        <v>-, г. Знаменск</v>
      </c>
      <c r="C2746" s="45">
        <f t="shared" si="86"/>
        <v>447.11874451612903</v>
      </c>
      <c r="D2746" s="45">
        <f t="shared" si="87"/>
        <v>30.835775483870968</v>
      </c>
      <c r="E2746" s="51">
        <v>0</v>
      </c>
      <c r="F2746" s="31">
        <v>30.835775483870968</v>
      </c>
      <c r="G2746" s="52">
        <v>0</v>
      </c>
      <c r="H2746" s="52">
        <v>0</v>
      </c>
      <c r="I2746" s="52">
        <v>0</v>
      </c>
      <c r="J2746" s="32"/>
      <c r="K2746" s="53">
        <f>Лист4!E2744/1000-J2746</f>
        <v>477.95452</v>
      </c>
      <c r="L2746" s="54"/>
      <c r="M2746" s="54"/>
    </row>
    <row r="2747" spans="1:13" s="56" customFormat="1" ht="18.75" customHeight="1" x14ac:dyDescent="0.25">
      <c r="A2747" s="44" t="str">
        <f>Лист4!A2745</f>
        <v xml:space="preserve">Маршала Жукова ул. д.10 </v>
      </c>
      <c r="B2747" s="71" t="str">
        <f>Лист4!C2745</f>
        <v>-, г. Знаменск</v>
      </c>
      <c r="C2747" s="45">
        <f t="shared" si="86"/>
        <v>43.727509677419349</v>
      </c>
      <c r="D2747" s="45">
        <f t="shared" si="87"/>
        <v>3.0156903225806446</v>
      </c>
      <c r="E2747" s="51">
        <v>0</v>
      </c>
      <c r="F2747" s="31">
        <v>3.0156903225806446</v>
      </c>
      <c r="G2747" s="52">
        <v>0</v>
      </c>
      <c r="H2747" s="52">
        <v>0</v>
      </c>
      <c r="I2747" s="52">
        <v>0</v>
      </c>
      <c r="J2747" s="32"/>
      <c r="K2747" s="53">
        <f>Лист4!E2745/1000-J2747</f>
        <v>46.743199999999995</v>
      </c>
      <c r="L2747" s="54"/>
      <c r="M2747" s="54"/>
    </row>
    <row r="2748" spans="1:13" s="55" customFormat="1" ht="18.75" customHeight="1" x14ac:dyDescent="0.25">
      <c r="A2748" s="44" t="str">
        <f>Лист4!A2746</f>
        <v xml:space="preserve">Маршала Жукова ул. д.2 </v>
      </c>
      <c r="B2748" s="71" t="str">
        <f>Лист4!C2746</f>
        <v>-, г. Знаменск</v>
      </c>
      <c r="C2748" s="45">
        <f t="shared" si="86"/>
        <v>49.736496774193554</v>
      </c>
      <c r="D2748" s="45">
        <f t="shared" si="87"/>
        <v>3.4301032258064517</v>
      </c>
      <c r="E2748" s="51">
        <v>0</v>
      </c>
      <c r="F2748" s="31">
        <v>3.4301032258064517</v>
      </c>
      <c r="G2748" s="52">
        <v>0</v>
      </c>
      <c r="H2748" s="52">
        <v>0</v>
      </c>
      <c r="I2748" s="52">
        <v>0</v>
      </c>
      <c r="J2748" s="32"/>
      <c r="K2748" s="53">
        <f>Лист4!E2746/1000-J2748</f>
        <v>53.166600000000003</v>
      </c>
      <c r="L2748" s="54"/>
      <c r="M2748" s="54"/>
    </row>
    <row r="2749" spans="1:13" s="56" customFormat="1" ht="18.75" customHeight="1" x14ac:dyDescent="0.25">
      <c r="A2749" s="44" t="str">
        <f>Лист4!A2747</f>
        <v xml:space="preserve">Маршала Жукова ул. д.4 </v>
      </c>
      <c r="B2749" s="71" t="str">
        <f>Лист4!C2747</f>
        <v>-, г. Знаменск</v>
      </c>
      <c r="C2749" s="45">
        <f t="shared" si="86"/>
        <v>56.456825806451612</v>
      </c>
      <c r="D2749" s="45">
        <f t="shared" si="87"/>
        <v>3.8935741935483872</v>
      </c>
      <c r="E2749" s="51">
        <v>0</v>
      </c>
      <c r="F2749" s="31">
        <v>3.8935741935483872</v>
      </c>
      <c r="G2749" s="52">
        <v>0</v>
      </c>
      <c r="H2749" s="52">
        <v>0</v>
      </c>
      <c r="I2749" s="52">
        <v>0</v>
      </c>
      <c r="J2749" s="32"/>
      <c r="K2749" s="53">
        <f>Лист4!E2747/1000-J2749</f>
        <v>60.3504</v>
      </c>
      <c r="L2749" s="54"/>
      <c r="M2749" s="54"/>
    </row>
    <row r="2750" spans="1:13" s="56" customFormat="1" ht="25.5" customHeight="1" x14ac:dyDescent="0.25">
      <c r="A2750" s="44" t="str">
        <f>Лист4!A2748</f>
        <v xml:space="preserve">Маршала Жукова ул. д.5 </v>
      </c>
      <c r="B2750" s="71" t="str">
        <f>Лист4!C2748</f>
        <v>-, г. Знаменск</v>
      </c>
      <c r="C2750" s="45">
        <f t="shared" si="86"/>
        <v>373.95100548387097</v>
      </c>
      <c r="D2750" s="45">
        <f t="shared" si="87"/>
        <v>25.789724516129031</v>
      </c>
      <c r="E2750" s="51">
        <v>0</v>
      </c>
      <c r="F2750" s="31">
        <v>25.789724516129031</v>
      </c>
      <c r="G2750" s="52">
        <v>0</v>
      </c>
      <c r="H2750" s="52">
        <v>0</v>
      </c>
      <c r="I2750" s="52">
        <v>0</v>
      </c>
      <c r="J2750" s="181">
        <v>1072.79</v>
      </c>
      <c r="K2750" s="53">
        <f>Лист4!E2748/1000-J2750</f>
        <v>-673.04926999999998</v>
      </c>
      <c r="L2750" s="33"/>
      <c r="M2750" s="54"/>
    </row>
    <row r="2751" spans="1:13" s="56" customFormat="1" ht="18.75" customHeight="1" x14ac:dyDescent="0.25">
      <c r="A2751" s="44" t="str">
        <f>Лист4!A2749</f>
        <v xml:space="preserve">Маршала Жукова ул. д.8 </v>
      </c>
      <c r="B2751" s="71" t="str">
        <f>Лист4!C2749</f>
        <v>-, г. Знаменск</v>
      </c>
      <c r="C2751" s="45">
        <f t="shared" si="86"/>
        <v>126.06825741935481</v>
      </c>
      <c r="D2751" s="45">
        <f t="shared" si="87"/>
        <v>8.6943625806451603</v>
      </c>
      <c r="E2751" s="51">
        <v>0</v>
      </c>
      <c r="F2751" s="31">
        <v>8.6943625806451603</v>
      </c>
      <c r="G2751" s="52">
        <v>0</v>
      </c>
      <c r="H2751" s="52">
        <v>0</v>
      </c>
      <c r="I2751" s="52">
        <v>0</v>
      </c>
      <c r="J2751" s="181">
        <v>1917.26</v>
      </c>
      <c r="K2751" s="53">
        <f>Лист4!E2749/1000-J2751</f>
        <v>-1782.49738</v>
      </c>
      <c r="L2751" s="33"/>
      <c r="M2751" s="54"/>
    </row>
    <row r="2752" spans="1:13" s="55" customFormat="1" ht="25.5" customHeight="1" x14ac:dyDescent="0.25">
      <c r="A2752" s="44" t="str">
        <f>Лист4!A2750</f>
        <v xml:space="preserve">Мира ул. д.2 </v>
      </c>
      <c r="B2752" s="71" t="str">
        <f>Лист4!C2750</f>
        <v>-, г. Знаменск</v>
      </c>
      <c r="C2752" s="45">
        <f t="shared" si="86"/>
        <v>39.230825806451605</v>
      </c>
      <c r="D2752" s="45">
        <f t="shared" si="87"/>
        <v>2.7055741935483866</v>
      </c>
      <c r="E2752" s="51">
        <v>0</v>
      </c>
      <c r="F2752" s="31">
        <v>2.7055741935483866</v>
      </c>
      <c r="G2752" s="52">
        <v>0</v>
      </c>
      <c r="H2752" s="52">
        <v>0</v>
      </c>
      <c r="I2752" s="52">
        <v>0</v>
      </c>
      <c r="J2752" s="32"/>
      <c r="K2752" s="53">
        <f>Лист4!E2750/1000-J2752</f>
        <v>41.936399999999992</v>
      </c>
      <c r="L2752" s="54"/>
      <c r="M2752" s="54"/>
    </row>
    <row r="2753" spans="1:13" s="55" customFormat="1" ht="18.75" customHeight="1" x14ac:dyDescent="0.25">
      <c r="A2753" s="44" t="str">
        <f>Лист4!A2751</f>
        <v xml:space="preserve">Мира ул. д.4 </v>
      </c>
      <c r="B2753" s="71" t="str">
        <f>Лист4!C2751</f>
        <v>-, г. Знаменск</v>
      </c>
      <c r="C2753" s="45">
        <f t="shared" si="86"/>
        <v>136.68508258064514</v>
      </c>
      <c r="D2753" s="45">
        <f t="shared" si="87"/>
        <v>9.4265574193548378</v>
      </c>
      <c r="E2753" s="51">
        <v>0</v>
      </c>
      <c r="F2753" s="31">
        <v>9.4265574193548378</v>
      </c>
      <c r="G2753" s="52">
        <v>0</v>
      </c>
      <c r="H2753" s="52">
        <v>0</v>
      </c>
      <c r="I2753" s="52">
        <v>0</v>
      </c>
      <c r="J2753" s="32"/>
      <c r="K2753" s="53">
        <f>Лист4!E2751/1000-J2753</f>
        <v>146.11163999999999</v>
      </c>
      <c r="L2753" s="54"/>
      <c r="M2753" s="54"/>
    </row>
    <row r="2754" spans="1:13" s="55" customFormat="1" ht="18.75" customHeight="1" x14ac:dyDescent="0.25">
      <c r="A2754" s="44" t="str">
        <f>Лист4!A2752</f>
        <v xml:space="preserve">Мира ул. д.6 </v>
      </c>
      <c r="B2754" s="71" t="str">
        <f>Лист4!C2752</f>
        <v>-, г. Знаменск</v>
      </c>
      <c r="C2754" s="45">
        <f t="shared" si="86"/>
        <v>165.76474838709672</v>
      </c>
      <c r="D2754" s="45">
        <f t="shared" si="87"/>
        <v>11.432051612903226</v>
      </c>
      <c r="E2754" s="51">
        <v>0</v>
      </c>
      <c r="F2754" s="31">
        <v>11.432051612903226</v>
      </c>
      <c r="G2754" s="52">
        <v>0</v>
      </c>
      <c r="H2754" s="52">
        <v>0</v>
      </c>
      <c r="I2754" s="52">
        <v>0</v>
      </c>
      <c r="J2754" s="181">
        <v>808.72</v>
      </c>
      <c r="K2754" s="53">
        <f>Лист4!E2752/1000-J2754</f>
        <v>-631.52320000000009</v>
      </c>
      <c r="L2754" s="33"/>
      <c r="M2754" s="54"/>
    </row>
    <row r="2755" spans="1:13" s="55" customFormat="1" ht="18.75" customHeight="1" x14ac:dyDescent="0.25">
      <c r="A2755" s="44" t="str">
        <f>Лист4!A2753</f>
        <v xml:space="preserve">Ниловского ул. д.13 </v>
      </c>
      <c r="B2755" s="71" t="str">
        <f>Лист4!C2753</f>
        <v>-, г. Знаменск</v>
      </c>
      <c r="C2755" s="45">
        <f t="shared" si="86"/>
        <v>71.409328709677411</v>
      </c>
      <c r="D2755" s="45">
        <f t="shared" si="87"/>
        <v>4.9247812903225805</v>
      </c>
      <c r="E2755" s="51">
        <v>0</v>
      </c>
      <c r="F2755" s="31">
        <v>4.9247812903225805</v>
      </c>
      <c r="G2755" s="52">
        <v>0</v>
      </c>
      <c r="H2755" s="52">
        <v>0</v>
      </c>
      <c r="I2755" s="52">
        <v>0</v>
      </c>
      <c r="J2755" s="32"/>
      <c r="K2755" s="53">
        <f>Лист4!E2753/1000-J2755</f>
        <v>76.334109999999995</v>
      </c>
      <c r="L2755" s="54"/>
      <c r="M2755" s="54"/>
    </row>
    <row r="2756" spans="1:13" s="55" customFormat="1" ht="18.75" customHeight="1" x14ac:dyDescent="0.25">
      <c r="A2756" s="44" t="str">
        <f>Лист4!A2754</f>
        <v xml:space="preserve">Ниловского ул. д.15 </v>
      </c>
      <c r="B2756" s="71" t="str">
        <f>Лист4!C2754</f>
        <v>-, г. Знаменск</v>
      </c>
      <c r="C2756" s="45">
        <f t="shared" si="86"/>
        <v>133.89580645161288</v>
      </c>
      <c r="D2756" s="45">
        <f t="shared" si="87"/>
        <v>9.2341935483870969</v>
      </c>
      <c r="E2756" s="51">
        <v>0</v>
      </c>
      <c r="F2756" s="31">
        <v>9.2341935483870969</v>
      </c>
      <c r="G2756" s="52">
        <v>0</v>
      </c>
      <c r="H2756" s="52">
        <v>0</v>
      </c>
      <c r="I2756" s="52">
        <v>0</v>
      </c>
      <c r="J2756" s="181">
        <v>808.48</v>
      </c>
      <c r="K2756" s="53">
        <f>Лист4!E2754/1000-J2756</f>
        <v>-665.35</v>
      </c>
      <c r="L2756" s="33"/>
      <c r="M2756" s="54"/>
    </row>
    <row r="2757" spans="1:13" s="55" customFormat="1" ht="18.75" customHeight="1" x14ac:dyDescent="0.25">
      <c r="A2757" s="44" t="str">
        <f>Лист4!A2755</f>
        <v xml:space="preserve">Ниловского ул. д.16 </v>
      </c>
      <c r="B2757" s="71" t="str">
        <f>Лист4!C2755</f>
        <v>-, г. Знаменск</v>
      </c>
      <c r="C2757" s="45">
        <f t="shared" si="86"/>
        <v>110.42881935483871</v>
      </c>
      <c r="D2757" s="45">
        <f t="shared" si="87"/>
        <v>7.6157806451612906</v>
      </c>
      <c r="E2757" s="51">
        <v>0</v>
      </c>
      <c r="F2757" s="31">
        <v>7.6157806451612906</v>
      </c>
      <c r="G2757" s="52">
        <v>0</v>
      </c>
      <c r="H2757" s="52">
        <v>0</v>
      </c>
      <c r="I2757" s="52">
        <v>0</v>
      </c>
      <c r="J2757" s="32"/>
      <c r="K2757" s="53">
        <f>Лист4!E2755/1000-J2757</f>
        <v>118.0446</v>
      </c>
      <c r="L2757" s="54"/>
      <c r="M2757" s="54"/>
    </row>
    <row r="2758" spans="1:13" s="55" customFormat="1" ht="18.75" customHeight="1" x14ac:dyDescent="0.25">
      <c r="A2758" s="44" t="str">
        <f>Лист4!A2756</f>
        <v xml:space="preserve">Ниловского ул. д.17 </v>
      </c>
      <c r="B2758" s="71" t="str">
        <f>Лист4!C2756</f>
        <v>-, г. Знаменск</v>
      </c>
      <c r="C2758" s="45">
        <f t="shared" si="86"/>
        <v>99.808495483870956</v>
      </c>
      <c r="D2758" s="45">
        <f t="shared" si="87"/>
        <v>6.8833445161290312</v>
      </c>
      <c r="E2758" s="51">
        <v>0</v>
      </c>
      <c r="F2758" s="31">
        <v>6.8833445161290312</v>
      </c>
      <c r="G2758" s="52">
        <v>0</v>
      </c>
      <c r="H2758" s="52">
        <v>0</v>
      </c>
      <c r="I2758" s="52">
        <v>0</v>
      </c>
      <c r="J2758" s="32"/>
      <c r="K2758" s="53">
        <f>Лист4!E2756/1000-J2758</f>
        <v>106.69183999999998</v>
      </c>
      <c r="L2758" s="54"/>
      <c r="M2758" s="54"/>
    </row>
    <row r="2759" spans="1:13" s="55" customFormat="1" ht="25.5" customHeight="1" x14ac:dyDescent="0.25">
      <c r="A2759" s="44" t="str">
        <f>Лист4!A2757</f>
        <v xml:space="preserve">Ниловского ул. д.18 </v>
      </c>
      <c r="B2759" s="71" t="str">
        <f>Лист4!C2757</f>
        <v>-, г. Знаменск</v>
      </c>
      <c r="C2759" s="45">
        <f t="shared" si="86"/>
        <v>131.1451470967742</v>
      </c>
      <c r="D2759" s="45">
        <f t="shared" si="87"/>
        <v>9.044492903225807</v>
      </c>
      <c r="E2759" s="51">
        <v>0</v>
      </c>
      <c r="F2759" s="31">
        <v>9.044492903225807</v>
      </c>
      <c r="G2759" s="52">
        <v>0</v>
      </c>
      <c r="H2759" s="52">
        <v>0</v>
      </c>
      <c r="I2759" s="52">
        <v>0</v>
      </c>
      <c r="J2759" s="32"/>
      <c r="K2759" s="53">
        <f>Лист4!E2757/1000-J2759</f>
        <v>140.18964</v>
      </c>
      <c r="L2759" s="54"/>
      <c r="M2759" s="54"/>
    </row>
    <row r="2760" spans="1:13" s="55" customFormat="1" ht="18.75" customHeight="1" x14ac:dyDescent="0.25">
      <c r="A2760" s="44" t="str">
        <f>Лист4!A2758</f>
        <v xml:space="preserve">Ниловского ул. д.19 </v>
      </c>
      <c r="B2760" s="71" t="str">
        <f>Лист4!C2758</f>
        <v>-, г. Знаменск</v>
      </c>
      <c r="C2760" s="45">
        <f t="shared" si="86"/>
        <v>158.69754193548386</v>
      </c>
      <c r="D2760" s="45">
        <f t="shared" si="87"/>
        <v>10.944658064516128</v>
      </c>
      <c r="E2760" s="51">
        <v>0</v>
      </c>
      <c r="F2760" s="31">
        <v>10.944658064516128</v>
      </c>
      <c r="G2760" s="52">
        <v>0</v>
      </c>
      <c r="H2760" s="52">
        <v>0</v>
      </c>
      <c r="I2760" s="52">
        <v>0</v>
      </c>
      <c r="J2760" s="32"/>
      <c r="K2760" s="53">
        <f>Лист4!E2758/1000-J2760</f>
        <v>169.64219999999997</v>
      </c>
      <c r="L2760" s="54"/>
      <c r="M2760" s="54"/>
    </row>
    <row r="2761" spans="1:13" s="55" customFormat="1" ht="18.75" customHeight="1" x14ac:dyDescent="0.25">
      <c r="A2761" s="44" t="str">
        <f>Лист4!A2759</f>
        <v xml:space="preserve">Ниловского ул. д.20 </v>
      </c>
      <c r="B2761" s="71" t="str">
        <f>Лист4!C2759</f>
        <v>-, г. Знаменск</v>
      </c>
      <c r="C2761" s="45">
        <f t="shared" si="86"/>
        <v>92.048039354838892</v>
      </c>
      <c r="D2761" s="45">
        <f t="shared" si="87"/>
        <v>6.3481406451612896</v>
      </c>
      <c r="E2761" s="51">
        <v>0</v>
      </c>
      <c r="F2761" s="31">
        <v>6.3481406451612896</v>
      </c>
      <c r="G2761" s="52">
        <v>0</v>
      </c>
      <c r="H2761" s="52">
        <v>0</v>
      </c>
      <c r="I2761" s="52">
        <v>0</v>
      </c>
      <c r="J2761" s="181">
        <v>2544.4499999999998</v>
      </c>
      <c r="K2761" s="53">
        <f>Лист4!E2759/1000-J2761</f>
        <v>-2446.0538199999996</v>
      </c>
      <c r="L2761" s="33"/>
      <c r="M2761" s="54"/>
    </row>
    <row r="2762" spans="1:13" s="55" customFormat="1" ht="18.75" customHeight="1" x14ac:dyDescent="0.25">
      <c r="A2762" s="44" t="str">
        <f>Лист4!A2760</f>
        <v xml:space="preserve">Ниловского ул. д.21 </v>
      </c>
      <c r="B2762" s="71" t="str">
        <f>Лист4!C2760</f>
        <v>-, г. Знаменск</v>
      </c>
      <c r="C2762" s="45">
        <f t="shared" si="86"/>
        <v>145.37329548387098</v>
      </c>
      <c r="D2762" s="45">
        <f t="shared" si="87"/>
        <v>10.025744516129032</v>
      </c>
      <c r="E2762" s="51">
        <v>0</v>
      </c>
      <c r="F2762" s="31">
        <v>10.025744516129032</v>
      </c>
      <c r="G2762" s="52">
        <v>0</v>
      </c>
      <c r="H2762" s="52">
        <v>0</v>
      </c>
      <c r="I2762" s="52">
        <v>0</v>
      </c>
      <c r="J2762" s="32"/>
      <c r="K2762" s="53">
        <f>Лист4!E2760/1000-J2762</f>
        <v>155.39904000000001</v>
      </c>
      <c r="L2762" s="54"/>
      <c r="M2762" s="54"/>
    </row>
    <row r="2763" spans="1:13" s="55" customFormat="1" ht="18.75" customHeight="1" x14ac:dyDescent="0.25">
      <c r="A2763" s="44" t="str">
        <f>Лист4!A2761</f>
        <v xml:space="preserve">Ниловского ул. д.22 </v>
      </c>
      <c r="B2763" s="71" t="str">
        <f>Лист4!C2761</f>
        <v>-, г. Знаменск</v>
      </c>
      <c r="C2763" s="45">
        <f t="shared" si="86"/>
        <v>133.41862548387098</v>
      </c>
      <c r="D2763" s="45">
        <f t="shared" si="87"/>
        <v>9.2012845161290322</v>
      </c>
      <c r="E2763" s="51">
        <v>0</v>
      </c>
      <c r="F2763" s="31">
        <v>9.2012845161290322</v>
      </c>
      <c r="G2763" s="52">
        <v>0</v>
      </c>
      <c r="H2763" s="52">
        <v>0</v>
      </c>
      <c r="I2763" s="52">
        <v>0</v>
      </c>
      <c r="J2763" s="32"/>
      <c r="K2763" s="53">
        <f>Лист4!E2761/1000-J2763</f>
        <v>142.61991</v>
      </c>
      <c r="L2763" s="54"/>
      <c r="M2763" s="54"/>
    </row>
    <row r="2764" spans="1:13" s="55" customFormat="1" ht="25.5" customHeight="1" x14ac:dyDescent="0.25">
      <c r="A2764" s="44" t="str">
        <f>Лист4!A2762</f>
        <v xml:space="preserve">Ниловского ул. д.23 </v>
      </c>
      <c r="B2764" s="71" t="str">
        <f>Лист4!C2762</f>
        <v>-, г. Знаменск</v>
      </c>
      <c r="C2764" s="45">
        <f t="shared" si="86"/>
        <v>84.588013870967686</v>
      </c>
      <c r="D2764" s="45">
        <f t="shared" si="87"/>
        <v>5.8336561290322573</v>
      </c>
      <c r="E2764" s="51">
        <v>0</v>
      </c>
      <c r="F2764" s="31">
        <v>5.8336561290322573</v>
      </c>
      <c r="G2764" s="52">
        <v>0</v>
      </c>
      <c r="H2764" s="52">
        <v>0</v>
      </c>
      <c r="I2764" s="52">
        <v>0</v>
      </c>
      <c r="J2764" s="181">
        <v>1074.1300000000001</v>
      </c>
      <c r="K2764" s="53">
        <f>Лист4!E2762/1000-J2764</f>
        <v>-983.70833000000016</v>
      </c>
      <c r="L2764" s="33"/>
      <c r="M2764" s="54"/>
    </row>
    <row r="2765" spans="1:13" s="55" customFormat="1" ht="25.5" customHeight="1" x14ac:dyDescent="0.25">
      <c r="A2765" s="44" t="str">
        <f>Лист4!A2763</f>
        <v xml:space="preserve">Ниловского ул. д.24 </v>
      </c>
      <c r="B2765" s="71" t="str">
        <f>Лист4!C2763</f>
        <v>-, г. Знаменск</v>
      </c>
      <c r="C2765" s="45">
        <f t="shared" si="86"/>
        <v>25.930639999999997</v>
      </c>
      <c r="D2765" s="45">
        <f t="shared" si="87"/>
        <v>1.7883199999999997</v>
      </c>
      <c r="E2765" s="51">
        <v>0</v>
      </c>
      <c r="F2765" s="31">
        <v>1.7883199999999997</v>
      </c>
      <c r="G2765" s="52">
        <v>0</v>
      </c>
      <c r="H2765" s="52">
        <v>0</v>
      </c>
      <c r="I2765" s="52">
        <v>0</v>
      </c>
      <c r="J2765" s="32"/>
      <c r="K2765" s="53">
        <f>Лист4!E2763/1000-J2765</f>
        <v>27.718959999999996</v>
      </c>
      <c r="L2765" s="54"/>
      <c r="M2765" s="54"/>
    </row>
    <row r="2766" spans="1:13" s="56" customFormat="1" ht="25.5" customHeight="1" x14ac:dyDescent="0.25">
      <c r="A2766" s="44" t="str">
        <f>Лист4!A2764</f>
        <v xml:space="preserve">Ниловского ул. д.26 </v>
      </c>
      <c r="B2766" s="71" t="str">
        <f>Лист4!C2764</f>
        <v>-, г. Знаменск</v>
      </c>
      <c r="C2766" s="45">
        <f t="shared" si="86"/>
        <v>44.676464516128945</v>
      </c>
      <c r="D2766" s="45">
        <f t="shared" si="87"/>
        <v>3.0811354838709679</v>
      </c>
      <c r="E2766" s="51">
        <v>0</v>
      </c>
      <c r="F2766" s="31">
        <v>3.0811354838709679</v>
      </c>
      <c r="G2766" s="52">
        <v>0</v>
      </c>
      <c r="H2766" s="52">
        <v>0</v>
      </c>
      <c r="I2766" s="52">
        <v>0</v>
      </c>
      <c r="J2766" s="181">
        <v>1490.82</v>
      </c>
      <c r="K2766" s="53">
        <f>Лист4!E2764/1000-J2766</f>
        <v>-1443.0624</v>
      </c>
      <c r="L2766" s="33"/>
      <c r="M2766" s="54"/>
    </row>
    <row r="2767" spans="1:13" s="55" customFormat="1" ht="18.75" customHeight="1" x14ac:dyDescent="0.25">
      <c r="A2767" s="44" t="str">
        <f>Лист4!A2765</f>
        <v xml:space="preserve">Ниловского ул. д.28 </v>
      </c>
      <c r="B2767" s="71" t="str">
        <f>Лист4!C2765</f>
        <v>-, г. Знаменск</v>
      </c>
      <c r="C2767" s="45">
        <f t="shared" si="86"/>
        <v>80.396569032258043</v>
      </c>
      <c r="D2767" s="45">
        <f t="shared" si="87"/>
        <v>5.5445909677419341</v>
      </c>
      <c r="E2767" s="51">
        <v>0</v>
      </c>
      <c r="F2767" s="31">
        <v>5.5445909677419341</v>
      </c>
      <c r="G2767" s="52">
        <v>0</v>
      </c>
      <c r="H2767" s="52">
        <v>0</v>
      </c>
      <c r="I2767" s="52">
        <v>0</v>
      </c>
      <c r="J2767" s="32"/>
      <c r="K2767" s="53">
        <f>Лист4!E2765/1000</f>
        <v>85.941159999999982</v>
      </c>
      <c r="L2767" s="54"/>
      <c r="M2767" s="54"/>
    </row>
    <row r="2768" spans="1:13" s="55" customFormat="1" ht="18.75" customHeight="1" x14ac:dyDescent="0.25">
      <c r="A2768" s="44" t="str">
        <f>Лист4!A2766</f>
        <v xml:space="preserve">Ниловского ул. д.30 </v>
      </c>
      <c r="B2768" s="71" t="str">
        <f>Лист4!C2766</f>
        <v>-, г. Знаменск</v>
      </c>
      <c r="C2768" s="45">
        <f t="shared" si="86"/>
        <v>81.455957741935492</v>
      </c>
      <c r="D2768" s="45">
        <f t="shared" si="87"/>
        <v>5.6176522580645161</v>
      </c>
      <c r="E2768" s="51">
        <v>0</v>
      </c>
      <c r="F2768" s="31">
        <v>5.6176522580645161</v>
      </c>
      <c r="G2768" s="52">
        <v>0</v>
      </c>
      <c r="H2768" s="52">
        <v>0</v>
      </c>
      <c r="I2768" s="52">
        <v>0</v>
      </c>
      <c r="J2768" s="32"/>
      <c r="K2768" s="53">
        <f>Лист4!E2766/1000-J2768</f>
        <v>87.073610000000002</v>
      </c>
      <c r="L2768" s="54"/>
      <c r="M2768" s="54"/>
    </row>
    <row r="2769" spans="1:13" s="55" customFormat="1" ht="18.75" customHeight="1" x14ac:dyDescent="0.25">
      <c r="A2769" s="44" t="str">
        <f>Лист4!A2767</f>
        <v xml:space="preserve">Островского ул. д.11 </v>
      </c>
      <c r="B2769" s="71" t="str">
        <f>Лист4!C2767</f>
        <v>-, г. Знаменск</v>
      </c>
      <c r="C2769" s="45">
        <f t="shared" si="86"/>
        <v>88.918789677419326</v>
      </c>
      <c r="D2769" s="45">
        <f t="shared" si="87"/>
        <v>6.1323303225806445</v>
      </c>
      <c r="E2769" s="51">
        <v>0</v>
      </c>
      <c r="F2769" s="31">
        <v>6.1323303225806445</v>
      </c>
      <c r="G2769" s="52">
        <v>0</v>
      </c>
      <c r="H2769" s="52">
        <v>0</v>
      </c>
      <c r="I2769" s="52">
        <v>0</v>
      </c>
      <c r="J2769" s="181">
        <v>540.42999999999995</v>
      </c>
      <c r="K2769" s="53">
        <f>Лист4!E2767/1000-J2769</f>
        <v>-445.37887999999998</v>
      </c>
      <c r="L2769" s="33"/>
      <c r="M2769" s="54"/>
    </row>
    <row r="2770" spans="1:13" s="55" customFormat="1" ht="18.75" customHeight="1" x14ac:dyDescent="0.25">
      <c r="A2770" s="44" t="str">
        <f>Лист4!A2768</f>
        <v xml:space="preserve">Островского ул. д.12 </v>
      </c>
      <c r="B2770" s="71" t="str">
        <f>Лист4!C2768</f>
        <v>-, г. Знаменск</v>
      </c>
      <c r="C2770" s="45">
        <f t="shared" si="86"/>
        <v>52.417518709677424</v>
      </c>
      <c r="D2770" s="45">
        <f t="shared" si="87"/>
        <v>3.615001290322581</v>
      </c>
      <c r="E2770" s="51">
        <v>0</v>
      </c>
      <c r="F2770" s="31">
        <v>3.615001290322581</v>
      </c>
      <c r="G2770" s="52">
        <v>0</v>
      </c>
      <c r="H2770" s="52">
        <v>0</v>
      </c>
      <c r="I2770" s="52">
        <v>0</v>
      </c>
      <c r="J2770" s="32"/>
      <c r="K2770" s="53">
        <f>Лист4!E2768/1000-J2770</f>
        <v>56.032520000000005</v>
      </c>
      <c r="L2770" s="54"/>
      <c r="M2770" s="54"/>
    </row>
    <row r="2771" spans="1:13" s="55" customFormat="1" ht="18.75" customHeight="1" x14ac:dyDescent="0.25">
      <c r="A2771" s="44" t="str">
        <f>Лист4!A2769</f>
        <v xml:space="preserve">Островского ул. д.14 </v>
      </c>
      <c r="B2771" s="71" t="str">
        <f>Лист4!C2769</f>
        <v>-, г. Знаменск</v>
      </c>
      <c r="C2771" s="45">
        <f t="shared" si="86"/>
        <v>42.274516129032257</v>
      </c>
      <c r="D2771" s="45">
        <f t="shared" si="87"/>
        <v>2.915483870967742</v>
      </c>
      <c r="E2771" s="51">
        <v>0</v>
      </c>
      <c r="F2771" s="31">
        <v>2.915483870967742</v>
      </c>
      <c r="G2771" s="52">
        <v>0</v>
      </c>
      <c r="H2771" s="52">
        <v>0</v>
      </c>
      <c r="I2771" s="52">
        <v>0</v>
      </c>
      <c r="J2771" s="32"/>
      <c r="K2771" s="53">
        <f>Лист4!E2769/1000-J2771</f>
        <v>45.19</v>
      </c>
      <c r="L2771" s="54"/>
      <c r="M2771" s="54"/>
    </row>
    <row r="2772" spans="1:13" s="55" customFormat="1" ht="18.75" customHeight="1" x14ac:dyDescent="0.25">
      <c r="A2772" s="44" t="str">
        <f>Лист4!A2770</f>
        <v xml:space="preserve">Островского ул. д.15 </v>
      </c>
      <c r="B2772" s="71" t="str">
        <f>Лист4!C2770</f>
        <v>-, г. Знаменск</v>
      </c>
      <c r="C2772" s="45">
        <f t="shared" si="86"/>
        <v>12.820104838709678</v>
      </c>
      <c r="D2772" s="45">
        <f t="shared" si="87"/>
        <v>0.88414516129032261</v>
      </c>
      <c r="E2772" s="51">
        <v>0</v>
      </c>
      <c r="F2772" s="31">
        <v>0.88414516129032261</v>
      </c>
      <c r="G2772" s="52">
        <v>0</v>
      </c>
      <c r="H2772" s="52">
        <v>0</v>
      </c>
      <c r="I2772" s="52">
        <v>0</v>
      </c>
      <c r="J2772" s="32"/>
      <c r="K2772" s="53">
        <f>Лист4!E2770/1000-J2772</f>
        <v>13.70425</v>
      </c>
      <c r="L2772" s="54"/>
      <c r="M2772" s="54"/>
    </row>
    <row r="2773" spans="1:13" s="55" customFormat="1" ht="18.75" customHeight="1" x14ac:dyDescent="0.25">
      <c r="A2773" s="44" t="str">
        <f>Лист4!A2771</f>
        <v xml:space="preserve">Островского ул. д.17 </v>
      </c>
      <c r="B2773" s="71" t="str">
        <f>Лист4!C2771</f>
        <v>-, г. Знаменск</v>
      </c>
      <c r="C2773" s="45">
        <f t="shared" si="86"/>
        <v>70.800721612903232</v>
      </c>
      <c r="D2773" s="45">
        <f t="shared" si="87"/>
        <v>4.8828083870967749</v>
      </c>
      <c r="E2773" s="51">
        <v>0</v>
      </c>
      <c r="F2773" s="31">
        <v>4.8828083870967749</v>
      </c>
      <c r="G2773" s="52">
        <v>0</v>
      </c>
      <c r="H2773" s="52">
        <v>0</v>
      </c>
      <c r="I2773" s="52">
        <v>0</v>
      </c>
      <c r="J2773" s="32"/>
      <c r="K2773" s="53">
        <f>Лист4!E2771/1000-J2773</f>
        <v>75.683530000000005</v>
      </c>
      <c r="L2773" s="54"/>
      <c r="M2773" s="54"/>
    </row>
    <row r="2774" spans="1:13" s="55" customFormat="1" ht="18.75" customHeight="1" x14ac:dyDescent="0.25">
      <c r="A2774" s="44" t="str">
        <f>Лист4!A2772</f>
        <v xml:space="preserve">Островского ул. д.9 </v>
      </c>
      <c r="B2774" s="71" t="str">
        <f>Лист4!C2772</f>
        <v>-, г. Знаменск</v>
      </c>
      <c r="C2774" s="45">
        <f t="shared" si="86"/>
        <v>104.65931612903225</v>
      </c>
      <c r="D2774" s="45">
        <f t="shared" si="87"/>
        <v>7.2178838709677411</v>
      </c>
      <c r="E2774" s="51">
        <v>0</v>
      </c>
      <c r="F2774" s="31">
        <v>7.2178838709677411</v>
      </c>
      <c r="G2774" s="52">
        <v>0</v>
      </c>
      <c r="H2774" s="52">
        <v>0</v>
      </c>
      <c r="I2774" s="52">
        <v>0</v>
      </c>
      <c r="J2774" s="32"/>
      <c r="K2774" s="53">
        <f>Лист4!E2772/1000-J2774</f>
        <v>111.87719999999999</v>
      </c>
      <c r="L2774" s="54"/>
      <c r="M2774" s="54"/>
    </row>
    <row r="2775" spans="1:13" s="55" customFormat="1" ht="18.75" customHeight="1" x14ac:dyDescent="0.25">
      <c r="A2775" s="44" t="str">
        <f>Лист4!A2773</f>
        <v xml:space="preserve">Первомайская ул. д.10 </v>
      </c>
      <c r="B2775" s="71" t="str">
        <f>Лист4!C2773</f>
        <v>-, г. Знаменск</v>
      </c>
      <c r="C2775" s="45">
        <f t="shared" si="86"/>
        <v>392.5098548387096</v>
      </c>
      <c r="D2775" s="45">
        <f t="shared" si="87"/>
        <v>27.069645161290318</v>
      </c>
      <c r="E2775" s="51">
        <v>0</v>
      </c>
      <c r="F2775" s="31">
        <v>27.069645161290318</v>
      </c>
      <c r="G2775" s="52">
        <v>0</v>
      </c>
      <c r="H2775" s="52">
        <v>0</v>
      </c>
      <c r="I2775" s="52">
        <v>0</v>
      </c>
      <c r="J2775" s="32"/>
      <c r="K2775" s="53">
        <f>Лист4!E2773/1000-J2775</f>
        <v>419.57949999999994</v>
      </c>
      <c r="L2775" s="54"/>
      <c r="M2775" s="54"/>
    </row>
    <row r="2776" spans="1:13" s="55" customFormat="1" ht="18.75" customHeight="1" x14ac:dyDescent="0.25">
      <c r="A2776" s="44" t="str">
        <f>Лист4!A2774</f>
        <v xml:space="preserve">Первомайская ул. д.12 </v>
      </c>
      <c r="B2776" s="71" t="str">
        <f>Лист4!C2774</f>
        <v>-, г. Знаменск</v>
      </c>
      <c r="C2776" s="45">
        <f t="shared" ref="C2776:C2837" si="88">K2776+J2776-F2776</f>
        <v>434.49168612903225</v>
      </c>
      <c r="D2776" s="45">
        <f t="shared" ref="D2776:D2837" si="89">F2776</f>
        <v>29.96494387096774</v>
      </c>
      <c r="E2776" s="51">
        <v>0</v>
      </c>
      <c r="F2776" s="31">
        <v>29.96494387096774</v>
      </c>
      <c r="G2776" s="52">
        <v>0</v>
      </c>
      <c r="H2776" s="52">
        <v>0</v>
      </c>
      <c r="I2776" s="52">
        <v>0</v>
      </c>
      <c r="J2776" s="32"/>
      <c r="K2776" s="53">
        <f>Лист4!E2774/1000-J2776</f>
        <v>464.45662999999996</v>
      </c>
      <c r="L2776" s="54"/>
      <c r="M2776" s="54"/>
    </row>
    <row r="2777" spans="1:13" s="55" customFormat="1" ht="25.5" customHeight="1" x14ac:dyDescent="0.25">
      <c r="A2777" s="44" t="str">
        <f>Лист4!A2775</f>
        <v xml:space="preserve">Первомайская ул. д.14 </v>
      </c>
      <c r="B2777" s="71" t="str">
        <f>Лист4!C2775</f>
        <v>-, г. Знаменск</v>
      </c>
      <c r="C2777" s="45">
        <f t="shared" si="88"/>
        <v>262.08578806451618</v>
      </c>
      <c r="D2777" s="45">
        <f t="shared" si="89"/>
        <v>18.074881935483873</v>
      </c>
      <c r="E2777" s="51">
        <v>0</v>
      </c>
      <c r="F2777" s="31">
        <v>18.074881935483873</v>
      </c>
      <c r="G2777" s="52">
        <v>0</v>
      </c>
      <c r="H2777" s="52">
        <v>0</v>
      </c>
      <c r="I2777" s="52">
        <v>0</v>
      </c>
      <c r="J2777" s="32"/>
      <c r="K2777" s="53">
        <f>Лист4!E2775/1000-J2777</f>
        <v>280.16067000000004</v>
      </c>
      <c r="L2777" s="54"/>
      <c r="M2777" s="54"/>
    </row>
    <row r="2778" spans="1:13" s="55" customFormat="1" ht="25.5" customHeight="1" x14ac:dyDescent="0.25">
      <c r="A2778" s="44" t="str">
        <f>Лист4!A2776</f>
        <v xml:space="preserve">Первомайская ул. д.16 </v>
      </c>
      <c r="B2778" s="71" t="str">
        <f>Лист4!C2776</f>
        <v>-, г. Знаменск</v>
      </c>
      <c r="C2778" s="45">
        <f t="shared" si="88"/>
        <v>483.17763451612905</v>
      </c>
      <c r="D2778" s="45">
        <f t="shared" si="89"/>
        <v>33.32259548387097</v>
      </c>
      <c r="E2778" s="51">
        <v>0</v>
      </c>
      <c r="F2778" s="31">
        <v>33.32259548387097</v>
      </c>
      <c r="G2778" s="52">
        <v>0</v>
      </c>
      <c r="H2778" s="52">
        <v>0</v>
      </c>
      <c r="I2778" s="52">
        <v>0</v>
      </c>
      <c r="J2778" s="32"/>
      <c r="K2778" s="53">
        <f>Лист4!E2776/1000-J2778</f>
        <v>516.50022999999999</v>
      </c>
      <c r="L2778" s="54"/>
      <c r="M2778" s="54"/>
    </row>
    <row r="2779" spans="1:13" s="55" customFormat="1" ht="25.5" customHeight="1" x14ac:dyDescent="0.25">
      <c r="A2779" s="44" t="str">
        <f>Лист4!A2777</f>
        <v xml:space="preserve">Первомайская ул. д.18 </v>
      </c>
      <c r="B2779" s="71" t="str">
        <f>Лист4!C2777</f>
        <v>-, г. Знаменск</v>
      </c>
      <c r="C2779" s="45">
        <f t="shared" si="88"/>
        <v>277.76452580645173</v>
      </c>
      <c r="D2779" s="45">
        <f t="shared" si="89"/>
        <v>19.156174193548388</v>
      </c>
      <c r="E2779" s="51">
        <v>0</v>
      </c>
      <c r="F2779" s="31">
        <v>19.156174193548388</v>
      </c>
      <c r="G2779" s="52">
        <v>0</v>
      </c>
      <c r="H2779" s="52">
        <v>0</v>
      </c>
      <c r="I2779" s="52">
        <v>0</v>
      </c>
      <c r="J2779" s="181">
        <v>2749.84</v>
      </c>
      <c r="K2779" s="53">
        <f>Лист4!E2777/1000-J2779</f>
        <v>-2452.9193</v>
      </c>
      <c r="L2779" s="33"/>
      <c r="M2779" s="54"/>
    </row>
    <row r="2780" spans="1:13" s="55" customFormat="1" ht="25.5" customHeight="1" x14ac:dyDescent="0.25">
      <c r="A2780" s="44" t="str">
        <f>Лист4!A2778</f>
        <v xml:space="preserve">Первомайская ул. д.2 </v>
      </c>
      <c r="B2780" s="71" t="str">
        <f>Лист4!C2778</f>
        <v>-, г. Знаменск</v>
      </c>
      <c r="C2780" s="45">
        <f t="shared" si="88"/>
        <v>225.02035483870966</v>
      </c>
      <c r="D2780" s="45">
        <f t="shared" si="89"/>
        <v>15.518645161290321</v>
      </c>
      <c r="E2780" s="51">
        <v>0</v>
      </c>
      <c r="F2780" s="31">
        <v>15.518645161290321</v>
      </c>
      <c r="G2780" s="52">
        <v>0</v>
      </c>
      <c r="H2780" s="52">
        <v>0</v>
      </c>
      <c r="I2780" s="52">
        <v>0</v>
      </c>
      <c r="J2780" s="32"/>
      <c r="K2780" s="53">
        <f>Лист4!E2778/1000</f>
        <v>240.53899999999999</v>
      </c>
      <c r="L2780" s="54"/>
      <c r="M2780" s="54"/>
    </row>
    <row r="2781" spans="1:13" s="55" customFormat="1" ht="18.75" customHeight="1" x14ac:dyDescent="0.25">
      <c r="A2781" s="44" t="str">
        <f>Лист4!A2779</f>
        <v xml:space="preserve">Первомайская ул. д.20 </v>
      </c>
      <c r="B2781" s="71" t="str">
        <f>Лист4!C2779</f>
        <v>-, г. Знаменск</v>
      </c>
      <c r="C2781" s="45">
        <f t="shared" si="88"/>
        <v>604.19534548387082</v>
      </c>
      <c r="D2781" s="45">
        <f t="shared" si="89"/>
        <v>41.668644516129021</v>
      </c>
      <c r="E2781" s="51">
        <v>0</v>
      </c>
      <c r="F2781" s="31">
        <v>41.668644516129021</v>
      </c>
      <c r="G2781" s="52">
        <v>0</v>
      </c>
      <c r="H2781" s="52">
        <v>0</v>
      </c>
      <c r="I2781" s="52">
        <v>0</v>
      </c>
      <c r="J2781" s="32"/>
      <c r="K2781" s="53">
        <f>Лист4!E2779/1000</f>
        <v>645.86398999999983</v>
      </c>
      <c r="L2781" s="54"/>
      <c r="M2781" s="54"/>
    </row>
    <row r="2782" spans="1:13" s="55" customFormat="1" ht="25.5" customHeight="1" x14ac:dyDescent="0.25">
      <c r="A2782" s="44" t="str">
        <f>Лист4!A2780</f>
        <v xml:space="preserve">Первомайская ул. д.22 </v>
      </c>
      <c r="B2782" s="71" t="str">
        <f>Лист4!C2780</f>
        <v>-, г. Знаменск</v>
      </c>
      <c r="C2782" s="45">
        <f t="shared" si="88"/>
        <v>484.37102193548378</v>
      </c>
      <c r="D2782" s="45">
        <f t="shared" si="89"/>
        <v>33.404898064516125</v>
      </c>
      <c r="E2782" s="51">
        <v>0</v>
      </c>
      <c r="F2782" s="31">
        <v>33.404898064516125</v>
      </c>
      <c r="G2782" s="52">
        <v>0</v>
      </c>
      <c r="H2782" s="52">
        <v>0</v>
      </c>
      <c r="I2782" s="52">
        <v>0</v>
      </c>
      <c r="J2782" s="32"/>
      <c r="K2782" s="53">
        <f>Лист4!E2780/1000</f>
        <v>517.77591999999993</v>
      </c>
      <c r="L2782" s="54"/>
      <c r="M2782" s="54"/>
    </row>
    <row r="2783" spans="1:13" s="55" customFormat="1" ht="18.75" customHeight="1" x14ac:dyDescent="0.25">
      <c r="A2783" s="44" t="str">
        <f>Лист4!A2781</f>
        <v xml:space="preserve">Первомайская ул. д.4 </v>
      </c>
      <c r="B2783" s="71" t="str">
        <f>Лист4!C2781</f>
        <v>-, г. Знаменск</v>
      </c>
      <c r="C2783" s="45">
        <f t="shared" si="88"/>
        <v>250.87915903225803</v>
      </c>
      <c r="D2783" s="45">
        <f t="shared" si="89"/>
        <v>17.302010967741932</v>
      </c>
      <c r="E2783" s="51">
        <v>0</v>
      </c>
      <c r="F2783" s="31">
        <v>17.302010967741932</v>
      </c>
      <c r="G2783" s="52">
        <v>0</v>
      </c>
      <c r="H2783" s="52">
        <v>0</v>
      </c>
      <c r="I2783" s="52">
        <v>0</v>
      </c>
      <c r="J2783" s="32"/>
      <c r="K2783" s="53">
        <f>Лист4!E2781/1000-J2783</f>
        <v>268.18116999999995</v>
      </c>
      <c r="L2783" s="54"/>
      <c r="M2783" s="54"/>
    </row>
    <row r="2784" spans="1:13" s="56" customFormat="1" ht="18.75" customHeight="1" x14ac:dyDescent="0.25">
      <c r="A2784" s="44" t="str">
        <f>Лист4!A2782</f>
        <v xml:space="preserve">Первомайская ул. д.6 </v>
      </c>
      <c r="B2784" s="71" t="str">
        <f>Лист4!C2782</f>
        <v>-, г. Знаменск</v>
      </c>
      <c r="C2784" s="45">
        <f t="shared" si="88"/>
        <v>311.70949354838712</v>
      </c>
      <c r="D2784" s="45">
        <f t="shared" si="89"/>
        <v>21.497206451612904</v>
      </c>
      <c r="E2784" s="51">
        <v>0</v>
      </c>
      <c r="F2784" s="31">
        <v>21.497206451612904</v>
      </c>
      <c r="G2784" s="52">
        <v>0</v>
      </c>
      <c r="H2784" s="52">
        <v>0</v>
      </c>
      <c r="I2784" s="52">
        <v>0</v>
      </c>
      <c r="J2784" s="32"/>
      <c r="K2784" s="53">
        <f>Лист4!E2782/1000</f>
        <v>333.20670000000001</v>
      </c>
      <c r="L2784" s="54"/>
      <c r="M2784" s="54"/>
    </row>
    <row r="2785" spans="1:13" s="55" customFormat="1" ht="25.5" customHeight="1" x14ac:dyDescent="0.25">
      <c r="A2785" s="44" t="str">
        <f>Лист4!A2783</f>
        <v xml:space="preserve">Первомайская ул. д.8 </v>
      </c>
      <c r="B2785" s="71" t="str">
        <f>Лист4!C2783</f>
        <v>-, г. Знаменск</v>
      </c>
      <c r="C2785" s="45">
        <f t="shared" si="88"/>
        <v>279.90850516129029</v>
      </c>
      <c r="D2785" s="45">
        <f t="shared" si="89"/>
        <v>19.304034838709676</v>
      </c>
      <c r="E2785" s="51">
        <v>0</v>
      </c>
      <c r="F2785" s="31">
        <v>19.304034838709676</v>
      </c>
      <c r="G2785" s="52">
        <v>0</v>
      </c>
      <c r="H2785" s="52">
        <v>0</v>
      </c>
      <c r="I2785" s="52">
        <v>0</v>
      </c>
      <c r="J2785" s="32"/>
      <c r="K2785" s="53">
        <f>Лист4!E2783/1000-J2785</f>
        <v>299.21253999999999</v>
      </c>
      <c r="L2785" s="54"/>
      <c r="M2785" s="54"/>
    </row>
    <row r="2786" spans="1:13" s="55" customFormat="1" ht="25.5" customHeight="1" x14ac:dyDescent="0.25">
      <c r="A2786" s="44" t="str">
        <f>Лист4!A2784</f>
        <v xml:space="preserve">Пионерская ул. д.1 </v>
      </c>
      <c r="B2786" s="71" t="str">
        <f>Лист4!C2784</f>
        <v>-, г. Знаменск</v>
      </c>
      <c r="C2786" s="45">
        <f t="shared" si="88"/>
        <v>291.43141193548394</v>
      </c>
      <c r="D2786" s="45">
        <f t="shared" si="89"/>
        <v>20.098718064516131</v>
      </c>
      <c r="E2786" s="51">
        <v>0</v>
      </c>
      <c r="F2786" s="31">
        <v>20.098718064516131</v>
      </c>
      <c r="G2786" s="52">
        <v>0</v>
      </c>
      <c r="H2786" s="52">
        <v>0</v>
      </c>
      <c r="I2786" s="52">
        <v>0</v>
      </c>
      <c r="J2786" s="32"/>
      <c r="K2786" s="53">
        <f>Лист4!E2784/1000-J2786</f>
        <v>311.53013000000004</v>
      </c>
      <c r="L2786" s="54"/>
      <c r="M2786" s="54"/>
    </row>
    <row r="2787" spans="1:13" s="55" customFormat="1" ht="18.75" customHeight="1" x14ac:dyDescent="0.25">
      <c r="A2787" s="44" t="str">
        <f>Лист4!A2785</f>
        <v xml:space="preserve">Пионерская ул. д.2 </v>
      </c>
      <c r="B2787" s="71" t="str">
        <f>Лист4!C2785</f>
        <v>-, г. Знаменск</v>
      </c>
      <c r="C2787" s="45">
        <f t="shared" si="88"/>
        <v>188.19391903225809</v>
      </c>
      <c r="D2787" s="45">
        <f t="shared" si="89"/>
        <v>12.978890967741938</v>
      </c>
      <c r="E2787" s="51">
        <v>0</v>
      </c>
      <c r="F2787" s="31">
        <v>12.978890967741938</v>
      </c>
      <c r="G2787" s="52">
        <v>0</v>
      </c>
      <c r="H2787" s="52">
        <v>0</v>
      </c>
      <c r="I2787" s="52">
        <v>0</v>
      </c>
      <c r="J2787" s="32"/>
      <c r="K2787" s="53">
        <f>Лист4!E2785/1000-J2787</f>
        <v>201.17281000000003</v>
      </c>
      <c r="L2787" s="54"/>
      <c r="M2787" s="54"/>
    </row>
    <row r="2788" spans="1:13" s="55" customFormat="1" ht="25.5" customHeight="1" x14ac:dyDescent="0.25">
      <c r="A2788" s="44" t="str">
        <f>Лист4!A2786</f>
        <v xml:space="preserve">Пионерская ул. д.4 </v>
      </c>
      <c r="B2788" s="71" t="str">
        <f>Лист4!C2786</f>
        <v>-, г. Знаменск</v>
      </c>
      <c r="C2788" s="45">
        <f t="shared" si="88"/>
        <v>125.31499645161291</v>
      </c>
      <c r="D2788" s="45">
        <f t="shared" si="89"/>
        <v>8.642413548387097</v>
      </c>
      <c r="E2788" s="51">
        <v>0</v>
      </c>
      <c r="F2788" s="31">
        <v>8.642413548387097</v>
      </c>
      <c r="G2788" s="52">
        <v>0</v>
      </c>
      <c r="H2788" s="52">
        <v>0</v>
      </c>
      <c r="I2788" s="52">
        <v>0</v>
      </c>
      <c r="J2788" s="32"/>
      <c r="K2788" s="53">
        <f>Лист4!E2786/1000-J2788</f>
        <v>133.95741000000001</v>
      </c>
      <c r="L2788" s="54"/>
      <c r="M2788" s="54"/>
    </row>
    <row r="2789" spans="1:13" s="55" customFormat="1" ht="18.75" customHeight="1" x14ac:dyDescent="0.25">
      <c r="A2789" s="44" t="str">
        <f>Лист4!A2787</f>
        <v xml:space="preserve">Пионерская ул. д.5 </v>
      </c>
      <c r="B2789" s="71" t="str">
        <f>Лист4!C2787</f>
        <v>-, г. Знаменск</v>
      </c>
      <c r="C2789" s="45">
        <f t="shared" si="88"/>
        <v>378.75261967741937</v>
      </c>
      <c r="D2789" s="45">
        <f t="shared" si="89"/>
        <v>26.120870322580647</v>
      </c>
      <c r="E2789" s="51">
        <v>0</v>
      </c>
      <c r="F2789" s="31">
        <v>26.120870322580647</v>
      </c>
      <c r="G2789" s="52">
        <v>0</v>
      </c>
      <c r="H2789" s="52">
        <v>0</v>
      </c>
      <c r="I2789" s="52">
        <v>0</v>
      </c>
      <c r="J2789" s="32"/>
      <c r="K2789" s="53">
        <f>Лист4!E2787/1000-J2789</f>
        <v>404.87349</v>
      </c>
      <c r="L2789" s="54"/>
      <c r="M2789" s="54"/>
    </row>
    <row r="2790" spans="1:13" s="55" customFormat="1" ht="18.75" customHeight="1" x14ac:dyDescent="0.25">
      <c r="A2790" s="44" t="str">
        <f>Лист4!A2788</f>
        <v xml:space="preserve">Победы ул. д.4 </v>
      </c>
      <c r="B2790" s="71" t="str">
        <f>Лист4!C2788</f>
        <v>-, г. Знаменск</v>
      </c>
      <c r="C2790" s="45">
        <f t="shared" si="88"/>
        <v>78.302806451612909</v>
      </c>
      <c r="D2790" s="45">
        <f t="shared" si="89"/>
        <v>5.4001935483870973</v>
      </c>
      <c r="E2790" s="51">
        <v>0</v>
      </c>
      <c r="F2790" s="31">
        <v>5.4001935483870973</v>
      </c>
      <c r="G2790" s="52">
        <v>0</v>
      </c>
      <c r="H2790" s="52">
        <v>0</v>
      </c>
      <c r="I2790" s="52">
        <v>0</v>
      </c>
      <c r="J2790" s="32"/>
      <c r="K2790" s="53">
        <f>Лист4!E2788/1000-J2790</f>
        <v>83.703000000000003</v>
      </c>
      <c r="L2790" s="54"/>
      <c r="M2790" s="54"/>
    </row>
    <row r="2791" spans="1:13" s="55" customFormat="1" ht="25.5" customHeight="1" x14ac:dyDescent="0.25">
      <c r="A2791" s="44" t="str">
        <f>Лист4!A2789</f>
        <v xml:space="preserve">Победы ул. д.8 </v>
      </c>
      <c r="B2791" s="71" t="str">
        <f>Лист4!C2789</f>
        <v>-, г. Знаменск</v>
      </c>
      <c r="C2791" s="45">
        <f t="shared" si="88"/>
        <v>132.17694838709676</v>
      </c>
      <c r="D2791" s="45">
        <f t="shared" si="89"/>
        <v>9.1156516129032248</v>
      </c>
      <c r="E2791" s="51">
        <v>0</v>
      </c>
      <c r="F2791" s="31">
        <v>9.1156516129032248</v>
      </c>
      <c r="G2791" s="52">
        <v>0</v>
      </c>
      <c r="H2791" s="52">
        <v>0</v>
      </c>
      <c r="I2791" s="52">
        <v>0</v>
      </c>
      <c r="J2791" s="32"/>
      <c r="K2791" s="53">
        <f>Лист4!E2789/1000-J2791</f>
        <v>141.29259999999999</v>
      </c>
      <c r="L2791" s="54"/>
      <c r="M2791" s="54"/>
    </row>
    <row r="2792" spans="1:13" s="55" customFormat="1" ht="18.75" customHeight="1" x14ac:dyDescent="0.25">
      <c r="A2792" s="44" t="str">
        <f>Лист4!A2790</f>
        <v xml:space="preserve">свх Знаменский ул. д.40 </v>
      </c>
      <c r="B2792" s="71" t="str">
        <f>Лист4!C2790</f>
        <v>-, г. Знаменск</v>
      </c>
      <c r="C2792" s="45">
        <f t="shared" si="88"/>
        <v>3.8059225806451611</v>
      </c>
      <c r="D2792" s="45">
        <f t="shared" si="89"/>
        <v>0.2624774193548387</v>
      </c>
      <c r="E2792" s="51">
        <v>0</v>
      </c>
      <c r="F2792" s="31">
        <v>0.2624774193548387</v>
      </c>
      <c r="G2792" s="52">
        <v>0</v>
      </c>
      <c r="H2792" s="52">
        <v>0</v>
      </c>
      <c r="I2792" s="52">
        <v>0</v>
      </c>
      <c r="J2792" s="32"/>
      <c r="K2792" s="53">
        <f>Лист4!E2790/1000</f>
        <v>4.0683999999999996</v>
      </c>
      <c r="L2792" s="54"/>
      <c r="M2792" s="54"/>
    </row>
    <row r="2793" spans="1:13" s="55" customFormat="1" ht="18.75" customHeight="1" x14ac:dyDescent="0.25">
      <c r="A2793" s="44" t="str">
        <f>Лист4!A2791</f>
        <v xml:space="preserve">свх Знаменский ул. д.41 </v>
      </c>
      <c r="B2793" s="71" t="str">
        <f>Лист4!C2791</f>
        <v>-, г. Знаменск</v>
      </c>
      <c r="C2793" s="45">
        <f t="shared" si="88"/>
        <v>6.9600000000000541</v>
      </c>
      <c r="D2793" s="45">
        <f t="shared" si="89"/>
        <v>0.48000000000000004</v>
      </c>
      <c r="E2793" s="51">
        <v>0</v>
      </c>
      <c r="F2793" s="31">
        <v>0.48000000000000004</v>
      </c>
      <c r="G2793" s="52">
        <v>0</v>
      </c>
      <c r="H2793" s="52">
        <v>0</v>
      </c>
      <c r="I2793" s="52">
        <v>0</v>
      </c>
      <c r="J2793" s="181">
        <v>1586.76</v>
      </c>
      <c r="K2793" s="53">
        <f>Лист4!E2791/1000-J2793</f>
        <v>-1579.32</v>
      </c>
      <c r="L2793" s="33"/>
      <c r="M2793" s="54"/>
    </row>
    <row r="2794" spans="1:13" s="55" customFormat="1" ht="18.75" customHeight="1" x14ac:dyDescent="0.25">
      <c r="A2794" s="44" t="str">
        <f>Лист4!A2792</f>
        <v xml:space="preserve">свх Знаменский ул. д.42 </v>
      </c>
      <c r="B2794" s="71" t="str">
        <f>Лист4!C2792</f>
        <v>-, г. Знаменск</v>
      </c>
      <c r="C2794" s="45">
        <f t="shared" si="88"/>
        <v>30.806232258064522</v>
      </c>
      <c r="D2794" s="45">
        <f t="shared" si="89"/>
        <v>2.124567741935484</v>
      </c>
      <c r="E2794" s="51">
        <v>0</v>
      </c>
      <c r="F2794" s="31">
        <v>2.124567741935484</v>
      </c>
      <c r="G2794" s="52">
        <v>0</v>
      </c>
      <c r="H2794" s="52">
        <v>0</v>
      </c>
      <c r="I2794" s="52">
        <v>0</v>
      </c>
      <c r="J2794" s="32"/>
      <c r="K2794" s="53">
        <f>Лист4!E2792/1000</f>
        <v>32.930800000000005</v>
      </c>
      <c r="L2794" s="54"/>
      <c r="M2794" s="54"/>
    </row>
    <row r="2795" spans="1:13" s="55" customFormat="1" ht="25.5" customHeight="1" x14ac:dyDescent="0.25">
      <c r="A2795" s="44" t="str">
        <f>Лист4!A2793</f>
        <v xml:space="preserve">свх Знаменский ул. д.43 </v>
      </c>
      <c r="B2795" s="71" t="str">
        <f>Лист4!C2793</f>
        <v>-, г. Знаменск</v>
      </c>
      <c r="C2795" s="45">
        <f t="shared" si="88"/>
        <v>25.055438709677418</v>
      </c>
      <c r="D2795" s="45">
        <f t="shared" si="89"/>
        <v>1.7279612903225807</v>
      </c>
      <c r="E2795" s="51">
        <v>0</v>
      </c>
      <c r="F2795" s="31">
        <v>1.7279612903225807</v>
      </c>
      <c r="G2795" s="52">
        <v>0</v>
      </c>
      <c r="H2795" s="52">
        <v>0</v>
      </c>
      <c r="I2795" s="52">
        <v>0</v>
      </c>
      <c r="J2795" s="32"/>
      <c r="K2795" s="53">
        <f>Лист4!E2793/1000-J2795</f>
        <v>26.7834</v>
      </c>
      <c r="L2795" s="54"/>
      <c r="M2795" s="54"/>
    </row>
    <row r="2796" spans="1:13" s="55" customFormat="1" ht="18.75" customHeight="1" x14ac:dyDescent="0.25">
      <c r="A2796" s="44" t="str">
        <f>Лист4!A2794</f>
        <v xml:space="preserve">свх Знаменский ул. д.44 </v>
      </c>
      <c r="B2796" s="71" t="str">
        <f>Лист4!C2794</f>
        <v>-, г. Знаменск</v>
      </c>
      <c r="C2796" s="45">
        <f t="shared" si="88"/>
        <v>71.404604516129027</v>
      </c>
      <c r="D2796" s="45">
        <f t="shared" si="89"/>
        <v>4.9244554838709673</v>
      </c>
      <c r="E2796" s="51">
        <v>0</v>
      </c>
      <c r="F2796" s="31">
        <v>4.9244554838709673</v>
      </c>
      <c r="G2796" s="52">
        <v>0</v>
      </c>
      <c r="H2796" s="52">
        <v>0</v>
      </c>
      <c r="I2796" s="52">
        <v>0</v>
      </c>
      <c r="J2796" s="32"/>
      <c r="K2796" s="53">
        <f>Лист4!E2794/1000-J2796</f>
        <v>76.329059999999998</v>
      </c>
      <c r="L2796" s="54"/>
      <c r="M2796" s="54"/>
    </row>
    <row r="2797" spans="1:13" s="55" customFormat="1" ht="18.75" customHeight="1" x14ac:dyDescent="0.25">
      <c r="A2797" s="44" t="str">
        <f>Лист4!A2795</f>
        <v xml:space="preserve">свх Знаменский ул. д.45 </v>
      </c>
      <c r="B2797" s="71" t="str">
        <f>Лист4!C2795</f>
        <v>-, г. Знаменск</v>
      </c>
      <c r="C2797" s="45">
        <f t="shared" si="88"/>
        <v>7.9010967741935483</v>
      </c>
      <c r="D2797" s="45">
        <f t="shared" si="89"/>
        <v>0.54490322580645156</v>
      </c>
      <c r="E2797" s="51">
        <v>0</v>
      </c>
      <c r="F2797" s="31">
        <v>0.54490322580645156</v>
      </c>
      <c r="G2797" s="52">
        <v>0</v>
      </c>
      <c r="H2797" s="52">
        <v>0</v>
      </c>
      <c r="I2797" s="52">
        <v>0</v>
      </c>
      <c r="J2797" s="32"/>
      <c r="K2797" s="53">
        <f>Лист4!E2795/1000-J2797</f>
        <v>8.4459999999999997</v>
      </c>
      <c r="L2797" s="54"/>
      <c r="M2797" s="54"/>
    </row>
    <row r="2798" spans="1:13" s="55" customFormat="1" ht="18.75" customHeight="1" x14ac:dyDescent="0.25">
      <c r="A2798" s="44" t="str">
        <f>Лист4!A2796</f>
        <v xml:space="preserve">свх Ракетный ул. д.52 </v>
      </c>
      <c r="B2798" s="71" t="str">
        <f>Лист4!C2796</f>
        <v>-, г. Знаменск</v>
      </c>
      <c r="C2798" s="45">
        <f t="shared" si="88"/>
        <v>16.782580645161293</v>
      </c>
      <c r="D2798" s="45">
        <f t="shared" si="89"/>
        <v>1.1574193548387097</v>
      </c>
      <c r="E2798" s="51">
        <v>0</v>
      </c>
      <c r="F2798" s="31">
        <v>1.1574193548387097</v>
      </c>
      <c r="G2798" s="52">
        <v>0</v>
      </c>
      <c r="H2798" s="52">
        <v>0</v>
      </c>
      <c r="I2798" s="52">
        <v>0</v>
      </c>
      <c r="J2798" s="32"/>
      <c r="K2798" s="53">
        <f>Лист4!E2796/1000-J2798</f>
        <v>17.940000000000001</v>
      </c>
      <c r="L2798" s="54"/>
      <c r="M2798" s="54"/>
    </row>
    <row r="2799" spans="1:13" s="55" customFormat="1" ht="18.75" customHeight="1" x14ac:dyDescent="0.25">
      <c r="A2799" s="44" t="str">
        <f>Лист4!A2797</f>
        <v xml:space="preserve">свх Ракетный ул. д.59 </v>
      </c>
      <c r="B2799" s="71" t="str">
        <f>Лист4!C2797</f>
        <v>-, г. Знаменск</v>
      </c>
      <c r="C2799" s="45">
        <f t="shared" si="88"/>
        <v>1.5896396774193549</v>
      </c>
      <c r="D2799" s="45">
        <f t="shared" si="89"/>
        <v>0.10963032258064516</v>
      </c>
      <c r="E2799" s="51">
        <v>0</v>
      </c>
      <c r="F2799" s="31">
        <v>0.10963032258064516</v>
      </c>
      <c r="G2799" s="52">
        <v>0</v>
      </c>
      <c r="H2799" s="52">
        <v>0</v>
      </c>
      <c r="I2799" s="52">
        <v>0</v>
      </c>
      <c r="J2799" s="32"/>
      <c r="K2799" s="53">
        <f>Лист4!E2797/1000-J2799</f>
        <v>1.6992700000000001</v>
      </c>
      <c r="L2799" s="54"/>
      <c r="M2799" s="54"/>
    </row>
    <row r="2800" spans="1:13" s="55" customFormat="1" ht="18.75" customHeight="1" x14ac:dyDescent="0.25">
      <c r="A2800" s="44" t="str">
        <f>Лист4!A2798</f>
        <v xml:space="preserve">свх Ракетный ул. д.60 </v>
      </c>
      <c r="B2800" s="71" t="str">
        <f>Лист4!C2798</f>
        <v>-, г. Знаменск</v>
      </c>
      <c r="C2800" s="45">
        <f t="shared" si="88"/>
        <v>25.505032258064517</v>
      </c>
      <c r="D2800" s="45">
        <f t="shared" si="89"/>
        <v>1.7589677419354839</v>
      </c>
      <c r="E2800" s="51">
        <v>0</v>
      </c>
      <c r="F2800" s="31">
        <v>1.7589677419354839</v>
      </c>
      <c r="G2800" s="52">
        <v>0</v>
      </c>
      <c r="H2800" s="52">
        <v>0</v>
      </c>
      <c r="I2800" s="52">
        <v>0</v>
      </c>
      <c r="J2800" s="32"/>
      <c r="K2800" s="53">
        <f>Лист4!E2798/1000-J2800</f>
        <v>27.263999999999999</v>
      </c>
      <c r="L2800" s="54"/>
      <c r="M2800" s="54"/>
    </row>
    <row r="2801" spans="1:13" s="55" customFormat="1" ht="25.5" customHeight="1" x14ac:dyDescent="0.25">
      <c r="A2801" s="44" t="str">
        <f>Лист4!A2799</f>
        <v xml:space="preserve">свх Ракетный ул. д.61 </v>
      </c>
      <c r="B2801" s="71" t="str">
        <f>Лист4!C2799</f>
        <v>-, г. Знаменск</v>
      </c>
      <c r="C2801" s="45">
        <f t="shared" si="88"/>
        <v>18.576090322580679</v>
      </c>
      <c r="D2801" s="45">
        <f t="shared" si="89"/>
        <v>1.2811096774193549</v>
      </c>
      <c r="E2801" s="51">
        <v>0</v>
      </c>
      <c r="F2801" s="31">
        <v>1.2811096774193549</v>
      </c>
      <c r="G2801" s="52">
        <v>0</v>
      </c>
      <c r="H2801" s="52">
        <v>0</v>
      </c>
      <c r="I2801" s="52">
        <v>0</v>
      </c>
      <c r="J2801" s="181">
        <v>692.12</v>
      </c>
      <c r="K2801" s="53">
        <f>Лист4!E2799/1000-J2801</f>
        <v>-672.26279999999997</v>
      </c>
      <c r="L2801" s="33"/>
      <c r="M2801" s="54"/>
    </row>
    <row r="2802" spans="1:13" s="55" customFormat="1" ht="25.5" customHeight="1" x14ac:dyDescent="0.25">
      <c r="A2802" s="44" t="str">
        <f>Лист4!A2800</f>
        <v xml:space="preserve">свх Ракетный ул. д.62 </v>
      </c>
      <c r="B2802" s="71" t="str">
        <f>Лист4!C2800</f>
        <v>-, г. Знаменск</v>
      </c>
      <c r="C2802" s="45">
        <f t="shared" si="88"/>
        <v>11.778116129032258</v>
      </c>
      <c r="D2802" s="45">
        <f t="shared" si="89"/>
        <v>0.81228387096774191</v>
      </c>
      <c r="E2802" s="51">
        <v>0</v>
      </c>
      <c r="F2802" s="31">
        <v>0.81228387096774191</v>
      </c>
      <c r="G2802" s="52">
        <v>0</v>
      </c>
      <c r="H2802" s="52">
        <v>0</v>
      </c>
      <c r="I2802" s="52">
        <v>0</v>
      </c>
      <c r="J2802" s="32"/>
      <c r="K2802" s="53">
        <f>Лист4!E2800/1000-J2802</f>
        <v>12.590399999999999</v>
      </c>
      <c r="L2802" s="54"/>
      <c r="M2802" s="54"/>
    </row>
    <row r="2803" spans="1:13" s="55" customFormat="1" ht="18.75" customHeight="1" x14ac:dyDescent="0.25">
      <c r="A2803" s="44" t="str">
        <f>Лист4!A2801</f>
        <v xml:space="preserve">свх Ракетный ул. д.63 </v>
      </c>
      <c r="B2803" s="71" t="str">
        <f>Лист4!C2801</f>
        <v>-, г. Знаменск</v>
      </c>
      <c r="C2803" s="45">
        <f t="shared" si="88"/>
        <v>1.6752645161290323</v>
      </c>
      <c r="D2803" s="45">
        <f t="shared" si="89"/>
        <v>0.11553548387096774</v>
      </c>
      <c r="E2803" s="51">
        <v>0</v>
      </c>
      <c r="F2803" s="31">
        <v>0.11553548387096774</v>
      </c>
      <c r="G2803" s="52">
        <v>0</v>
      </c>
      <c r="H2803" s="52">
        <v>0</v>
      </c>
      <c r="I2803" s="52">
        <v>0</v>
      </c>
      <c r="J2803" s="32"/>
      <c r="K2803" s="53">
        <f>Лист4!E2801/1000-J2803</f>
        <v>1.7907999999999999</v>
      </c>
      <c r="L2803" s="54"/>
      <c r="M2803" s="54"/>
    </row>
    <row r="2804" spans="1:13" s="55" customFormat="1" ht="25.5" customHeight="1" x14ac:dyDescent="0.25">
      <c r="A2804" s="44" t="str">
        <f>Лист4!A2802</f>
        <v xml:space="preserve">свх Ракетный ул. д.64 </v>
      </c>
      <c r="B2804" s="71" t="str">
        <f>Лист4!C2802</f>
        <v>-, г. Знаменск</v>
      </c>
      <c r="C2804" s="45">
        <f t="shared" si="88"/>
        <v>70.492460967741948</v>
      </c>
      <c r="D2804" s="45">
        <f t="shared" si="89"/>
        <v>4.8615490322580648</v>
      </c>
      <c r="E2804" s="51">
        <v>0</v>
      </c>
      <c r="F2804" s="31">
        <v>4.8615490322580648</v>
      </c>
      <c r="G2804" s="52">
        <v>0</v>
      </c>
      <c r="H2804" s="52">
        <v>0</v>
      </c>
      <c r="I2804" s="52">
        <v>0</v>
      </c>
      <c r="J2804" s="181">
        <v>770.75</v>
      </c>
      <c r="K2804" s="53">
        <f>Лист4!E2802/1000-J2804</f>
        <v>-695.39598999999998</v>
      </c>
      <c r="L2804" s="33"/>
      <c r="M2804" s="54"/>
    </row>
    <row r="2805" spans="1:13" s="55" customFormat="1" ht="25.5" customHeight="1" x14ac:dyDescent="0.25">
      <c r="A2805" s="44" t="str">
        <f>Лист4!A2803</f>
        <v xml:space="preserve">свх Ракетный ул. д.65 </v>
      </c>
      <c r="B2805" s="71" t="str">
        <f>Лист4!C2803</f>
        <v>-, г. Знаменск</v>
      </c>
      <c r="C2805" s="45">
        <f t="shared" si="88"/>
        <v>5.9833548387096771</v>
      </c>
      <c r="D2805" s="45">
        <f t="shared" si="89"/>
        <v>0.41264516129032258</v>
      </c>
      <c r="E2805" s="51">
        <v>0</v>
      </c>
      <c r="F2805" s="31">
        <v>0.41264516129032258</v>
      </c>
      <c r="G2805" s="52">
        <v>0</v>
      </c>
      <c r="H2805" s="52">
        <v>0</v>
      </c>
      <c r="I2805" s="52">
        <v>0</v>
      </c>
      <c r="J2805" s="32"/>
      <c r="K2805" s="53">
        <f>Лист4!E2803/1000</f>
        <v>6.3959999999999999</v>
      </c>
      <c r="L2805" s="54"/>
      <c r="M2805" s="54"/>
    </row>
    <row r="2806" spans="1:13" s="55" customFormat="1" ht="18.75" customHeight="1" x14ac:dyDescent="0.25">
      <c r="A2806" s="44" t="str">
        <f>Лист4!A2804</f>
        <v xml:space="preserve">Советской Армии ул. д.45 </v>
      </c>
      <c r="B2806" s="71" t="str">
        <f>Лист4!C2804</f>
        <v>-, г. Знаменск</v>
      </c>
      <c r="C2806" s="45">
        <f t="shared" si="88"/>
        <v>540.5357241935485</v>
      </c>
      <c r="D2806" s="45">
        <f t="shared" si="89"/>
        <v>37.278325806451619</v>
      </c>
      <c r="E2806" s="51">
        <v>0</v>
      </c>
      <c r="F2806" s="31">
        <v>37.278325806451619</v>
      </c>
      <c r="G2806" s="52">
        <v>0</v>
      </c>
      <c r="H2806" s="52">
        <v>0</v>
      </c>
      <c r="I2806" s="52">
        <v>0</v>
      </c>
      <c r="J2806" s="32"/>
      <c r="K2806" s="53">
        <f>Лист4!E2804/1000</f>
        <v>577.81405000000007</v>
      </c>
      <c r="L2806" s="54"/>
      <c r="M2806" s="54"/>
    </row>
    <row r="2807" spans="1:13" s="55" customFormat="1" ht="25.5" customHeight="1" x14ac:dyDescent="0.25">
      <c r="A2807" s="44" t="str">
        <f>Лист4!A2805</f>
        <v xml:space="preserve">Толбухина ул. д.1 </v>
      </c>
      <c r="B2807" s="71" t="str">
        <f>Лист4!C2805</f>
        <v>-, г. Знаменск</v>
      </c>
      <c r="C2807" s="45">
        <f t="shared" si="88"/>
        <v>35.805925806451626</v>
      </c>
      <c r="D2807" s="45">
        <f t="shared" si="89"/>
        <v>2.4693741935483873</v>
      </c>
      <c r="E2807" s="51">
        <v>0</v>
      </c>
      <c r="F2807" s="31">
        <v>2.4693741935483873</v>
      </c>
      <c r="G2807" s="52">
        <v>0</v>
      </c>
      <c r="H2807" s="52">
        <v>0</v>
      </c>
      <c r="I2807" s="52">
        <v>0</v>
      </c>
      <c r="J2807" s="181">
        <v>1297.6500000000001</v>
      </c>
      <c r="K2807" s="53">
        <f>Лист4!E2805/1000-J2807</f>
        <v>-1259.3747000000001</v>
      </c>
      <c r="L2807" s="33"/>
      <c r="M2807" s="54"/>
    </row>
    <row r="2808" spans="1:13" s="55" customFormat="1" ht="18.75" customHeight="1" x14ac:dyDescent="0.25">
      <c r="A2808" s="44" t="str">
        <f>Лист4!A2806</f>
        <v xml:space="preserve">Толбухина ул. д.2 </v>
      </c>
      <c r="B2808" s="71" t="str">
        <f>Лист4!C2806</f>
        <v>-, г. Знаменск</v>
      </c>
      <c r="C2808" s="45">
        <f t="shared" si="88"/>
        <v>483.81556903225794</v>
      </c>
      <c r="D2808" s="45">
        <f t="shared" si="89"/>
        <v>33.366590967741928</v>
      </c>
      <c r="E2808" s="51">
        <v>0</v>
      </c>
      <c r="F2808" s="31">
        <v>33.366590967741928</v>
      </c>
      <c r="G2808" s="52">
        <v>0</v>
      </c>
      <c r="H2808" s="52">
        <v>0</v>
      </c>
      <c r="I2808" s="52">
        <v>0</v>
      </c>
      <c r="J2808" s="181">
        <v>2569.33</v>
      </c>
      <c r="K2808" s="53">
        <f>Лист4!E2806/1000-J2808</f>
        <v>-2052.1478400000001</v>
      </c>
      <c r="L2808" s="33"/>
      <c r="M2808" s="54"/>
    </row>
    <row r="2809" spans="1:13" s="55" customFormat="1" ht="18.75" customHeight="1" x14ac:dyDescent="0.25">
      <c r="A2809" s="44" t="str">
        <f>Лист4!A2807</f>
        <v xml:space="preserve">Толбухина ул. д.2А </v>
      </c>
      <c r="B2809" s="71" t="str">
        <f>Лист4!C2807</f>
        <v>-, г. Знаменск</v>
      </c>
      <c r="C2809" s="45">
        <f t="shared" si="88"/>
        <v>535.14596193548391</v>
      </c>
      <c r="D2809" s="45">
        <f t="shared" si="89"/>
        <v>36.906618064516131</v>
      </c>
      <c r="E2809" s="51">
        <v>0</v>
      </c>
      <c r="F2809" s="31">
        <v>36.906618064516131</v>
      </c>
      <c r="G2809" s="52">
        <v>0</v>
      </c>
      <c r="H2809" s="52">
        <v>0</v>
      </c>
      <c r="I2809" s="52">
        <v>0</v>
      </c>
      <c r="J2809" s="32"/>
      <c r="K2809" s="53">
        <f>Лист4!E2807/1000-J2809</f>
        <v>572.05258000000003</v>
      </c>
      <c r="L2809" s="54"/>
      <c r="M2809" s="54"/>
    </row>
    <row r="2810" spans="1:13" s="55" customFormat="1" ht="25.5" customHeight="1" x14ac:dyDescent="0.25">
      <c r="A2810" s="44" t="str">
        <f>Лист4!A2808</f>
        <v xml:space="preserve">Толбухина ул. д.3 </v>
      </c>
      <c r="B2810" s="71" t="str">
        <f>Лист4!C2808</f>
        <v>-, г. Знаменск</v>
      </c>
      <c r="C2810" s="45">
        <f t="shared" si="88"/>
        <v>79.981719354838702</v>
      </c>
      <c r="D2810" s="45">
        <f t="shared" si="89"/>
        <v>5.5159806451612896</v>
      </c>
      <c r="E2810" s="51">
        <v>0</v>
      </c>
      <c r="F2810" s="31">
        <v>5.5159806451612896</v>
      </c>
      <c r="G2810" s="52">
        <v>0</v>
      </c>
      <c r="H2810" s="52">
        <v>0</v>
      </c>
      <c r="I2810" s="52">
        <v>0</v>
      </c>
      <c r="J2810" s="32"/>
      <c r="K2810" s="53">
        <f>Лист4!E2808/1000-J2810</f>
        <v>85.497699999999995</v>
      </c>
      <c r="L2810" s="54"/>
      <c r="M2810" s="54"/>
    </row>
    <row r="2811" spans="1:13" s="55" customFormat="1" ht="25.5" customHeight="1" x14ac:dyDescent="0.25">
      <c r="A2811" s="44" t="str">
        <f>Лист4!A2809</f>
        <v xml:space="preserve">Толбухина ул. д.5 </v>
      </c>
      <c r="B2811" s="71" t="str">
        <f>Лист4!C2809</f>
        <v>-, г. Знаменск</v>
      </c>
      <c r="C2811" s="45">
        <f t="shared" si="88"/>
        <v>112.24101064516138</v>
      </c>
      <c r="D2811" s="45">
        <f t="shared" si="89"/>
        <v>7.7407593548387101</v>
      </c>
      <c r="E2811" s="51">
        <v>0</v>
      </c>
      <c r="F2811" s="31">
        <v>7.7407593548387101</v>
      </c>
      <c r="G2811" s="52">
        <v>0</v>
      </c>
      <c r="H2811" s="52">
        <v>0</v>
      </c>
      <c r="I2811" s="52">
        <v>0</v>
      </c>
      <c r="J2811" s="181">
        <v>1503.74</v>
      </c>
      <c r="K2811" s="53">
        <f>Лист4!E2809/1000-J2811</f>
        <v>-1383.7582299999999</v>
      </c>
      <c r="L2811" s="33"/>
      <c r="M2811" s="54"/>
    </row>
    <row r="2812" spans="1:13" s="55" customFormat="1" ht="18.75" customHeight="1" x14ac:dyDescent="0.25">
      <c r="A2812" s="44" t="str">
        <f>Лист4!A2810</f>
        <v xml:space="preserve">Фрунзе ул. д.1 </v>
      </c>
      <c r="B2812" s="71" t="str">
        <f>Лист4!C2810</f>
        <v>-, г. Знаменск</v>
      </c>
      <c r="C2812" s="45">
        <f t="shared" si="88"/>
        <v>65.644587096774202</v>
      </c>
      <c r="D2812" s="45">
        <f t="shared" si="89"/>
        <v>4.5272129032258066</v>
      </c>
      <c r="E2812" s="51">
        <v>0</v>
      </c>
      <c r="F2812" s="31">
        <v>4.5272129032258066</v>
      </c>
      <c r="G2812" s="52">
        <v>0</v>
      </c>
      <c r="H2812" s="52">
        <v>0</v>
      </c>
      <c r="I2812" s="52">
        <v>0</v>
      </c>
      <c r="J2812" s="32"/>
      <c r="K2812" s="53">
        <f>Лист4!E2810/1000-J2812</f>
        <v>70.171800000000005</v>
      </c>
      <c r="L2812" s="54"/>
      <c r="M2812" s="54"/>
    </row>
    <row r="2813" spans="1:13" s="55" customFormat="1" ht="18.75" customHeight="1" x14ac:dyDescent="0.25">
      <c r="A2813" s="44" t="str">
        <f>Лист4!A2811</f>
        <v xml:space="preserve">Фрунзе ул. д.2 </v>
      </c>
      <c r="B2813" s="71" t="str">
        <f>Лист4!C2811</f>
        <v>-, г. Знаменск</v>
      </c>
      <c r="C2813" s="45">
        <f t="shared" si="88"/>
        <v>123.10640322580645</v>
      </c>
      <c r="D2813" s="45">
        <f t="shared" si="89"/>
        <v>8.4900967741935478</v>
      </c>
      <c r="E2813" s="51">
        <v>0</v>
      </c>
      <c r="F2813" s="31">
        <v>8.4900967741935478</v>
      </c>
      <c r="G2813" s="52">
        <v>0</v>
      </c>
      <c r="H2813" s="52">
        <v>0</v>
      </c>
      <c r="I2813" s="52">
        <v>0</v>
      </c>
      <c r="J2813" s="32"/>
      <c r="K2813" s="53">
        <f>Лист4!E2811/1000-J2813</f>
        <v>131.59649999999999</v>
      </c>
      <c r="L2813" s="54"/>
      <c r="M2813" s="54"/>
    </row>
    <row r="2814" spans="1:13" s="55" customFormat="1" ht="18.75" customHeight="1" x14ac:dyDescent="0.25">
      <c r="A2814" s="44" t="str">
        <f>Лист4!A2812</f>
        <v xml:space="preserve">Фрунзе ул. д.3 </v>
      </c>
      <c r="B2814" s="71" t="str">
        <f>Лист4!C2812</f>
        <v>-, г. Знаменск</v>
      </c>
      <c r="C2814" s="45">
        <f t="shared" si="88"/>
        <v>29.43732</v>
      </c>
      <c r="D2814" s="45">
        <f t="shared" si="89"/>
        <v>2.03016</v>
      </c>
      <c r="E2814" s="51"/>
      <c r="F2814" s="31">
        <v>2.03016</v>
      </c>
      <c r="G2814" s="52"/>
      <c r="H2814" s="52"/>
      <c r="I2814" s="52"/>
      <c r="J2814" s="32"/>
      <c r="K2814" s="53">
        <f>Лист4!E2812/1000</f>
        <v>31.467479999999998</v>
      </c>
      <c r="L2814" s="54"/>
      <c r="M2814" s="54"/>
    </row>
    <row r="2815" spans="1:13" s="55" customFormat="1" ht="38.25" customHeight="1" x14ac:dyDescent="0.25">
      <c r="A2815" s="44" t="str">
        <f>Лист4!A2813</f>
        <v xml:space="preserve">Фрунзе ул. д.4 </v>
      </c>
      <c r="B2815" s="71" t="str">
        <f>Лист4!C2813</f>
        <v>-, г. Знаменск</v>
      </c>
      <c r="C2815" s="45">
        <f t="shared" si="88"/>
        <v>38.135187096774196</v>
      </c>
      <c r="D2815" s="45">
        <f t="shared" si="89"/>
        <v>2.6300129032258064</v>
      </c>
      <c r="E2815" s="51">
        <v>0</v>
      </c>
      <c r="F2815" s="31">
        <v>2.6300129032258064</v>
      </c>
      <c r="G2815" s="52">
        <v>0</v>
      </c>
      <c r="H2815" s="52">
        <v>0</v>
      </c>
      <c r="I2815" s="52">
        <v>0</v>
      </c>
      <c r="J2815" s="32"/>
      <c r="K2815" s="53">
        <f>Лист4!E2813/1000-J2815</f>
        <v>40.7652</v>
      </c>
      <c r="L2815" s="54"/>
      <c r="M2815" s="54"/>
    </row>
    <row r="2816" spans="1:13" s="55" customFormat="1" ht="18.75" customHeight="1" x14ac:dyDescent="0.25">
      <c r="A2816" s="44" t="str">
        <f>Лист4!A2814</f>
        <v xml:space="preserve">Фрунзе ул. д.5 </v>
      </c>
      <c r="B2816" s="71" t="str">
        <f>Лист4!C2814</f>
        <v>-, г. Знаменск</v>
      </c>
      <c r="C2816" s="45">
        <f t="shared" si="88"/>
        <v>70.314522580645203</v>
      </c>
      <c r="D2816" s="45">
        <f t="shared" si="89"/>
        <v>4.8492774193548396</v>
      </c>
      <c r="E2816" s="51">
        <v>0</v>
      </c>
      <c r="F2816" s="31">
        <v>4.8492774193548396</v>
      </c>
      <c r="G2816" s="52">
        <v>0</v>
      </c>
      <c r="H2816" s="52">
        <v>0</v>
      </c>
      <c r="I2816" s="52">
        <v>0</v>
      </c>
      <c r="J2816" s="181">
        <v>1639.38</v>
      </c>
      <c r="K2816" s="53">
        <f>Лист4!E2814/1000-J2816</f>
        <v>-1564.2162000000001</v>
      </c>
      <c r="L2816" s="33"/>
      <c r="M2816" s="54"/>
    </row>
    <row r="2817" spans="1:13" s="55" customFormat="1" ht="18.75" customHeight="1" x14ac:dyDescent="0.25">
      <c r="A2817" s="44" t="str">
        <f>Лист4!A2815</f>
        <v xml:space="preserve">Черняховского ул. д.11 </v>
      </c>
      <c r="B2817" s="71" t="str">
        <f>Лист4!C2815</f>
        <v>-, г. Знаменск</v>
      </c>
      <c r="C2817" s="45">
        <f t="shared" si="88"/>
        <v>93.656341935483866</v>
      </c>
      <c r="D2817" s="45">
        <f t="shared" si="89"/>
        <v>6.4590580645161291</v>
      </c>
      <c r="E2817" s="51">
        <v>0</v>
      </c>
      <c r="F2817" s="31">
        <v>6.4590580645161291</v>
      </c>
      <c r="G2817" s="52">
        <v>0</v>
      </c>
      <c r="H2817" s="52">
        <v>0</v>
      </c>
      <c r="I2817" s="52">
        <v>0</v>
      </c>
      <c r="J2817" s="32"/>
      <c r="K2817" s="53">
        <f>Лист4!E2815/1000</f>
        <v>100.11539999999999</v>
      </c>
      <c r="L2817" s="54"/>
      <c r="M2817" s="54"/>
    </row>
    <row r="2818" spans="1:13" s="55" customFormat="1" ht="17.25" customHeight="1" x14ac:dyDescent="0.25">
      <c r="A2818" s="44" t="str">
        <f>Лист4!A2816</f>
        <v xml:space="preserve">Черняховского ул. д.12 </v>
      </c>
      <c r="B2818" s="71" t="str">
        <f>Лист4!C2816</f>
        <v>-, г. Знаменск</v>
      </c>
      <c r="C2818" s="45">
        <f t="shared" si="88"/>
        <v>82.918932903225809</v>
      </c>
      <c r="D2818" s="45">
        <f t="shared" si="89"/>
        <v>5.7185470967741932</v>
      </c>
      <c r="E2818" s="51">
        <v>0</v>
      </c>
      <c r="F2818" s="31">
        <v>5.7185470967741932</v>
      </c>
      <c r="G2818" s="52">
        <v>0</v>
      </c>
      <c r="H2818" s="52">
        <v>0</v>
      </c>
      <c r="I2818" s="52">
        <v>0</v>
      </c>
      <c r="J2818" s="32"/>
      <c r="K2818" s="53">
        <f>Лист4!E2816/1000</f>
        <v>88.637479999999996</v>
      </c>
      <c r="L2818" s="54"/>
      <c r="M2818" s="54"/>
    </row>
    <row r="2819" spans="1:13" s="55" customFormat="1" ht="18.75" customHeight="1" x14ac:dyDescent="0.25">
      <c r="A2819" s="44" t="str">
        <f>Лист4!A2817</f>
        <v xml:space="preserve">Черняховского ул. д.14 </v>
      </c>
      <c r="B2819" s="71" t="str">
        <f>Лист4!C2817</f>
        <v>-, г. Знаменск</v>
      </c>
      <c r="C2819" s="45">
        <f t="shared" si="88"/>
        <v>102.91013903225807</v>
      </c>
      <c r="D2819" s="45">
        <f t="shared" si="89"/>
        <v>7.0972509677419362</v>
      </c>
      <c r="E2819" s="51">
        <v>0</v>
      </c>
      <c r="F2819" s="31">
        <v>7.0972509677419362</v>
      </c>
      <c r="G2819" s="52">
        <v>0</v>
      </c>
      <c r="H2819" s="52">
        <v>0</v>
      </c>
      <c r="I2819" s="52">
        <v>0</v>
      </c>
      <c r="J2819" s="32"/>
      <c r="K2819" s="53">
        <f>Лист4!E2817/1000</f>
        <v>110.00739000000002</v>
      </c>
      <c r="L2819" s="54"/>
      <c r="M2819" s="54"/>
    </row>
    <row r="2820" spans="1:13" s="55" customFormat="1" ht="18.75" customHeight="1" x14ac:dyDescent="0.25">
      <c r="A2820" s="44" t="str">
        <f>Лист4!A2818</f>
        <v xml:space="preserve">Черняховского ул. д.16 </v>
      </c>
      <c r="B2820" s="71" t="str">
        <f>Лист4!C2818</f>
        <v>-, г. Знаменск</v>
      </c>
      <c r="C2820" s="45">
        <f t="shared" si="88"/>
        <v>35.623600000000003</v>
      </c>
      <c r="D2820" s="45">
        <f t="shared" si="89"/>
        <v>2.4568000000000003</v>
      </c>
      <c r="E2820" s="51">
        <v>0</v>
      </c>
      <c r="F2820" s="31">
        <v>2.4568000000000003</v>
      </c>
      <c r="G2820" s="52">
        <v>0</v>
      </c>
      <c r="H2820" s="52">
        <v>0</v>
      </c>
      <c r="I2820" s="52">
        <v>0</v>
      </c>
      <c r="J2820" s="32"/>
      <c r="K2820" s="53">
        <f>Лист4!E2818/1000</f>
        <v>38.080400000000004</v>
      </c>
      <c r="L2820" s="54"/>
      <c r="M2820" s="54"/>
    </row>
    <row r="2821" spans="1:13" s="55" customFormat="1" ht="18.75" customHeight="1" x14ac:dyDescent="0.25">
      <c r="A2821" s="44" t="str">
        <f>Лист4!A2819</f>
        <v xml:space="preserve">Черняховского ул. д.7 </v>
      </c>
      <c r="B2821" s="71" t="str">
        <f>Лист4!C2819</f>
        <v>-, г. Знаменск</v>
      </c>
      <c r="C2821" s="45">
        <f t="shared" si="88"/>
        <v>514.3444958064515</v>
      </c>
      <c r="D2821" s="45">
        <f t="shared" si="89"/>
        <v>35.472034193548382</v>
      </c>
      <c r="E2821" s="51">
        <v>0</v>
      </c>
      <c r="F2821" s="31">
        <v>35.472034193548382</v>
      </c>
      <c r="G2821" s="52">
        <v>0</v>
      </c>
      <c r="H2821" s="52">
        <v>0</v>
      </c>
      <c r="I2821" s="52">
        <v>0</v>
      </c>
      <c r="J2821" s="32"/>
      <c r="K2821" s="53">
        <f>Лист4!E2819/1000-J2821</f>
        <v>549.81652999999994</v>
      </c>
      <c r="L2821" s="54"/>
      <c r="M2821" s="54"/>
    </row>
    <row r="2822" spans="1:13" s="55" customFormat="1" ht="18" customHeight="1" x14ac:dyDescent="0.25">
      <c r="A2822" s="44" t="str">
        <f>Лист4!A2820</f>
        <v xml:space="preserve">Черняховского ул. д.9 </v>
      </c>
      <c r="B2822" s="71" t="str">
        <f>Лист4!C2820</f>
        <v>-, г. Знаменск</v>
      </c>
      <c r="C2822" s="45">
        <f t="shared" si="88"/>
        <v>43.920312903225806</v>
      </c>
      <c r="D2822" s="45">
        <f t="shared" si="89"/>
        <v>3.0289870967741934</v>
      </c>
      <c r="E2822" s="51">
        <v>0</v>
      </c>
      <c r="F2822" s="31">
        <v>3.0289870967741934</v>
      </c>
      <c r="G2822" s="52">
        <v>0</v>
      </c>
      <c r="H2822" s="52">
        <v>0</v>
      </c>
      <c r="I2822" s="52">
        <v>0</v>
      </c>
      <c r="J2822" s="32"/>
      <c r="K2822" s="53">
        <f>Лист4!E2820/1000-J2822</f>
        <v>46.949300000000001</v>
      </c>
      <c r="L2822" s="54"/>
      <c r="M2822" s="54"/>
    </row>
    <row r="2823" spans="1:13" s="55" customFormat="1" ht="18.75" customHeight="1" x14ac:dyDescent="0.25">
      <c r="A2823" s="44" t="str">
        <f>Лист4!A2821</f>
        <v xml:space="preserve">Янгеля ул. д.1 </v>
      </c>
      <c r="B2823" s="71" t="str">
        <f>Лист4!C2821</f>
        <v>-, г. Знаменск</v>
      </c>
      <c r="C2823" s="45">
        <f t="shared" si="88"/>
        <v>648.4237599999999</v>
      </c>
      <c r="D2823" s="45">
        <f t="shared" si="89"/>
        <v>44.718879999999992</v>
      </c>
      <c r="E2823" s="51">
        <v>0</v>
      </c>
      <c r="F2823" s="31">
        <v>44.718879999999992</v>
      </c>
      <c r="G2823" s="52">
        <v>0</v>
      </c>
      <c r="H2823" s="52">
        <v>0</v>
      </c>
      <c r="I2823" s="52">
        <v>0</v>
      </c>
      <c r="J2823" s="181">
        <v>1399.83</v>
      </c>
      <c r="K2823" s="53">
        <f>Лист4!E2821/1000-J2823</f>
        <v>-706.68736000000001</v>
      </c>
      <c r="L2823" s="33"/>
      <c r="M2823" s="54"/>
    </row>
    <row r="2824" spans="1:13" s="55" customFormat="1" ht="18.75" customHeight="1" x14ac:dyDescent="0.25">
      <c r="A2824" s="44" t="str">
        <f>Лист4!A2822</f>
        <v xml:space="preserve">Янгеля ул. д.11 </v>
      </c>
      <c r="B2824" s="71" t="str">
        <f>Лист4!C2822</f>
        <v>-, г. Знаменск</v>
      </c>
      <c r="C2824" s="45">
        <f t="shared" si="88"/>
        <v>441.53781612903214</v>
      </c>
      <c r="D2824" s="45">
        <f t="shared" si="89"/>
        <v>30.450883870967736</v>
      </c>
      <c r="E2824" s="51">
        <v>0</v>
      </c>
      <c r="F2824" s="31">
        <v>30.450883870967736</v>
      </c>
      <c r="G2824" s="52">
        <v>0</v>
      </c>
      <c r="H2824" s="52">
        <v>0</v>
      </c>
      <c r="I2824" s="52">
        <v>0</v>
      </c>
      <c r="J2824" s="181">
        <v>1345.03</v>
      </c>
      <c r="K2824" s="53">
        <f>Лист4!E2822/1000-J2824</f>
        <v>-873.04130000000009</v>
      </c>
      <c r="L2824" s="33"/>
      <c r="M2824" s="54"/>
    </row>
    <row r="2825" spans="1:13" s="55" customFormat="1" ht="18.75" customHeight="1" x14ac:dyDescent="0.25">
      <c r="A2825" s="44" t="str">
        <f>Лист4!A2823</f>
        <v xml:space="preserve">Янгеля ул. д.13 </v>
      </c>
      <c r="B2825" s="71" t="str">
        <f>Лист4!C2823</f>
        <v>-, г. Знаменск</v>
      </c>
      <c r="C2825" s="45">
        <f t="shared" si="88"/>
        <v>464.50700419354848</v>
      </c>
      <c r="D2825" s="45">
        <f t="shared" si="89"/>
        <v>32.034965806451616</v>
      </c>
      <c r="E2825" s="51">
        <v>0</v>
      </c>
      <c r="F2825" s="31">
        <v>32.034965806451616</v>
      </c>
      <c r="G2825" s="52">
        <v>0</v>
      </c>
      <c r="H2825" s="52">
        <v>0</v>
      </c>
      <c r="I2825" s="52">
        <v>0</v>
      </c>
      <c r="J2825" s="32"/>
      <c r="K2825" s="53">
        <f>Лист4!E2823/1000</f>
        <v>496.54197000000011</v>
      </c>
      <c r="L2825" s="54"/>
      <c r="M2825" s="54"/>
    </row>
    <row r="2826" spans="1:13" s="55" customFormat="1" ht="18.75" customHeight="1" x14ac:dyDescent="0.25">
      <c r="A2826" s="44" t="str">
        <f>Лист4!A2824</f>
        <v xml:space="preserve">Янгеля ул. д.15 </v>
      </c>
      <c r="B2826" s="71" t="str">
        <f>Лист4!C2824</f>
        <v>-, г. Знаменск</v>
      </c>
      <c r="C2826" s="45">
        <f t="shared" si="88"/>
        <v>802.04806064516163</v>
      </c>
      <c r="D2826" s="45">
        <f t="shared" si="89"/>
        <v>55.313659354838734</v>
      </c>
      <c r="E2826" s="51">
        <v>0</v>
      </c>
      <c r="F2826" s="31">
        <v>55.313659354838734</v>
      </c>
      <c r="G2826" s="52">
        <v>0</v>
      </c>
      <c r="H2826" s="52">
        <v>0</v>
      </c>
      <c r="I2826" s="52">
        <v>0</v>
      </c>
      <c r="J2826" s="32"/>
      <c r="K2826" s="53">
        <f>Лист4!E2824/1000-J2826</f>
        <v>857.36172000000033</v>
      </c>
      <c r="L2826" s="54"/>
      <c r="M2826" s="54"/>
    </row>
    <row r="2827" spans="1:13" s="55" customFormat="1" ht="18.75" customHeight="1" x14ac:dyDescent="0.25">
      <c r="A2827" s="44" t="str">
        <f>Лист4!A2825</f>
        <v xml:space="preserve">Янгеля ул. д.17 </v>
      </c>
      <c r="B2827" s="71" t="str">
        <f>Лист4!C2825</f>
        <v>-, г. Знаменск</v>
      </c>
      <c r="C2827" s="45">
        <f t="shared" si="88"/>
        <v>401.18518612903222</v>
      </c>
      <c r="D2827" s="45">
        <f t="shared" si="89"/>
        <v>27.667943870967743</v>
      </c>
      <c r="E2827" s="51">
        <v>0</v>
      </c>
      <c r="F2827" s="31">
        <v>27.667943870967743</v>
      </c>
      <c r="G2827" s="52">
        <v>0</v>
      </c>
      <c r="H2827" s="52">
        <v>0</v>
      </c>
      <c r="I2827" s="52">
        <v>0</v>
      </c>
      <c r="J2827" s="181">
        <v>1143.0999999999999</v>
      </c>
      <c r="K2827" s="53">
        <f>Лист4!E2825/1000-J2827</f>
        <v>-714.24686999999994</v>
      </c>
      <c r="L2827" s="33"/>
      <c r="M2827" s="54"/>
    </row>
    <row r="2828" spans="1:13" s="55" customFormat="1" ht="18.75" customHeight="1" x14ac:dyDescent="0.25">
      <c r="A2828" s="44" t="str">
        <f>Лист4!A2826</f>
        <v xml:space="preserve">Янгеля ул. д.19 </v>
      </c>
      <c r="B2828" s="71" t="str">
        <f>Лист4!C2826</f>
        <v>-, г. Знаменск</v>
      </c>
      <c r="C2828" s="45">
        <f t="shared" si="88"/>
        <v>477.10244322580638</v>
      </c>
      <c r="D2828" s="45">
        <f t="shared" si="89"/>
        <v>32.903616774193544</v>
      </c>
      <c r="E2828" s="51">
        <v>0</v>
      </c>
      <c r="F2828" s="31">
        <v>32.903616774193544</v>
      </c>
      <c r="G2828" s="52">
        <v>0</v>
      </c>
      <c r="H2828" s="52">
        <v>0</v>
      </c>
      <c r="I2828" s="52">
        <v>0</v>
      </c>
      <c r="J2828" s="32"/>
      <c r="K2828" s="53">
        <f>Лист4!E2826/1000-J2828</f>
        <v>510.00605999999993</v>
      </c>
      <c r="L2828" s="54"/>
      <c r="M2828" s="54"/>
    </row>
    <row r="2829" spans="1:13" s="55" customFormat="1" ht="18.75" customHeight="1" x14ac:dyDescent="0.25">
      <c r="A2829" s="44" t="str">
        <f>Лист4!A2827</f>
        <v xml:space="preserve">Янгеля ул. д.21 </v>
      </c>
      <c r="B2829" s="71" t="str">
        <f>Лист4!C2827</f>
        <v>-, г. Знаменск</v>
      </c>
      <c r="C2829" s="45">
        <f t="shared" si="88"/>
        <v>387.88964032258076</v>
      </c>
      <c r="D2829" s="45">
        <f t="shared" si="89"/>
        <v>26.751009677419361</v>
      </c>
      <c r="E2829" s="51">
        <v>0</v>
      </c>
      <c r="F2829" s="31">
        <v>26.751009677419361</v>
      </c>
      <c r="G2829" s="52">
        <v>0</v>
      </c>
      <c r="H2829" s="52">
        <v>0</v>
      </c>
      <c r="I2829" s="52">
        <v>0</v>
      </c>
      <c r="J2829" s="32"/>
      <c r="K2829" s="53">
        <f>Лист4!E2827/1000</f>
        <v>414.64065000000011</v>
      </c>
      <c r="L2829" s="54"/>
      <c r="M2829" s="54"/>
    </row>
    <row r="2830" spans="1:13" s="55" customFormat="1" ht="25.5" customHeight="1" x14ac:dyDescent="0.25">
      <c r="A2830" s="44" t="str">
        <f>Лист4!A2828</f>
        <v xml:space="preserve">Янгеля ул. д.23 </v>
      </c>
      <c r="B2830" s="71" t="str">
        <f>Лист4!C2828</f>
        <v>-, г. Знаменск</v>
      </c>
      <c r="C2830" s="45">
        <f t="shared" si="88"/>
        <v>446.16939677419361</v>
      </c>
      <c r="D2830" s="45">
        <f t="shared" si="89"/>
        <v>30.770303225806455</v>
      </c>
      <c r="E2830" s="51">
        <v>0</v>
      </c>
      <c r="F2830" s="31">
        <v>30.770303225806455</v>
      </c>
      <c r="G2830" s="52">
        <v>0</v>
      </c>
      <c r="H2830" s="52">
        <v>0</v>
      </c>
      <c r="I2830" s="52">
        <v>0</v>
      </c>
      <c r="J2830" s="32"/>
      <c r="K2830" s="53">
        <f>Лист4!E2828/1000</f>
        <v>476.93970000000007</v>
      </c>
      <c r="L2830" s="54"/>
      <c r="M2830" s="54"/>
    </row>
    <row r="2831" spans="1:13" s="55" customFormat="1" ht="25.5" customHeight="1" x14ac:dyDescent="0.25">
      <c r="A2831" s="44" t="str">
        <f>Лист4!A2829</f>
        <v xml:space="preserve">Янгеля ул. д.24 </v>
      </c>
      <c r="B2831" s="71" t="str">
        <f>Лист4!C2829</f>
        <v>-, г. Знаменск</v>
      </c>
      <c r="C2831" s="45">
        <f t="shared" si="88"/>
        <v>82.058774193548388</v>
      </c>
      <c r="D2831" s="45">
        <f t="shared" si="89"/>
        <v>5.6592258064516132</v>
      </c>
      <c r="E2831" s="51">
        <v>0</v>
      </c>
      <c r="F2831" s="31">
        <v>5.6592258064516132</v>
      </c>
      <c r="G2831" s="52">
        <v>0</v>
      </c>
      <c r="H2831" s="52">
        <v>0</v>
      </c>
      <c r="I2831" s="52">
        <v>0</v>
      </c>
      <c r="J2831" s="32"/>
      <c r="K2831" s="53">
        <f>Лист4!E2829/1000-J2831</f>
        <v>87.718000000000004</v>
      </c>
      <c r="L2831" s="54"/>
      <c r="M2831" s="54"/>
    </row>
    <row r="2832" spans="1:13" s="55" customFormat="1" ht="18.75" customHeight="1" x14ac:dyDescent="0.25">
      <c r="A2832" s="44" t="str">
        <f>Лист4!A2830</f>
        <v xml:space="preserve">Янгеля ул. д.3 </v>
      </c>
      <c r="B2832" s="71" t="str">
        <f>Лист4!C2830</f>
        <v>-, г. Знаменск</v>
      </c>
      <c r="C2832" s="45">
        <f t="shared" si="88"/>
        <v>455.88831645161292</v>
      </c>
      <c r="D2832" s="45">
        <f t="shared" si="89"/>
        <v>31.440573548387096</v>
      </c>
      <c r="E2832" s="51">
        <v>0</v>
      </c>
      <c r="F2832" s="31">
        <v>31.440573548387096</v>
      </c>
      <c r="G2832" s="52">
        <v>0</v>
      </c>
      <c r="H2832" s="52">
        <v>0</v>
      </c>
      <c r="I2832" s="52">
        <v>0</v>
      </c>
      <c r="J2832" s="32"/>
      <c r="K2832" s="53">
        <f>Лист4!E2830/1000</f>
        <v>487.32889</v>
      </c>
      <c r="L2832" s="54"/>
      <c r="M2832" s="54"/>
    </row>
    <row r="2833" spans="1:13" s="55" customFormat="1" ht="25.5" customHeight="1" x14ac:dyDescent="0.25">
      <c r="A2833" s="44" t="str">
        <f>Лист4!A2831</f>
        <v xml:space="preserve">Янгеля ул. д.4 </v>
      </c>
      <c r="B2833" s="71" t="str">
        <f>Лист4!C2831</f>
        <v>-, г. Знаменск</v>
      </c>
      <c r="C2833" s="45">
        <f t="shared" si="88"/>
        <v>1028.6456506451614</v>
      </c>
      <c r="D2833" s="45">
        <f t="shared" si="89"/>
        <v>70.941079354838706</v>
      </c>
      <c r="E2833" s="51">
        <v>0</v>
      </c>
      <c r="F2833" s="31">
        <v>70.941079354838706</v>
      </c>
      <c r="G2833" s="52">
        <v>0</v>
      </c>
      <c r="H2833" s="52">
        <v>0</v>
      </c>
      <c r="I2833" s="52">
        <v>0</v>
      </c>
      <c r="J2833" s="32"/>
      <c r="K2833" s="53">
        <f>Лист4!E2831/1000-J2833</f>
        <v>1099.58673</v>
      </c>
      <c r="L2833" s="54"/>
      <c r="M2833" s="54"/>
    </row>
    <row r="2834" spans="1:13" s="57" customFormat="1" ht="27" customHeight="1" x14ac:dyDescent="0.25">
      <c r="A2834" s="44" t="str">
        <f>Лист4!A2832</f>
        <v xml:space="preserve">Янгеля ул. д.6 </v>
      </c>
      <c r="B2834" s="71" t="str">
        <f>Лист4!C2832</f>
        <v>-, г. Знаменск</v>
      </c>
      <c r="C2834" s="45">
        <f t="shared" si="88"/>
        <v>716.32932741935508</v>
      </c>
      <c r="D2834" s="45">
        <f t="shared" si="89"/>
        <v>49.40202258064518</v>
      </c>
      <c r="E2834" s="51">
        <v>0</v>
      </c>
      <c r="F2834" s="31">
        <v>49.40202258064518</v>
      </c>
      <c r="G2834" s="52">
        <v>0</v>
      </c>
      <c r="H2834" s="52">
        <v>0</v>
      </c>
      <c r="I2834" s="52">
        <v>0</v>
      </c>
      <c r="J2834" s="181">
        <v>1417.82</v>
      </c>
      <c r="K2834" s="53">
        <f>Лист4!E2832/1000-J2834</f>
        <v>-652.08864999999969</v>
      </c>
      <c r="L2834" s="33"/>
      <c r="M2834" s="54"/>
    </row>
    <row r="2835" spans="1:13" s="55" customFormat="1" ht="18.75" customHeight="1" x14ac:dyDescent="0.25">
      <c r="A2835" s="44" t="str">
        <f>Лист4!A2833</f>
        <v xml:space="preserve">Янгеля ул. д.6А </v>
      </c>
      <c r="B2835" s="71" t="str">
        <f>Лист4!C2833</f>
        <v>-, г. Знаменск</v>
      </c>
      <c r="C2835" s="45">
        <f t="shared" si="88"/>
        <v>369.53535322580643</v>
      </c>
      <c r="D2835" s="45">
        <f t="shared" si="89"/>
        <v>25.485196774193547</v>
      </c>
      <c r="E2835" s="51">
        <v>0</v>
      </c>
      <c r="F2835" s="31">
        <v>25.485196774193547</v>
      </c>
      <c r="G2835" s="52">
        <v>0</v>
      </c>
      <c r="H2835" s="52">
        <v>0</v>
      </c>
      <c r="I2835" s="52">
        <v>0</v>
      </c>
      <c r="J2835" s="32"/>
      <c r="K2835" s="53">
        <f>Лист4!E2833/1000-J2835</f>
        <v>395.02054999999996</v>
      </c>
      <c r="L2835" s="54"/>
      <c r="M2835" s="54"/>
    </row>
    <row r="2836" spans="1:13" s="55" customFormat="1" ht="18.75" customHeight="1" x14ac:dyDescent="0.25">
      <c r="A2836" s="44" t="str">
        <f>Лист4!A2834</f>
        <v xml:space="preserve">Янгеля ул. д.7 </v>
      </c>
      <c r="B2836" s="71" t="str">
        <f>Лист4!C2834</f>
        <v>-, г. Знаменск</v>
      </c>
      <c r="C2836" s="45">
        <f t="shared" si="88"/>
        <v>457.54608741935476</v>
      </c>
      <c r="D2836" s="45">
        <f t="shared" si="89"/>
        <v>31.554902580645155</v>
      </c>
      <c r="E2836" s="51">
        <v>0</v>
      </c>
      <c r="F2836" s="31">
        <v>31.554902580645155</v>
      </c>
      <c r="G2836" s="52">
        <v>0</v>
      </c>
      <c r="H2836" s="52">
        <v>0</v>
      </c>
      <c r="I2836" s="52">
        <v>0</v>
      </c>
      <c r="J2836" s="32"/>
      <c r="K2836" s="53">
        <f>Лист4!E2834/1000</f>
        <v>489.10098999999991</v>
      </c>
      <c r="L2836" s="54"/>
      <c r="M2836" s="54"/>
    </row>
    <row r="2837" spans="1:13" s="55" customFormat="1" ht="18.75" customHeight="1" x14ac:dyDescent="0.25">
      <c r="A2837" s="44" t="str">
        <f>Лист4!A2835</f>
        <v xml:space="preserve">8 Марта ул. д.38 </v>
      </c>
      <c r="B2837" s="71" t="str">
        <f>Лист4!C2835</f>
        <v>Ахтубинский район, г. Ахтубинск</v>
      </c>
      <c r="C2837" s="45">
        <f t="shared" si="88"/>
        <v>103.2462022580645</v>
      </c>
      <c r="D2837" s="45">
        <f t="shared" si="89"/>
        <v>7.1204277419354831</v>
      </c>
      <c r="E2837" s="51">
        <v>0</v>
      </c>
      <c r="F2837" s="31">
        <v>7.1204277419354831</v>
      </c>
      <c r="G2837" s="52">
        <v>0</v>
      </c>
      <c r="H2837" s="52">
        <v>0</v>
      </c>
      <c r="I2837" s="52">
        <v>0</v>
      </c>
      <c r="J2837" s="32"/>
      <c r="K2837" s="53">
        <f>Лист4!E2835/1000</f>
        <v>110.36662999999999</v>
      </c>
      <c r="L2837" s="54"/>
      <c r="M2837" s="54"/>
    </row>
    <row r="2838" spans="1:13" s="55" customFormat="1" ht="18.75" customHeight="1" x14ac:dyDescent="0.25">
      <c r="A2838" s="44" t="str">
        <f>Лист4!A2836</f>
        <v xml:space="preserve">8 Марта ул. д.42 </v>
      </c>
      <c r="B2838" s="71" t="str">
        <f>Лист4!C2836</f>
        <v>Ахтубинский район, г. Ахтубинск</v>
      </c>
      <c r="C2838" s="45">
        <f t="shared" ref="C2838:C2901" si="90">K2838+J2838-F2838</f>
        <v>91.984819354838706</v>
      </c>
      <c r="D2838" s="45">
        <f t="shared" ref="D2838:D2901" si="91">F2838</f>
        <v>6.3437806451612904</v>
      </c>
      <c r="E2838" s="51">
        <v>0</v>
      </c>
      <c r="F2838" s="31">
        <v>6.3437806451612904</v>
      </c>
      <c r="G2838" s="52">
        <v>0</v>
      </c>
      <c r="H2838" s="52">
        <v>0</v>
      </c>
      <c r="I2838" s="52">
        <v>0</v>
      </c>
      <c r="J2838" s="32"/>
      <c r="K2838" s="53">
        <f>Лист4!E2836/1000</f>
        <v>98.328599999999994</v>
      </c>
      <c r="L2838" s="54"/>
      <c r="M2838" s="54"/>
    </row>
    <row r="2839" spans="1:13" s="55" customFormat="1" ht="18.75" customHeight="1" x14ac:dyDescent="0.25">
      <c r="A2839" s="44" t="str">
        <f>Лист4!A2837</f>
        <v xml:space="preserve">Агурина ул. д.1 </v>
      </c>
      <c r="B2839" s="71" t="str">
        <f>Лист4!C2837</f>
        <v>Ахтубинский район, г. Ахтубинск</v>
      </c>
      <c r="C2839" s="45">
        <f t="shared" si="90"/>
        <v>508.24645064516136</v>
      </c>
      <c r="D2839" s="45">
        <f t="shared" si="91"/>
        <v>35.051479354838712</v>
      </c>
      <c r="E2839" s="51">
        <v>0</v>
      </c>
      <c r="F2839" s="31">
        <v>35.051479354838712</v>
      </c>
      <c r="G2839" s="52">
        <v>0</v>
      </c>
      <c r="H2839" s="52">
        <v>0</v>
      </c>
      <c r="I2839" s="52">
        <v>0</v>
      </c>
      <c r="J2839" s="32"/>
      <c r="K2839" s="53">
        <f>Лист4!E2837/1000-J2839</f>
        <v>543.29793000000006</v>
      </c>
      <c r="L2839" s="54"/>
      <c r="M2839" s="54"/>
    </row>
    <row r="2840" spans="1:13" s="55" customFormat="1" ht="18.75" customHeight="1" x14ac:dyDescent="0.25">
      <c r="A2840" s="44" t="str">
        <f>Лист4!A2838</f>
        <v xml:space="preserve">Агурина ул. д.11 </v>
      </c>
      <c r="B2840" s="71" t="str">
        <f>Лист4!C2838</f>
        <v>Ахтубинский район, г. Ахтубинск</v>
      </c>
      <c r="C2840" s="45">
        <f t="shared" si="90"/>
        <v>280.34271935483872</v>
      </c>
      <c r="D2840" s="45">
        <f t="shared" si="91"/>
        <v>19.333980645161294</v>
      </c>
      <c r="E2840" s="51">
        <v>0</v>
      </c>
      <c r="F2840" s="31">
        <v>19.333980645161294</v>
      </c>
      <c r="G2840" s="52">
        <v>0</v>
      </c>
      <c r="H2840" s="52">
        <v>0</v>
      </c>
      <c r="I2840" s="52">
        <v>0</v>
      </c>
      <c r="J2840" s="32"/>
      <c r="K2840" s="53">
        <f>Лист4!E2838/1000</f>
        <v>299.67670000000004</v>
      </c>
      <c r="L2840" s="54"/>
      <c r="M2840" s="54"/>
    </row>
    <row r="2841" spans="1:13" s="55" customFormat="1" ht="25.5" customHeight="1" x14ac:dyDescent="0.25">
      <c r="A2841" s="44" t="str">
        <f>Лист4!A2839</f>
        <v xml:space="preserve">Агурина ул. д.13 </v>
      </c>
      <c r="B2841" s="71" t="str">
        <f>Лист4!C2839</f>
        <v>Ахтубинский район, г. Ахтубинск</v>
      </c>
      <c r="C2841" s="45">
        <f t="shared" si="90"/>
        <v>602.42951677419353</v>
      </c>
      <c r="D2841" s="45">
        <f t="shared" si="91"/>
        <v>41.546863225806447</v>
      </c>
      <c r="E2841" s="51">
        <v>0</v>
      </c>
      <c r="F2841" s="31">
        <v>41.546863225806447</v>
      </c>
      <c r="G2841" s="52">
        <v>0</v>
      </c>
      <c r="H2841" s="52">
        <v>0</v>
      </c>
      <c r="I2841" s="52">
        <v>0</v>
      </c>
      <c r="J2841" s="32"/>
      <c r="K2841" s="53">
        <f>Лист4!E2839/1000</f>
        <v>643.97637999999995</v>
      </c>
      <c r="L2841" s="54"/>
      <c r="M2841" s="54"/>
    </row>
    <row r="2842" spans="1:13" s="55" customFormat="1" ht="18.75" customHeight="1" x14ac:dyDescent="0.25">
      <c r="A2842" s="44" t="str">
        <f>Лист4!A2840</f>
        <v xml:space="preserve">Агурина ул. д.14 </v>
      </c>
      <c r="B2842" s="71" t="str">
        <f>Лист4!C2840</f>
        <v>Ахтубинский район, г. Ахтубинск</v>
      </c>
      <c r="C2842" s="45">
        <f t="shared" si="90"/>
        <v>291.21987096774188</v>
      </c>
      <c r="D2842" s="45">
        <f t="shared" si="91"/>
        <v>20.084129032258058</v>
      </c>
      <c r="E2842" s="51">
        <v>0</v>
      </c>
      <c r="F2842" s="31">
        <v>20.084129032258058</v>
      </c>
      <c r="G2842" s="52">
        <v>0</v>
      </c>
      <c r="H2842" s="52">
        <v>0</v>
      </c>
      <c r="I2842" s="52">
        <v>0</v>
      </c>
      <c r="J2842" s="32"/>
      <c r="K2842" s="53">
        <f>Лист4!E2840/1000-J2842</f>
        <v>311.30399999999992</v>
      </c>
      <c r="L2842" s="54"/>
      <c r="M2842" s="54"/>
    </row>
    <row r="2843" spans="1:13" s="55" customFormat="1" ht="18.75" customHeight="1" x14ac:dyDescent="0.25">
      <c r="A2843" s="44" t="str">
        <f>Лист4!A2841</f>
        <v xml:space="preserve">Агурина ул. д.16 </v>
      </c>
      <c r="B2843" s="71" t="str">
        <f>Лист4!C2841</f>
        <v>Ахтубинский район, г. Ахтубинск</v>
      </c>
      <c r="C2843" s="45">
        <f t="shared" si="90"/>
        <v>643.48534064516139</v>
      </c>
      <c r="D2843" s="45">
        <f t="shared" si="91"/>
        <v>44.378299354838717</v>
      </c>
      <c r="E2843" s="51">
        <v>0</v>
      </c>
      <c r="F2843" s="31">
        <v>44.378299354838717</v>
      </c>
      <c r="G2843" s="52">
        <v>0</v>
      </c>
      <c r="H2843" s="52">
        <v>0</v>
      </c>
      <c r="I2843" s="52">
        <v>0</v>
      </c>
      <c r="J2843" s="32"/>
      <c r="K2843" s="53">
        <f>Лист4!E2841/1000</f>
        <v>687.86364000000015</v>
      </c>
      <c r="L2843" s="54"/>
      <c r="M2843" s="54"/>
    </row>
    <row r="2844" spans="1:13" s="55" customFormat="1" ht="18.75" customHeight="1" x14ac:dyDescent="0.25">
      <c r="A2844" s="44" t="str">
        <f>Лист4!A2842</f>
        <v xml:space="preserve">Агурина ул. д.17 </v>
      </c>
      <c r="B2844" s="71" t="str">
        <f>Лист4!C2842</f>
        <v>Ахтубинский район, г. Ахтубинск</v>
      </c>
      <c r="C2844" s="45">
        <f t="shared" si="90"/>
        <v>662.0101945161291</v>
      </c>
      <c r="D2844" s="45">
        <f t="shared" si="91"/>
        <v>45.655875483870972</v>
      </c>
      <c r="E2844" s="51">
        <v>0</v>
      </c>
      <c r="F2844" s="31">
        <v>45.655875483870972</v>
      </c>
      <c r="G2844" s="52">
        <v>0</v>
      </c>
      <c r="H2844" s="52">
        <v>0</v>
      </c>
      <c r="I2844" s="52">
        <v>0</v>
      </c>
      <c r="J2844" s="32"/>
      <c r="K2844" s="53">
        <f>Лист4!E2842/1000-J2844</f>
        <v>707.6660700000001</v>
      </c>
      <c r="L2844" s="54"/>
      <c r="M2844" s="54"/>
    </row>
    <row r="2845" spans="1:13" s="55" customFormat="1" ht="25.5" customHeight="1" x14ac:dyDescent="0.25">
      <c r="A2845" s="44" t="str">
        <f>Лист4!A2843</f>
        <v xml:space="preserve">Агурина ул. д.17А </v>
      </c>
      <c r="B2845" s="71" t="str">
        <f>Лист4!C2843</f>
        <v>Ахтубинский район, г. Ахтубинск</v>
      </c>
      <c r="C2845" s="45">
        <f t="shared" si="90"/>
        <v>57.732638709677417</v>
      </c>
      <c r="D2845" s="45">
        <f t="shared" si="91"/>
        <v>3.9815612903225803</v>
      </c>
      <c r="E2845" s="51">
        <v>0</v>
      </c>
      <c r="F2845" s="31">
        <v>3.9815612903225803</v>
      </c>
      <c r="G2845" s="52">
        <v>0</v>
      </c>
      <c r="H2845" s="52">
        <v>0</v>
      </c>
      <c r="I2845" s="52">
        <v>0</v>
      </c>
      <c r="J2845" s="32"/>
      <c r="K2845" s="53">
        <f>Лист4!E2843/1000-J2845</f>
        <v>61.714199999999998</v>
      </c>
      <c r="L2845" s="54"/>
      <c r="M2845" s="54"/>
    </row>
    <row r="2846" spans="1:13" s="55" customFormat="1" ht="25.5" customHeight="1" x14ac:dyDescent="0.25">
      <c r="A2846" s="44" t="str">
        <f>Лист4!A2844</f>
        <v xml:space="preserve">Агурина ул. д.4 </v>
      </c>
      <c r="B2846" s="71" t="str">
        <f>Лист4!C2844</f>
        <v>Ахтубинский район, г. Ахтубинск</v>
      </c>
      <c r="C2846" s="45">
        <f t="shared" si="90"/>
        <v>696.4925322580649</v>
      </c>
      <c r="D2846" s="45">
        <f t="shared" si="91"/>
        <v>48.033967741935513</v>
      </c>
      <c r="E2846" s="51">
        <v>0</v>
      </c>
      <c r="F2846" s="31">
        <v>48.033967741935513</v>
      </c>
      <c r="G2846" s="52">
        <v>0</v>
      </c>
      <c r="H2846" s="52">
        <v>0</v>
      </c>
      <c r="I2846" s="52">
        <v>0</v>
      </c>
      <c r="J2846" s="32"/>
      <c r="K2846" s="53">
        <f>Лист4!E2844/1000</f>
        <v>744.5265000000004</v>
      </c>
      <c r="L2846" s="54"/>
      <c r="M2846" s="54"/>
    </row>
    <row r="2847" spans="1:13" s="55" customFormat="1" ht="18.75" customHeight="1" x14ac:dyDescent="0.25">
      <c r="A2847" s="44" t="str">
        <f>Лист4!A2845</f>
        <v xml:space="preserve">Агурина ул. д.5 </v>
      </c>
      <c r="B2847" s="71" t="str">
        <f>Лист4!C2845</f>
        <v>Ахтубинский район, г. Ахтубинск</v>
      </c>
      <c r="C2847" s="45">
        <f t="shared" si="90"/>
        <v>602.00737032258075</v>
      </c>
      <c r="D2847" s="45">
        <f t="shared" si="91"/>
        <v>41.51774967741936</v>
      </c>
      <c r="E2847" s="51">
        <v>0</v>
      </c>
      <c r="F2847" s="31">
        <v>41.51774967741936</v>
      </c>
      <c r="G2847" s="52">
        <v>0</v>
      </c>
      <c r="H2847" s="52">
        <v>0</v>
      </c>
      <c r="I2847" s="52">
        <v>0</v>
      </c>
      <c r="J2847" s="32"/>
      <c r="K2847" s="53">
        <f>Лист4!E2845/1000-J2847</f>
        <v>643.52512000000013</v>
      </c>
      <c r="L2847" s="54"/>
      <c r="M2847" s="54"/>
    </row>
    <row r="2848" spans="1:13" s="55" customFormat="1" ht="25.5" customHeight="1" x14ac:dyDescent="0.25">
      <c r="A2848" s="44" t="str">
        <f>Лист4!A2846</f>
        <v xml:space="preserve">Агурина ул. д.7 </v>
      </c>
      <c r="B2848" s="71" t="str">
        <f>Лист4!C2846</f>
        <v>Ахтубинский район, г. Ахтубинск</v>
      </c>
      <c r="C2848" s="45">
        <f t="shared" si="90"/>
        <v>1180.3900777419353</v>
      </c>
      <c r="D2848" s="45">
        <f t="shared" si="91"/>
        <v>81.4062122580645</v>
      </c>
      <c r="E2848" s="51">
        <v>0</v>
      </c>
      <c r="F2848" s="31">
        <v>81.4062122580645</v>
      </c>
      <c r="G2848" s="52">
        <v>0</v>
      </c>
      <c r="H2848" s="52">
        <v>0</v>
      </c>
      <c r="I2848" s="52">
        <v>0</v>
      </c>
      <c r="J2848" s="32"/>
      <c r="K2848" s="53">
        <f>Лист4!E2846/1000-J2848</f>
        <v>1261.7962899999998</v>
      </c>
      <c r="L2848" s="54"/>
      <c r="M2848" s="54"/>
    </row>
    <row r="2849" spans="1:13" s="55" customFormat="1" ht="30" customHeight="1" x14ac:dyDescent="0.25">
      <c r="A2849" s="44" t="str">
        <f>Лист4!A2847</f>
        <v xml:space="preserve">Агурина ул. д.8 </v>
      </c>
      <c r="B2849" s="71" t="str">
        <f>Лист4!C2847</f>
        <v>Ахтубинский район, г. Ахтубинск</v>
      </c>
      <c r="C2849" s="45">
        <f t="shared" si="90"/>
        <v>810.44340161290324</v>
      </c>
      <c r="D2849" s="45">
        <f t="shared" si="91"/>
        <v>55.892648387096777</v>
      </c>
      <c r="E2849" s="51">
        <v>0</v>
      </c>
      <c r="F2849" s="31">
        <v>55.892648387096777</v>
      </c>
      <c r="G2849" s="52">
        <v>0</v>
      </c>
      <c r="H2849" s="52">
        <v>0</v>
      </c>
      <c r="I2849" s="52">
        <v>0</v>
      </c>
      <c r="J2849" s="32"/>
      <c r="K2849" s="53">
        <f>Лист4!E2847/1000</f>
        <v>866.33605</v>
      </c>
      <c r="L2849" s="54"/>
      <c r="M2849" s="54"/>
    </row>
    <row r="2850" spans="1:13" s="55" customFormat="1" ht="18.75" customHeight="1" x14ac:dyDescent="0.25">
      <c r="A2850" s="44" t="str">
        <f>Лист4!A2848</f>
        <v xml:space="preserve">Агурина ул. д.9 </v>
      </c>
      <c r="B2850" s="71" t="str">
        <f>Лист4!C2848</f>
        <v>Ахтубинский район, г. Ахтубинск</v>
      </c>
      <c r="C2850" s="45">
        <f t="shared" si="90"/>
        <v>1201.102869354839</v>
      </c>
      <c r="D2850" s="45">
        <f t="shared" si="91"/>
        <v>82.834680645161313</v>
      </c>
      <c r="E2850" s="51">
        <v>0</v>
      </c>
      <c r="F2850" s="31">
        <v>82.834680645161313</v>
      </c>
      <c r="G2850" s="52">
        <v>0</v>
      </c>
      <c r="H2850" s="52">
        <v>0</v>
      </c>
      <c r="I2850" s="52">
        <v>0</v>
      </c>
      <c r="J2850" s="32"/>
      <c r="K2850" s="53">
        <f>Лист4!E2848/1000</f>
        <v>1283.9375500000003</v>
      </c>
      <c r="L2850" s="54"/>
      <c r="M2850" s="54"/>
    </row>
    <row r="2851" spans="1:13" s="55" customFormat="1" ht="18.75" customHeight="1" x14ac:dyDescent="0.25">
      <c r="A2851" s="44" t="str">
        <f>Лист4!A2849</f>
        <v xml:space="preserve">Андреева ул. д.1 </v>
      </c>
      <c r="B2851" s="71" t="str">
        <f>Лист4!C2849</f>
        <v>Ахтубинский район, г. Ахтубинск</v>
      </c>
      <c r="C2851" s="45">
        <f t="shared" si="90"/>
        <v>197.14436677419354</v>
      </c>
      <c r="D2851" s="45">
        <f t="shared" si="91"/>
        <v>13.596163225806452</v>
      </c>
      <c r="E2851" s="51">
        <v>0</v>
      </c>
      <c r="F2851" s="31">
        <v>13.596163225806452</v>
      </c>
      <c r="G2851" s="52">
        <v>0</v>
      </c>
      <c r="H2851" s="52">
        <v>0</v>
      </c>
      <c r="I2851" s="52">
        <v>0</v>
      </c>
      <c r="J2851" s="32"/>
      <c r="K2851" s="53">
        <f>Лист4!E2849/1000</f>
        <v>210.74053000000001</v>
      </c>
      <c r="L2851" s="54"/>
      <c r="M2851" s="54"/>
    </row>
    <row r="2852" spans="1:13" s="55" customFormat="1" ht="18.75" customHeight="1" x14ac:dyDescent="0.25">
      <c r="A2852" s="44" t="str">
        <f>Лист4!A2850</f>
        <v xml:space="preserve">Андреева ул. д.10 </v>
      </c>
      <c r="B2852" s="71" t="str">
        <f>Лист4!C2850</f>
        <v>Ахтубинский район, г. Ахтубинск</v>
      </c>
      <c r="C2852" s="45">
        <f t="shared" si="90"/>
        <v>228.13720000000004</v>
      </c>
      <c r="D2852" s="45">
        <f t="shared" si="91"/>
        <v>15.733600000000003</v>
      </c>
      <c r="E2852" s="51">
        <v>0</v>
      </c>
      <c r="F2852" s="31">
        <v>15.733600000000003</v>
      </c>
      <c r="G2852" s="52">
        <v>0</v>
      </c>
      <c r="H2852" s="52">
        <v>0</v>
      </c>
      <c r="I2852" s="52">
        <v>0</v>
      </c>
      <c r="J2852" s="32"/>
      <c r="K2852" s="53">
        <f>Лист4!E2850/1000-J2852</f>
        <v>243.87080000000003</v>
      </c>
      <c r="L2852" s="54"/>
      <c r="M2852" s="54"/>
    </row>
    <row r="2853" spans="1:13" s="59" customFormat="1" ht="18.75" customHeight="1" x14ac:dyDescent="0.25">
      <c r="A2853" s="44" t="str">
        <f>Лист4!A2851</f>
        <v xml:space="preserve">Андреева ул. д.17 </v>
      </c>
      <c r="B2853" s="71" t="str">
        <f>Лист4!C2851</f>
        <v>Ахтубинский район, г. Ахтубинск</v>
      </c>
      <c r="C2853" s="45">
        <f t="shared" si="90"/>
        <v>207.18697322580641</v>
      </c>
      <c r="D2853" s="45">
        <f t="shared" si="91"/>
        <v>14.288756774193546</v>
      </c>
      <c r="E2853" s="51">
        <v>0</v>
      </c>
      <c r="F2853" s="31">
        <v>14.288756774193546</v>
      </c>
      <c r="G2853" s="52">
        <v>0</v>
      </c>
      <c r="H2853" s="52">
        <v>0</v>
      </c>
      <c r="I2853" s="52">
        <v>0</v>
      </c>
      <c r="J2853" s="32"/>
      <c r="K2853" s="53">
        <f>Лист4!E2851/1000-J2853</f>
        <v>221.47572999999997</v>
      </c>
      <c r="L2853" s="54"/>
      <c r="M2853" s="54"/>
    </row>
    <row r="2854" spans="1:13" s="55" customFormat="1" ht="18.75" customHeight="1" x14ac:dyDescent="0.25">
      <c r="A2854" s="44" t="str">
        <f>Лист4!A2852</f>
        <v xml:space="preserve">Андреева ул. д.2 </v>
      </c>
      <c r="B2854" s="71" t="str">
        <f>Лист4!C2852</f>
        <v>Ахтубинский район, г. Ахтубинск</v>
      </c>
      <c r="C2854" s="45">
        <f t="shared" si="90"/>
        <v>134.79555483870965</v>
      </c>
      <c r="D2854" s="45">
        <f t="shared" si="91"/>
        <v>9.2962451612903205</v>
      </c>
      <c r="E2854" s="51">
        <v>0</v>
      </c>
      <c r="F2854" s="31">
        <v>9.2962451612903205</v>
      </c>
      <c r="G2854" s="52">
        <v>0</v>
      </c>
      <c r="H2854" s="52">
        <v>0</v>
      </c>
      <c r="I2854" s="52">
        <v>0</v>
      </c>
      <c r="J2854" s="32"/>
      <c r="K2854" s="53">
        <f>Лист4!E2852/1000</f>
        <v>144.09179999999998</v>
      </c>
      <c r="L2854" s="54"/>
      <c r="M2854" s="54"/>
    </row>
    <row r="2855" spans="1:13" s="55" customFormat="1" ht="18.75" customHeight="1" x14ac:dyDescent="0.25">
      <c r="A2855" s="44" t="str">
        <f>Лист4!A2853</f>
        <v xml:space="preserve">Андреева ул. д.4 </v>
      </c>
      <c r="B2855" s="71" t="str">
        <f>Лист4!C2853</f>
        <v>Ахтубинский район, г. Ахтубинск</v>
      </c>
      <c r="C2855" s="45">
        <f t="shared" si="90"/>
        <v>269.24694516129028</v>
      </c>
      <c r="D2855" s="45">
        <f t="shared" si="91"/>
        <v>18.568754838709673</v>
      </c>
      <c r="E2855" s="51">
        <v>0</v>
      </c>
      <c r="F2855" s="31">
        <v>18.568754838709673</v>
      </c>
      <c r="G2855" s="52">
        <v>0</v>
      </c>
      <c r="H2855" s="52">
        <v>0</v>
      </c>
      <c r="I2855" s="52">
        <v>0</v>
      </c>
      <c r="J2855" s="32"/>
      <c r="K2855" s="53">
        <f>Лист4!E2853/1000-J2855</f>
        <v>287.81569999999994</v>
      </c>
      <c r="L2855" s="54"/>
      <c r="M2855" s="54"/>
    </row>
    <row r="2856" spans="1:13" s="55" customFormat="1" ht="18.75" customHeight="1" x14ac:dyDescent="0.25">
      <c r="A2856" s="44" t="str">
        <f>Лист4!A2854</f>
        <v xml:space="preserve">Андреева ул. д.6 </v>
      </c>
      <c r="B2856" s="71" t="str">
        <f>Лист4!C2854</f>
        <v>Ахтубинский район, г. Ахтубинск</v>
      </c>
      <c r="C2856" s="45">
        <f t="shared" si="90"/>
        <v>260.41954161290323</v>
      </c>
      <c r="D2856" s="45">
        <f t="shared" si="91"/>
        <v>17.959968387096772</v>
      </c>
      <c r="E2856" s="51">
        <v>0</v>
      </c>
      <c r="F2856" s="31">
        <v>17.959968387096772</v>
      </c>
      <c r="G2856" s="52">
        <v>0</v>
      </c>
      <c r="H2856" s="52">
        <v>0</v>
      </c>
      <c r="I2856" s="52">
        <v>0</v>
      </c>
      <c r="J2856" s="32"/>
      <c r="K2856" s="53">
        <f>Лист4!E2854/1000-J2856</f>
        <v>278.37950999999998</v>
      </c>
      <c r="L2856" s="54"/>
      <c r="M2856" s="54"/>
    </row>
    <row r="2857" spans="1:13" s="55" customFormat="1" ht="18.75" customHeight="1" x14ac:dyDescent="0.25">
      <c r="A2857" s="44" t="str">
        <f>Лист4!A2855</f>
        <v xml:space="preserve">Андреева ул. д.8 </v>
      </c>
      <c r="B2857" s="71" t="str">
        <f>Лист4!C2855</f>
        <v>Ахтубинский район, г. Ахтубинск</v>
      </c>
      <c r="C2857" s="45">
        <f t="shared" si="90"/>
        <v>317.68682387096777</v>
      </c>
      <c r="D2857" s="45">
        <f t="shared" si="91"/>
        <v>21.909436129032262</v>
      </c>
      <c r="E2857" s="51">
        <v>0</v>
      </c>
      <c r="F2857" s="31">
        <v>21.909436129032262</v>
      </c>
      <c r="G2857" s="52">
        <v>0</v>
      </c>
      <c r="H2857" s="52">
        <v>0</v>
      </c>
      <c r="I2857" s="52">
        <v>0</v>
      </c>
      <c r="J2857" s="32"/>
      <c r="K2857" s="53">
        <f>Лист4!E2855/1000</f>
        <v>339.59626000000003</v>
      </c>
      <c r="L2857" s="54"/>
      <c r="M2857" s="54"/>
    </row>
    <row r="2858" spans="1:13" s="55" customFormat="1" ht="18.75" customHeight="1" x14ac:dyDescent="0.25">
      <c r="A2858" s="44" t="str">
        <f>Лист4!A2856</f>
        <v xml:space="preserve">Астраханская обл., г. Ахтубинск ,  пер.   Школьный д. 4  </v>
      </c>
      <c r="B2858" s="71" t="str">
        <f>Лист4!C2856</f>
        <v>Ахтубинский район, г. Ахтубинск</v>
      </c>
      <c r="C2858" s="45">
        <f t="shared" si="90"/>
        <v>0</v>
      </c>
      <c r="D2858" s="45">
        <f t="shared" si="91"/>
        <v>0</v>
      </c>
      <c r="E2858" s="51">
        <v>0</v>
      </c>
      <c r="F2858" s="31">
        <v>0</v>
      </c>
      <c r="G2858" s="52">
        <v>0</v>
      </c>
      <c r="H2858" s="52">
        <v>0</v>
      </c>
      <c r="I2858" s="52">
        <v>0</v>
      </c>
      <c r="J2858" s="32"/>
      <c r="K2858" s="53">
        <f>Лист4!E2856/1000-J2858</f>
        <v>0</v>
      </c>
      <c r="L2858" s="54"/>
      <c r="M2858" s="54"/>
    </row>
    <row r="2859" spans="1:13" s="55" customFormat="1" ht="18.75" customHeight="1" x14ac:dyDescent="0.25">
      <c r="A2859" s="44" t="str">
        <f>Лист4!A2857</f>
        <v xml:space="preserve">Астраханская обл., г. Ахтубинск ,  ул.  Жуковского д. 13  </v>
      </c>
      <c r="B2859" s="71" t="str">
        <f>Лист4!C2857</f>
        <v>Ахтубинский район, г. Ахтубинск</v>
      </c>
      <c r="C2859" s="45">
        <f t="shared" si="90"/>
        <v>2.4322580645161289</v>
      </c>
      <c r="D2859" s="45">
        <f t="shared" si="91"/>
        <v>0.16774193548387098</v>
      </c>
      <c r="E2859" s="51">
        <v>0</v>
      </c>
      <c r="F2859" s="31">
        <v>0.16774193548387098</v>
      </c>
      <c r="G2859" s="52">
        <v>0</v>
      </c>
      <c r="H2859" s="52">
        <v>0</v>
      </c>
      <c r="I2859" s="52">
        <v>0</v>
      </c>
      <c r="J2859" s="32"/>
      <c r="K2859" s="53">
        <f>Лист4!E2857/1000-J2859</f>
        <v>2.6</v>
      </c>
      <c r="L2859" s="54"/>
      <c r="M2859" s="54"/>
    </row>
    <row r="2860" spans="1:13" s="55" customFormat="1" ht="18.75" customHeight="1" x14ac:dyDescent="0.25">
      <c r="A2860" s="44" t="str">
        <f>Лист4!A2858</f>
        <v xml:space="preserve">Астраханская обл., г. Ахтубинск ,  ул.  Жуковского д. 14  </v>
      </c>
      <c r="B2860" s="71" t="str">
        <f>Лист4!C2858</f>
        <v>Ахтубинский район, г. Ахтубинск</v>
      </c>
      <c r="C2860" s="45">
        <f t="shared" si="90"/>
        <v>0</v>
      </c>
      <c r="D2860" s="45">
        <f t="shared" si="91"/>
        <v>0</v>
      </c>
      <c r="E2860" s="51">
        <v>0</v>
      </c>
      <c r="F2860" s="31">
        <v>0</v>
      </c>
      <c r="G2860" s="52">
        <v>0</v>
      </c>
      <c r="H2860" s="52">
        <v>0</v>
      </c>
      <c r="I2860" s="52">
        <v>0</v>
      </c>
      <c r="J2860" s="32"/>
      <c r="K2860" s="53">
        <f>Лист4!E2858/1000-J2860</f>
        <v>0</v>
      </c>
      <c r="L2860" s="54"/>
      <c r="M2860" s="54"/>
    </row>
    <row r="2861" spans="1:13" s="55" customFormat="1" ht="18.75" customHeight="1" x14ac:dyDescent="0.25">
      <c r="A2861" s="44" t="str">
        <f>Лист4!A2859</f>
        <v xml:space="preserve">Астраханская обл., г. Ахтубинск ,  ул.  Щербакова д. 2  </v>
      </c>
      <c r="B2861" s="71" t="str">
        <f>Лист4!C2859</f>
        <v>Ахтубинский район, г. Ахтубинск</v>
      </c>
      <c r="C2861" s="45">
        <f t="shared" si="90"/>
        <v>0</v>
      </c>
      <c r="D2861" s="45">
        <f t="shared" si="91"/>
        <v>0</v>
      </c>
      <c r="E2861" s="51">
        <v>0</v>
      </c>
      <c r="F2861" s="31">
        <v>0</v>
      </c>
      <c r="G2861" s="52">
        <v>0</v>
      </c>
      <c r="H2861" s="52">
        <v>0</v>
      </c>
      <c r="I2861" s="52">
        <v>0</v>
      </c>
      <c r="J2861" s="32"/>
      <c r="K2861" s="53">
        <f>Лист4!E2859/1000-J2861</f>
        <v>0</v>
      </c>
      <c r="L2861" s="54"/>
      <c r="M2861" s="54"/>
    </row>
    <row r="2862" spans="1:13" s="55" customFormat="1" ht="18.75" customHeight="1" x14ac:dyDescent="0.25">
      <c r="A2862" s="44" t="str">
        <f>Лист4!A2860</f>
        <v xml:space="preserve">Астраханская обл., г. Ахтубинск ,  ул. Агурина д. 6 </v>
      </c>
      <c r="B2862" s="71" t="str">
        <f>Лист4!C2860</f>
        <v>Ахтубинский район, г. Ахтубинск</v>
      </c>
      <c r="C2862" s="45">
        <f t="shared" si="90"/>
        <v>0</v>
      </c>
      <c r="D2862" s="45">
        <f t="shared" si="91"/>
        <v>0</v>
      </c>
      <c r="E2862" s="51">
        <v>0</v>
      </c>
      <c r="F2862" s="31">
        <v>0</v>
      </c>
      <c r="G2862" s="52">
        <v>0</v>
      </c>
      <c r="H2862" s="52">
        <v>0</v>
      </c>
      <c r="I2862" s="52">
        <v>0</v>
      </c>
      <c r="J2862" s="32"/>
      <c r="K2862" s="53">
        <f>Лист4!E2860/1000-J2862</f>
        <v>0</v>
      </c>
      <c r="L2862" s="54"/>
      <c r="M2862" s="54"/>
    </row>
    <row r="2863" spans="1:13" s="55" customFormat="1" ht="18.75" customHeight="1" x14ac:dyDescent="0.25">
      <c r="A2863" s="44" t="str">
        <f>Лист4!A2861</f>
        <v xml:space="preserve">Астраханская обл., г. Ахтубинск ,  ул. Буденного д. 4  </v>
      </c>
      <c r="B2863" s="71" t="str">
        <f>Лист4!C2861</f>
        <v>Ахтубинский район, г. Ахтубинск</v>
      </c>
      <c r="C2863" s="45">
        <f t="shared" si="90"/>
        <v>0</v>
      </c>
      <c r="D2863" s="45">
        <f t="shared" si="91"/>
        <v>0</v>
      </c>
      <c r="E2863" s="51">
        <v>0</v>
      </c>
      <c r="F2863" s="31">
        <v>0</v>
      </c>
      <c r="G2863" s="52">
        <v>0</v>
      </c>
      <c r="H2863" s="52">
        <v>0</v>
      </c>
      <c r="I2863" s="52">
        <v>0</v>
      </c>
      <c r="J2863" s="32"/>
      <c r="K2863" s="53">
        <f>Лист4!E2861/1000</f>
        <v>0</v>
      </c>
      <c r="L2863" s="54"/>
      <c r="M2863" s="54"/>
    </row>
    <row r="2864" spans="1:13" s="55" customFormat="1" ht="18.75" customHeight="1" x14ac:dyDescent="0.25">
      <c r="A2864" s="44" t="str">
        <f>Лист4!A2862</f>
        <v xml:space="preserve">Астраханская обл., г. Ахтубинск ,  ул. Величко д. 10  </v>
      </c>
      <c r="B2864" s="71" t="str">
        <f>Лист4!C2862</f>
        <v>Ахтубинский район, г. Ахтубинск</v>
      </c>
      <c r="C2864" s="45">
        <f t="shared" si="90"/>
        <v>228.49605161290324</v>
      </c>
      <c r="D2864" s="45">
        <f t="shared" si="91"/>
        <v>15.758348387096776</v>
      </c>
      <c r="E2864" s="51">
        <v>0</v>
      </c>
      <c r="F2864" s="31">
        <v>15.758348387096776</v>
      </c>
      <c r="G2864" s="52">
        <v>0</v>
      </c>
      <c r="H2864" s="52">
        <v>0</v>
      </c>
      <c r="I2864" s="52">
        <v>0</v>
      </c>
      <c r="J2864" s="32"/>
      <c r="K2864" s="53">
        <f>Лист4!E2862/1000</f>
        <v>244.25440000000003</v>
      </c>
      <c r="L2864" s="54"/>
      <c r="M2864" s="54"/>
    </row>
    <row r="2865" spans="1:13" s="55" customFormat="1" ht="18.75" customHeight="1" x14ac:dyDescent="0.25">
      <c r="A2865" s="44" t="str">
        <f>Лист4!A2863</f>
        <v xml:space="preserve">Астраханская обл., г. Ахтубинск ,  ул. Величко д. 24  </v>
      </c>
      <c r="B2865" s="71" t="str">
        <f>Лист4!C2863</f>
        <v>Ахтубинский район, г. Ахтубинск</v>
      </c>
      <c r="C2865" s="45">
        <f t="shared" si="90"/>
        <v>54.090425806451613</v>
      </c>
      <c r="D2865" s="45">
        <f t="shared" si="91"/>
        <v>3.730374193548387</v>
      </c>
      <c r="E2865" s="51">
        <v>0</v>
      </c>
      <c r="F2865" s="31">
        <v>3.730374193548387</v>
      </c>
      <c r="G2865" s="52">
        <v>0</v>
      </c>
      <c r="H2865" s="52">
        <v>0</v>
      </c>
      <c r="I2865" s="52">
        <v>0</v>
      </c>
      <c r="J2865" s="32"/>
      <c r="K2865" s="53">
        <f>Лист4!E2863/1000-J2865</f>
        <v>57.820799999999998</v>
      </c>
      <c r="L2865" s="54"/>
      <c r="M2865" s="54"/>
    </row>
    <row r="2866" spans="1:13" s="55" customFormat="1" ht="18.75" customHeight="1" x14ac:dyDescent="0.25">
      <c r="A2866" s="44" t="str">
        <f>Лист4!A2864</f>
        <v xml:space="preserve">Астраханская обл., г. Ахтубинск ,  ул. Жуковского д. 10 </v>
      </c>
      <c r="B2866" s="71" t="str">
        <f>Лист4!C2864</f>
        <v>Ахтубинский район, г. Ахтубинск</v>
      </c>
      <c r="C2866" s="45">
        <f t="shared" si="90"/>
        <v>199.1398006451613</v>
      </c>
      <c r="D2866" s="45">
        <f t="shared" si="91"/>
        <v>13.73377935483871</v>
      </c>
      <c r="E2866" s="51">
        <v>0</v>
      </c>
      <c r="F2866" s="31">
        <v>13.73377935483871</v>
      </c>
      <c r="G2866" s="52">
        <v>0</v>
      </c>
      <c r="H2866" s="52">
        <v>0</v>
      </c>
      <c r="I2866" s="52">
        <v>0</v>
      </c>
      <c r="J2866" s="32"/>
      <c r="K2866" s="53">
        <f>Лист4!E2864/1000-J2866</f>
        <v>212.87358</v>
      </c>
      <c r="L2866" s="54"/>
      <c r="M2866" s="54"/>
    </row>
    <row r="2867" spans="1:13" s="55" customFormat="1" ht="18.75" customHeight="1" x14ac:dyDescent="0.25">
      <c r="A2867" s="44" t="str">
        <f>Лист4!A2865</f>
        <v xml:space="preserve">Астраханская обл., г. Ахтубинск ,  ул. Жуковского д. 11  </v>
      </c>
      <c r="B2867" s="71" t="str">
        <f>Лист4!C2865</f>
        <v>Ахтубинский район, г. Ахтубинск</v>
      </c>
      <c r="C2867" s="45">
        <f t="shared" si="90"/>
        <v>316.75347290322588</v>
      </c>
      <c r="D2867" s="45">
        <f t="shared" si="91"/>
        <v>21.845067096774198</v>
      </c>
      <c r="E2867" s="51">
        <v>0</v>
      </c>
      <c r="F2867" s="31">
        <v>21.845067096774198</v>
      </c>
      <c r="G2867" s="52">
        <v>0</v>
      </c>
      <c r="H2867" s="52">
        <v>0</v>
      </c>
      <c r="I2867" s="52">
        <v>0</v>
      </c>
      <c r="J2867" s="32"/>
      <c r="K2867" s="53">
        <f>Лист4!E2865/1000-J2867</f>
        <v>338.59854000000007</v>
      </c>
      <c r="L2867" s="54"/>
      <c r="M2867" s="54"/>
    </row>
    <row r="2868" spans="1:13" s="55" customFormat="1" ht="18.75" customHeight="1" x14ac:dyDescent="0.25">
      <c r="A2868" s="44" t="str">
        <f>Лист4!A2866</f>
        <v xml:space="preserve">Астраханская обл., г. Ахтубинск ,  ул. Жуковского д. 12 </v>
      </c>
      <c r="B2868" s="71" t="str">
        <f>Лист4!C2866</f>
        <v>Ахтубинский район, г. Ахтубинск</v>
      </c>
      <c r="C2868" s="45">
        <f t="shared" si="90"/>
        <v>236.62164580645162</v>
      </c>
      <c r="D2868" s="45">
        <f t="shared" si="91"/>
        <v>16.318734193548387</v>
      </c>
      <c r="E2868" s="51">
        <v>0</v>
      </c>
      <c r="F2868" s="31">
        <v>16.318734193548387</v>
      </c>
      <c r="G2868" s="52">
        <v>0</v>
      </c>
      <c r="H2868" s="52">
        <v>0</v>
      </c>
      <c r="I2868" s="52">
        <v>0</v>
      </c>
      <c r="J2868" s="32"/>
      <c r="K2868" s="53">
        <f>Лист4!E2866/1000-J2868</f>
        <v>252.94038</v>
      </c>
      <c r="L2868" s="54"/>
      <c r="M2868" s="54"/>
    </row>
    <row r="2869" spans="1:13" s="55" customFormat="1" ht="18.75" customHeight="1" x14ac:dyDescent="0.25">
      <c r="A2869" s="44" t="str">
        <f>Лист4!A2867</f>
        <v xml:space="preserve">Астраханская обл., г. Ахтубинск ,  ул. Жуковского д. 15 </v>
      </c>
      <c r="B2869" s="71" t="str">
        <f>Лист4!C2867</f>
        <v>Ахтубинский район, г. Ахтубинск</v>
      </c>
      <c r="C2869" s="45">
        <f t="shared" si="90"/>
        <v>506.33203903225808</v>
      </c>
      <c r="D2869" s="45">
        <f t="shared" si="91"/>
        <v>34.919450967741938</v>
      </c>
      <c r="E2869" s="51">
        <v>0</v>
      </c>
      <c r="F2869" s="31">
        <v>34.919450967741938</v>
      </c>
      <c r="G2869" s="52">
        <v>0</v>
      </c>
      <c r="H2869" s="52">
        <v>0</v>
      </c>
      <c r="I2869" s="52">
        <v>0</v>
      </c>
      <c r="J2869" s="32"/>
      <c r="K2869" s="53">
        <f>Лист4!E2867/1000-J2869</f>
        <v>541.25148999999999</v>
      </c>
      <c r="L2869" s="54"/>
      <c r="M2869" s="54"/>
    </row>
    <row r="2870" spans="1:13" s="55" customFormat="1" ht="18.75" customHeight="1" x14ac:dyDescent="0.25">
      <c r="A2870" s="44" t="str">
        <f>Лист4!A2868</f>
        <v xml:space="preserve">Астраханская обл., г. Ахтубинск ,  ул. Жуковского д. 20 </v>
      </c>
      <c r="B2870" s="71" t="str">
        <f>Лист4!C2868</f>
        <v>Ахтубинский район, г. Ахтубинск</v>
      </c>
      <c r="C2870" s="45">
        <f t="shared" si="90"/>
        <v>453.97058387096769</v>
      </c>
      <c r="D2870" s="45">
        <f t="shared" si="91"/>
        <v>31.308316129032256</v>
      </c>
      <c r="E2870" s="51">
        <v>0</v>
      </c>
      <c r="F2870" s="31">
        <v>31.308316129032256</v>
      </c>
      <c r="G2870" s="52">
        <v>0</v>
      </c>
      <c r="H2870" s="52">
        <v>0</v>
      </c>
      <c r="I2870" s="52">
        <v>0</v>
      </c>
      <c r="J2870" s="32"/>
      <c r="K2870" s="53">
        <f>Лист4!E2868/1000</f>
        <v>485.27889999999996</v>
      </c>
      <c r="L2870" s="54"/>
      <c r="M2870" s="54"/>
    </row>
    <row r="2871" spans="1:13" s="55" customFormat="1" ht="18.75" customHeight="1" x14ac:dyDescent="0.25">
      <c r="A2871" s="44" t="str">
        <f>Лист4!A2869</f>
        <v xml:space="preserve">Астраханская обл., г. Ахтубинск ,  ул. Жуковского д. 27  </v>
      </c>
      <c r="B2871" s="71" t="str">
        <f>Лист4!C2869</f>
        <v>Ахтубинский район, г. Ахтубинск</v>
      </c>
      <c r="C2871" s="45">
        <f t="shared" si="90"/>
        <v>0</v>
      </c>
      <c r="D2871" s="45">
        <f t="shared" si="91"/>
        <v>0</v>
      </c>
      <c r="E2871" s="51">
        <v>0</v>
      </c>
      <c r="F2871" s="31">
        <v>0</v>
      </c>
      <c r="G2871" s="52">
        <v>0</v>
      </c>
      <c r="H2871" s="52">
        <v>0</v>
      </c>
      <c r="I2871" s="52">
        <v>0</v>
      </c>
      <c r="J2871" s="32"/>
      <c r="K2871" s="53">
        <f>Лист4!E2869/1000-J2871</f>
        <v>0</v>
      </c>
      <c r="L2871" s="54"/>
      <c r="M2871" s="54"/>
    </row>
    <row r="2872" spans="1:13" s="55" customFormat="1" ht="18.75" customHeight="1" x14ac:dyDescent="0.25">
      <c r="A2872" s="44" t="str">
        <f>Лист4!A2870</f>
        <v xml:space="preserve">Астраханская обл., г. Ахтубинск ,  ул. Жуковского д. 29  </v>
      </c>
      <c r="B2872" s="71" t="str">
        <f>Лист4!C2870</f>
        <v>Ахтубинский район, г. Ахтубинск</v>
      </c>
      <c r="C2872" s="45">
        <f t="shared" si="90"/>
        <v>0</v>
      </c>
      <c r="D2872" s="45">
        <f t="shared" si="91"/>
        <v>0</v>
      </c>
      <c r="E2872" s="51">
        <v>0</v>
      </c>
      <c r="F2872" s="31">
        <v>0</v>
      </c>
      <c r="G2872" s="52">
        <v>0</v>
      </c>
      <c r="H2872" s="52">
        <v>0</v>
      </c>
      <c r="I2872" s="52">
        <v>0</v>
      </c>
      <c r="J2872" s="32"/>
      <c r="K2872" s="53">
        <f>Лист4!E2870/1000-J2872</f>
        <v>0</v>
      </c>
      <c r="L2872" s="54"/>
      <c r="M2872" s="54"/>
    </row>
    <row r="2873" spans="1:13" s="55" customFormat="1" ht="18.75" customHeight="1" x14ac:dyDescent="0.25">
      <c r="A2873" s="44" t="str">
        <f>Лист4!A2871</f>
        <v xml:space="preserve">Астраханская обл., г. Ахтубинск ,  ул. Жуковского д. 4 а </v>
      </c>
      <c r="B2873" s="71" t="str">
        <f>Лист4!C2871</f>
        <v>Ахтубинский район, г. Ахтубинск</v>
      </c>
      <c r="C2873" s="45">
        <f t="shared" si="90"/>
        <v>0</v>
      </c>
      <c r="D2873" s="45">
        <f t="shared" si="91"/>
        <v>0</v>
      </c>
      <c r="E2873" s="51">
        <v>0</v>
      </c>
      <c r="F2873" s="31">
        <v>0</v>
      </c>
      <c r="G2873" s="52">
        <v>0</v>
      </c>
      <c r="H2873" s="52">
        <v>0</v>
      </c>
      <c r="I2873" s="52">
        <v>0</v>
      </c>
      <c r="J2873" s="32"/>
      <c r="K2873" s="53">
        <f>Лист4!E2871/1000-J2873</f>
        <v>0</v>
      </c>
      <c r="L2873" s="54"/>
      <c r="M2873" s="54"/>
    </row>
    <row r="2874" spans="1:13" s="55" customFormat="1" ht="18.75" customHeight="1" x14ac:dyDescent="0.25">
      <c r="A2874" s="44" t="str">
        <f>Лист4!A2872</f>
        <v xml:space="preserve">Астраханская обл., г. Ахтубинск ,  ул. Жуковского д. 6 </v>
      </c>
      <c r="B2874" s="71" t="str">
        <f>Лист4!C2872</f>
        <v>Ахтубинский район, г. Ахтубинск</v>
      </c>
      <c r="C2874" s="45">
        <f t="shared" si="90"/>
        <v>2.9728741935483871</v>
      </c>
      <c r="D2874" s="45">
        <f t="shared" si="91"/>
        <v>0.20502580645161292</v>
      </c>
      <c r="E2874" s="51">
        <v>0</v>
      </c>
      <c r="F2874" s="31">
        <v>0.20502580645161292</v>
      </c>
      <c r="G2874" s="52">
        <v>0</v>
      </c>
      <c r="H2874" s="52">
        <v>0</v>
      </c>
      <c r="I2874" s="52">
        <v>0</v>
      </c>
      <c r="J2874" s="32"/>
      <c r="K2874" s="53">
        <f>Лист4!E2872/1000-J2874</f>
        <v>3.1779000000000002</v>
      </c>
      <c r="L2874" s="54"/>
      <c r="M2874" s="54"/>
    </row>
    <row r="2875" spans="1:13" s="55" customFormat="1" ht="18.75" customHeight="1" x14ac:dyDescent="0.25">
      <c r="A2875" s="44" t="str">
        <f>Лист4!A2873</f>
        <v xml:space="preserve">Астраханская обл., г. Ахтубинск ,  ул. Сталинградская д. 9  </v>
      </c>
      <c r="B2875" s="71" t="str">
        <f>Лист4!C2873</f>
        <v>Ахтубинский район, г. Ахтубинск</v>
      </c>
      <c r="C2875" s="45">
        <f t="shared" si="90"/>
        <v>39.701972903225801</v>
      </c>
      <c r="D2875" s="45">
        <f t="shared" si="91"/>
        <v>2.7380670967741931</v>
      </c>
      <c r="E2875" s="51">
        <v>0</v>
      </c>
      <c r="F2875" s="31">
        <v>2.7380670967741931</v>
      </c>
      <c r="G2875" s="52">
        <v>0</v>
      </c>
      <c r="H2875" s="52">
        <v>0</v>
      </c>
      <c r="I2875" s="52">
        <v>0</v>
      </c>
      <c r="J2875" s="32"/>
      <c r="K2875" s="53">
        <f>Лист4!E2873/1000-J2875</f>
        <v>42.440039999999996</v>
      </c>
      <c r="L2875" s="54"/>
      <c r="M2875" s="54"/>
    </row>
    <row r="2876" spans="1:13" s="55" customFormat="1" ht="18.75" customHeight="1" x14ac:dyDescent="0.25">
      <c r="A2876" s="44" t="str">
        <f>Лист4!A2874</f>
        <v xml:space="preserve">Астраханская обл., г. Ахтубинск ,  ул. Строителей д. 4 </v>
      </c>
      <c r="B2876" s="71" t="str">
        <f>Лист4!C2874</f>
        <v>Ахтубинский район, г. Ахтубинск</v>
      </c>
      <c r="C2876" s="45">
        <f t="shared" si="90"/>
        <v>0.17138064516129031</v>
      </c>
      <c r="D2876" s="45">
        <f t="shared" si="91"/>
        <v>1.1819354838709677E-2</v>
      </c>
      <c r="E2876" s="51">
        <v>0</v>
      </c>
      <c r="F2876" s="31">
        <v>1.1819354838709677E-2</v>
      </c>
      <c r="G2876" s="52">
        <v>0</v>
      </c>
      <c r="H2876" s="52">
        <v>0</v>
      </c>
      <c r="I2876" s="52">
        <v>0</v>
      </c>
      <c r="J2876" s="32"/>
      <c r="K2876" s="53">
        <f>Лист4!E2874/1000</f>
        <v>0.1832</v>
      </c>
      <c r="L2876" s="54"/>
      <c r="M2876" s="54"/>
    </row>
    <row r="2877" spans="1:13" s="55" customFormat="1" ht="18.75" customHeight="1" x14ac:dyDescent="0.25">
      <c r="A2877" s="44" t="str">
        <f>Лист4!A2875</f>
        <v xml:space="preserve">Астраханская обл., г. Ахтубинск ,  ул. Строителей д. 6  </v>
      </c>
      <c r="B2877" s="71" t="str">
        <f>Лист4!C2875</f>
        <v>Ахтубинский район, г. Ахтубинск</v>
      </c>
      <c r="C2877" s="45">
        <f t="shared" si="90"/>
        <v>0</v>
      </c>
      <c r="D2877" s="45">
        <f t="shared" si="91"/>
        <v>0</v>
      </c>
      <c r="E2877" s="51">
        <v>0</v>
      </c>
      <c r="F2877" s="31">
        <v>0</v>
      </c>
      <c r="G2877" s="52">
        <v>0</v>
      </c>
      <c r="H2877" s="52">
        <v>0</v>
      </c>
      <c r="I2877" s="52">
        <v>0</v>
      </c>
      <c r="J2877" s="32"/>
      <c r="K2877" s="53">
        <f>Лист4!E2875/1000</f>
        <v>0</v>
      </c>
      <c r="L2877" s="54"/>
      <c r="M2877" s="54"/>
    </row>
    <row r="2878" spans="1:13" s="55" customFormat="1" ht="18.75" customHeight="1" x14ac:dyDescent="0.25">
      <c r="A2878" s="44" t="str">
        <f>Лист4!A2876</f>
        <v xml:space="preserve">Астраханская обл., г. Ахтубинск ,  ул. Циолковского д. 6  </v>
      </c>
      <c r="B2878" s="71" t="str">
        <f>Лист4!C2876</f>
        <v>Ахтубинский район, г. Ахтубинск</v>
      </c>
      <c r="C2878" s="45">
        <f t="shared" si="90"/>
        <v>472.77517548387101</v>
      </c>
      <c r="D2878" s="45">
        <f t="shared" si="91"/>
        <v>32.605184516129036</v>
      </c>
      <c r="E2878" s="51">
        <v>0</v>
      </c>
      <c r="F2878" s="31">
        <v>32.605184516129036</v>
      </c>
      <c r="G2878" s="52">
        <v>0</v>
      </c>
      <c r="H2878" s="52">
        <v>0</v>
      </c>
      <c r="I2878" s="52">
        <v>0</v>
      </c>
      <c r="J2878" s="32"/>
      <c r="K2878" s="53">
        <f>Лист4!E2876/1000</f>
        <v>505.38036000000005</v>
      </c>
      <c r="L2878" s="54"/>
      <c r="M2878" s="54"/>
    </row>
    <row r="2879" spans="1:13" s="55" customFormat="1" ht="18.75" customHeight="1" x14ac:dyDescent="0.25">
      <c r="A2879" s="44" t="str">
        <f>Лист4!A2877</f>
        <v xml:space="preserve">Астраханская обл., г. Ахтубинск ,  ул. Циолковского д. 8  </v>
      </c>
      <c r="B2879" s="71" t="str">
        <f>Лист4!C2877</f>
        <v>Ахтубинский район, г. Ахтубинск</v>
      </c>
      <c r="C2879" s="45">
        <f t="shared" si="90"/>
        <v>439.66125419354853</v>
      </c>
      <c r="D2879" s="45">
        <f t="shared" si="91"/>
        <v>30.321465806451624</v>
      </c>
      <c r="E2879" s="51">
        <v>0</v>
      </c>
      <c r="F2879" s="31">
        <v>30.321465806451624</v>
      </c>
      <c r="G2879" s="52">
        <v>0</v>
      </c>
      <c r="H2879" s="52">
        <v>0</v>
      </c>
      <c r="I2879" s="52">
        <v>0</v>
      </c>
      <c r="J2879" s="32"/>
      <c r="K2879" s="53">
        <f>Лист4!E2877/1000-J2879</f>
        <v>469.98272000000014</v>
      </c>
      <c r="L2879" s="54"/>
      <c r="M2879" s="54"/>
    </row>
    <row r="2880" spans="1:13" s="55" customFormat="1" ht="18.75" customHeight="1" x14ac:dyDescent="0.25">
      <c r="A2880" s="44" t="str">
        <f>Лист4!A2878</f>
        <v xml:space="preserve">Астраханская обл., г. Ахтубинск ,  ул. Чаплыгина д. 1  </v>
      </c>
      <c r="B2880" s="71" t="str">
        <f>Лист4!C2878</f>
        <v>Ахтубинский район, г. Ахтубинск</v>
      </c>
      <c r="C2880" s="45">
        <f t="shared" si="90"/>
        <v>1.4973354838709676</v>
      </c>
      <c r="D2880" s="45">
        <f t="shared" si="91"/>
        <v>0.10326451612903224</v>
      </c>
      <c r="E2880" s="51">
        <v>0</v>
      </c>
      <c r="F2880" s="31">
        <v>0.10326451612903224</v>
      </c>
      <c r="G2880" s="52">
        <v>0</v>
      </c>
      <c r="H2880" s="52">
        <v>0</v>
      </c>
      <c r="I2880" s="52">
        <v>0</v>
      </c>
      <c r="J2880" s="32"/>
      <c r="K2880" s="53">
        <f>Лист4!E2878/1000</f>
        <v>1.6005999999999998</v>
      </c>
      <c r="L2880" s="54"/>
      <c r="M2880" s="54"/>
    </row>
    <row r="2881" spans="1:13" s="55" customFormat="1" ht="18.75" customHeight="1" x14ac:dyDescent="0.25">
      <c r="A2881" s="44" t="str">
        <f>Лист4!A2879</f>
        <v xml:space="preserve">Астраханская обл., г. Ахтубинск ,  ул. Чаплыгина д. 4  </v>
      </c>
      <c r="B2881" s="71" t="str">
        <f>Лист4!C2879</f>
        <v>Ахтубинский район, г. Ахтубинск</v>
      </c>
      <c r="C2881" s="45">
        <f t="shared" si="90"/>
        <v>0</v>
      </c>
      <c r="D2881" s="45">
        <f t="shared" si="91"/>
        <v>0</v>
      </c>
      <c r="E2881" s="51">
        <v>0</v>
      </c>
      <c r="F2881" s="31">
        <v>0</v>
      </c>
      <c r="G2881" s="52">
        <v>0</v>
      </c>
      <c r="H2881" s="52">
        <v>0</v>
      </c>
      <c r="I2881" s="52">
        <v>0</v>
      </c>
      <c r="J2881" s="32"/>
      <c r="K2881" s="53">
        <f>Лист4!E2879/1000-J2881</f>
        <v>0</v>
      </c>
      <c r="L2881" s="54"/>
      <c r="M2881" s="54"/>
    </row>
    <row r="2882" spans="1:13" s="55" customFormat="1" ht="18.75" customHeight="1" x14ac:dyDescent="0.25">
      <c r="A2882" s="44" t="str">
        <f>Лист4!A2880</f>
        <v xml:space="preserve">Астраханская обл., г. Ахтубинск ,  ул. Черно-Иванова д. 3 </v>
      </c>
      <c r="B2882" s="71" t="str">
        <f>Лист4!C2880</f>
        <v>Ахтубинский район, г. Ахтубинск</v>
      </c>
      <c r="C2882" s="45">
        <f t="shared" si="90"/>
        <v>460.90152774193558</v>
      </c>
      <c r="D2882" s="45">
        <f t="shared" si="91"/>
        <v>31.786312258064523</v>
      </c>
      <c r="E2882" s="51">
        <v>0</v>
      </c>
      <c r="F2882" s="31">
        <v>31.786312258064523</v>
      </c>
      <c r="G2882" s="52">
        <v>0</v>
      </c>
      <c r="H2882" s="52">
        <v>0</v>
      </c>
      <c r="I2882" s="52">
        <v>0</v>
      </c>
      <c r="J2882" s="32"/>
      <c r="K2882" s="53">
        <f>Лист4!E2880/1000</f>
        <v>492.68784000000011</v>
      </c>
      <c r="L2882" s="54"/>
      <c r="M2882" s="54"/>
    </row>
    <row r="2883" spans="1:13" s="55" customFormat="1" ht="18.75" customHeight="1" x14ac:dyDescent="0.25">
      <c r="A2883" s="44" t="str">
        <f>Лист4!A2881</f>
        <v xml:space="preserve">Астраханская обл., г. Ахтубинск ,  ул. Черно-Иванова д. 5 </v>
      </c>
      <c r="B2883" s="71" t="str">
        <f>Лист4!C2881</f>
        <v>Ахтубинский район, г. Ахтубинск</v>
      </c>
      <c r="C2883" s="45">
        <f t="shared" si="90"/>
        <v>417.0168848387097</v>
      </c>
      <c r="D2883" s="45">
        <f t="shared" si="91"/>
        <v>28.759785161290324</v>
      </c>
      <c r="E2883" s="51">
        <v>0</v>
      </c>
      <c r="F2883" s="31">
        <v>28.759785161290324</v>
      </c>
      <c r="G2883" s="52">
        <v>0</v>
      </c>
      <c r="H2883" s="52">
        <v>0</v>
      </c>
      <c r="I2883" s="52">
        <v>0</v>
      </c>
      <c r="J2883" s="32"/>
      <c r="K2883" s="53">
        <f>Лист4!E2881/1000</f>
        <v>445.77667000000002</v>
      </c>
      <c r="L2883" s="54"/>
      <c r="M2883" s="54"/>
    </row>
    <row r="2884" spans="1:13" s="55" customFormat="1" ht="18.75" customHeight="1" x14ac:dyDescent="0.25">
      <c r="A2884" s="44" t="str">
        <f>Лист4!A2882</f>
        <v xml:space="preserve">Астраханская обл., г. Ахтубинск ,  ул. Чкалова д. 18 </v>
      </c>
      <c r="B2884" s="71" t="str">
        <f>Лист4!C2882</f>
        <v>Ахтубинский район, г. Ахтубинск</v>
      </c>
      <c r="C2884" s="45">
        <f t="shared" si="90"/>
        <v>228.29127419354839</v>
      </c>
      <c r="D2884" s="45">
        <f t="shared" si="91"/>
        <v>15.744225806451613</v>
      </c>
      <c r="E2884" s="51">
        <v>0</v>
      </c>
      <c r="F2884" s="31">
        <v>15.744225806451613</v>
      </c>
      <c r="G2884" s="52">
        <v>0</v>
      </c>
      <c r="H2884" s="52">
        <v>0</v>
      </c>
      <c r="I2884" s="52">
        <v>0</v>
      </c>
      <c r="J2884" s="32"/>
      <c r="K2884" s="53">
        <f>Лист4!E2882/1000</f>
        <v>244.03550000000001</v>
      </c>
      <c r="L2884" s="54"/>
      <c r="M2884" s="54"/>
    </row>
    <row r="2885" spans="1:13" s="55" customFormat="1" ht="25.5" customHeight="1" x14ac:dyDescent="0.25">
      <c r="A2885" s="44" t="str">
        <f>Лист4!A2883</f>
        <v xml:space="preserve">Асьраханская обл., г. Ахтубинск ,  ул. Жуковского д. 4  </v>
      </c>
      <c r="B2885" s="71" t="str">
        <f>Лист4!C2883</f>
        <v>Ахтубинский район, г. Ахтубинск</v>
      </c>
      <c r="C2885" s="45">
        <f t="shared" si="90"/>
        <v>369.25786064516132</v>
      </c>
      <c r="D2885" s="45">
        <f t="shared" si="91"/>
        <v>25.466059354838713</v>
      </c>
      <c r="E2885" s="51">
        <v>0</v>
      </c>
      <c r="F2885" s="31">
        <v>25.466059354838713</v>
      </c>
      <c r="G2885" s="52">
        <v>0</v>
      </c>
      <c r="H2885" s="52">
        <v>0</v>
      </c>
      <c r="I2885" s="52">
        <v>0</v>
      </c>
      <c r="J2885" s="32"/>
      <c r="K2885" s="53">
        <f>Лист4!E2883/1000</f>
        <v>394.72392000000002</v>
      </c>
      <c r="L2885" s="54"/>
      <c r="M2885" s="54"/>
    </row>
    <row r="2886" spans="1:13" s="55" customFormat="1" ht="18.75" customHeight="1" x14ac:dyDescent="0.25">
      <c r="A2886" s="44" t="str">
        <f>Лист4!A2884</f>
        <v xml:space="preserve">Бахчиванджи ул. д.7 </v>
      </c>
      <c r="B2886" s="71" t="str">
        <f>Лист4!C2884</f>
        <v>Ахтубинский район, г. Ахтубинск</v>
      </c>
      <c r="C2886" s="45">
        <f t="shared" si="90"/>
        <v>536.92485000000011</v>
      </c>
      <c r="D2886" s="45">
        <f t="shared" si="91"/>
        <v>37.029300000000006</v>
      </c>
      <c r="E2886" s="51">
        <v>0</v>
      </c>
      <c r="F2886" s="31">
        <v>37.029300000000006</v>
      </c>
      <c r="G2886" s="52">
        <v>0</v>
      </c>
      <c r="H2886" s="52">
        <v>0</v>
      </c>
      <c r="I2886" s="52">
        <v>0</v>
      </c>
      <c r="J2886" s="32"/>
      <c r="K2886" s="53">
        <f>Лист4!E2884/1000-J2886</f>
        <v>573.95415000000014</v>
      </c>
      <c r="L2886" s="54"/>
      <c r="M2886" s="54"/>
    </row>
    <row r="2887" spans="1:13" s="55" customFormat="1" ht="18.75" customHeight="1" x14ac:dyDescent="0.25">
      <c r="A2887" s="44" t="str">
        <f>Лист4!A2885</f>
        <v xml:space="preserve">Бородино ул. д.2 </v>
      </c>
      <c r="B2887" s="71" t="str">
        <f>Лист4!C2885</f>
        <v>Ахтубинский район, г. Ахтубинск</v>
      </c>
      <c r="C2887" s="45">
        <f t="shared" si="90"/>
        <v>135.60877096774195</v>
      </c>
      <c r="D2887" s="45">
        <f t="shared" si="91"/>
        <v>9.3523290322580657</v>
      </c>
      <c r="E2887" s="51">
        <v>0</v>
      </c>
      <c r="F2887" s="31">
        <v>9.3523290322580657</v>
      </c>
      <c r="G2887" s="52">
        <v>0</v>
      </c>
      <c r="H2887" s="52">
        <v>0</v>
      </c>
      <c r="I2887" s="52">
        <v>0</v>
      </c>
      <c r="J2887" s="32"/>
      <c r="K2887" s="53">
        <f>Лист4!E2885/1000-J2887</f>
        <v>144.96110000000002</v>
      </c>
      <c r="L2887" s="54"/>
      <c r="M2887" s="54"/>
    </row>
    <row r="2888" spans="1:13" s="55" customFormat="1" ht="18.75" customHeight="1" x14ac:dyDescent="0.25">
      <c r="A2888" s="44" t="str">
        <f>Лист4!A2886</f>
        <v xml:space="preserve">Буденного ул. д.6 </v>
      </c>
      <c r="B2888" s="71" t="str">
        <f>Лист4!C2886</f>
        <v>Ахтубинский район, г. Ахтубинск</v>
      </c>
      <c r="C2888" s="45">
        <f t="shared" si="90"/>
        <v>225.03476129032256</v>
      </c>
      <c r="D2888" s="45">
        <f t="shared" si="91"/>
        <v>15.519638709677418</v>
      </c>
      <c r="E2888" s="51">
        <v>0</v>
      </c>
      <c r="F2888" s="31">
        <v>15.519638709677418</v>
      </c>
      <c r="G2888" s="52">
        <v>0</v>
      </c>
      <c r="H2888" s="52">
        <v>0</v>
      </c>
      <c r="I2888" s="52">
        <v>0</v>
      </c>
      <c r="J2888" s="32"/>
      <c r="K2888" s="53">
        <f>Лист4!E2886/1000-J2888</f>
        <v>240.55439999999999</v>
      </c>
      <c r="L2888" s="54"/>
      <c r="M2888" s="54"/>
    </row>
    <row r="2889" spans="1:13" s="55" customFormat="1" ht="18.75" customHeight="1" x14ac:dyDescent="0.25">
      <c r="A2889" s="44" t="str">
        <f>Лист4!A2887</f>
        <v xml:space="preserve">Буденного ул. д.7 </v>
      </c>
      <c r="B2889" s="71" t="str">
        <f>Лист4!C2887</f>
        <v>Ахтубинский район, г. Ахтубинск</v>
      </c>
      <c r="C2889" s="45">
        <f t="shared" si="90"/>
        <v>664.60366451612902</v>
      </c>
      <c r="D2889" s="45">
        <f t="shared" si="91"/>
        <v>45.834735483870965</v>
      </c>
      <c r="E2889" s="51">
        <v>0</v>
      </c>
      <c r="F2889" s="31">
        <v>45.834735483870965</v>
      </c>
      <c r="G2889" s="52">
        <v>0</v>
      </c>
      <c r="H2889" s="52">
        <v>0</v>
      </c>
      <c r="I2889" s="52">
        <v>0</v>
      </c>
      <c r="J2889" s="32"/>
      <c r="K2889" s="53">
        <f>Лист4!E2887/1000</f>
        <v>710.4384</v>
      </c>
      <c r="L2889" s="54"/>
      <c r="M2889" s="54"/>
    </row>
    <row r="2890" spans="1:13" s="55" customFormat="1" ht="18.75" customHeight="1" x14ac:dyDescent="0.25">
      <c r="A2890" s="44" t="str">
        <f>Лист4!A2888</f>
        <v xml:space="preserve">Величко ул. д.12 </v>
      </c>
      <c r="B2890" s="71" t="str">
        <f>Лист4!C2888</f>
        <v>Ахтубинский район, г. Ахтубинск</v>
      </c>
      <c r="C2890" s="45">
        <f t="shared" si="90"/>
        <v>526.54093225806469</v>
      </c>
      <c r="D2890" s="45">
        <f t="shared" si="91"/>
        <v>36.313167741935494</v>
      </c>
      <c r="E2890" s="51">
        <v>0</v>
      </c>
      <c r="F2890" s="31">
        <v>36.313167741935494</v>
      </c>
      <c r="G2890" s="52">
        <v>0</v>
      </c>
      <c r="H2890" s="52">
        <v>0</v>
      </c>
      <c r="I2890" s="52">
        <v>0</v>
      </c>
      <c r="J2890" s="32"/>
      <c r="K2890" s="53">
        <f>Лист4!E2888/1000-J2890</f>
        <v>562.85410000000013</v>
      </c>
      <c r="L2890" s="54"/>
      <c r="M2890" s="54"/>
    </row>
    <row r="2891" spans="1:13" s="55" customFormat="1" ht="25.5" customHeight="1" x14ac:dyDescent="0.25">
      <c r="A2891" s="44" t="str">
        <f>Лист4!A2889</f>
        <v xml:space="preserve">Величко ул. д.14 </v>
      </c>
      <c r="B2891" s="71" t="str">
        <f>Лист4!C2889</f>
        <v>Ахтубинский район, г. Ахтубинск</v>
      </c>
      <c r="C2891" s="45">
        <f t="shared" si="90"/>
        <v>21.864877419354837</v>
      </c>
      <c r="D2891" s="45">
        <f t="shared" si="91"/>
        <v>1.5079225806451613</v>
      </c>
      <c r="E2891" s="51">
        <v>0</v>
      </c>
      <c r="F2891" s="31">
        <v>1.5079225806451613</v>
      </c>
      <c r="G2891" s="52">
        <v>0</v>
      </c>
      <c r="H2891" s="52">
        <v>0</v>
      </c>
      <c r="I2891" s="52">
        <v>0</v>
      </c>
      <c r="J2891" s="32"/>
      <c r="K2891" s="53">
        <f>Лист4!E2889/1000</f>
        <v>23.372799999999998</v>
      </c>
      <c r="L2891" s="54"/>
      <c r="M2891" s="54"/>
    </row>
    <row r="2892" spans="1:13" s="55" customFormat="1" ht="18.75" customHeight="1" x14ac:dyDescent="0.25">
      <c r="A2892" s="44" t="str">
        <f>Лист4!A2890</f>
        <v xml:space="preserve">Величко ул. д.16 </v>
      </c>
      <c r="B2892" s="71" t="str">
        <f>Лист4!C2890</f>
        <v>Ахтубинский район, г. Ахтубинск</v>
      </c>
      <c r="C2892" s="45">
        <f t="shared" si="90"/>
        <v>44.728103225806457</v>
      </c>
      <c r="D2892" s="45">
        <f t="shared" si="91"/>
        <v>3.0846967741935485</v>
      </c>
      <c r="E2892" s="51">
        <v>0</v>
      </c>
      <c r="F2892" s="31">
        <v>3.0846967741935485</v>
      </c>
      <c r="G2892" s="52">
        <v>0</v>
      </c>
      <c r="H2892" s="52">
        <v>0</v>
      </c>
      <c r="I2892" s="52">
        <v>0</v>
      </c>
      <c r="J2892" s="32"/>
      <c r="K2892" s="53">
        <f>Лист4!E2890/1000-J2892</f>
        <v>47.812800000000003</v>
      </c>
      <c r="L2892" s="54"/>
      <c r="M2892" s="54"/>
    </row>
    <row r="2893" spans="1:13" s="55" customFormat="1" ht="18.75" customHeight="1" x14ac:dyDescent="0.25">
      <c r="A2893" s="44" t="str">
        <f>Лист4!A2891</f>
        <v xml:space="preserve">Величко ул. д.18 </v>
      </c>
      <c r="B2893" s="71" t="str">
        <f>Лист4!C2891</f>
        <v>Ахтубинский район, г. Ахтубинск</v>
      </c>
      <c r="C2893" s="45">
        <f t="shared" si="90"/>
        <v>36.865548387096773</v>
      </c>
      <c r="D2893" s="45">
        <f t="shared" si="91"/>
        <v>2.5424516129032257</v>
      </c>
      <c r="E2893" s="51">
        <v>0</v>
      </c>
      <c r="F2893" s="31">
        <v>2.5424516129032257</v>
      </c>
      <c r="G2893" s="52">
        <v>0</v>
      </c>
      <c r="H2893" s="52">
        <v>0</v>
      </c>
      <c r="I2893" s="52">
        <v>0</v>
      </c>
      <c r="J2893" s="32"/>
      <c r="K2893" s="53">
        <f>Лист4!E2891/1000</f>
        <v>39.408000000000001</v>
      </c>
      <c r="L2893" s="54"/>
      <c r="M2893" s="54"/>
    </row>
    <row r="2894" spans="1:13" s="55" customFormat="1" ht="18.75" customHeight="1" x14ac:dyDescent="0.25">
      <c r="A2894" s="44" t="str">
        <f>Лист4!A2892</f>
        <v xml:space="preserve">Величко ул. д.20 </v>
      </c>
      <c r="B2894" s="71" t="str">
        <f>Лист4!C2892</f>
        <v>Ахтубинский район, г. Ахтубинск</v>
      </c>
      <c r="C2894" s="45">
        <f t="shared" si="90"/>
        <v>57.122048387096775</v>
      </c>
      <c r="D2894" s="45">
        <f t="shared" si="91"/>
        <v>3.939451612903226</v>
      </c>
      <c r="E2894" s="51">
        <v>0</v>
      </c>
      <c r="F2894" s="31">
        <v>3.939451612903226</v>
      </c>
      <c r="G2894" s="52">
        <v>0</v>
      </c>
      <c r="H2894" s="52">
        <v>0</v>
      </c>
      <c r="I2894" s="52">
        <v>0</v>
      </c>
      <c r="J2894" s="32"/>
      <c r="K2894" s="53">
        <f>Лист4!E2892/1000</f>
        <v>61.061500000000002</v>
      </c>
      <c r="L2894" s="54"/>
      <c r="M2894" s="54"/>
    </row>
    <row r="2895" spans="1:13" s="55" customFormat="1" ht="18.75" customHeight="1" x14ac:dyDescent="0.25">
      <c r="A2895" s="44" t="str">
        <f>Лист4!A2893</f>
        <v xml:space="preserve">Величко ул. д.22 </v>
      </c>
      <c r="B2895" s="71" t="str">
        <f>Лист4!C2893</f>
        <v>Ахтубинский район, г. Ахтубинск</v>
      </c>
      <c r="C2895" s="45">
        <f t="shared" si="90"/>
        <v>63.686993548387093</v>
      </c>
      <c r="D2895" s="45">
        <f t="shared" si="91"/>
        <v>4.3922064516129034</v>
      </c>
      <c r="E2895" s="51">
        <v>0</v>
      </c>
      <c r="F2895" s="31">
        <v>4.3922064516129034</v>
      </c>
      <c r="G2895" s="52">
        <v>0</v>
      </c>
      <c r="H2895" s="52">
        <v>0</v>
      </c>
      <c r="I2895" s="52">
        <v>0</v>
      </c>
      <c r="J2895" s="32"/>
      <c r="K2895" s="53">
        <f>Лист4!E2893/1000</f>
        <v>68.0792</v>
      </c>
      <c r="L2895" s="54"/>
      <c r="M2895" s="54"/>
    </row>
    <row r="2896" spans="1:13" s="55" customFormat="1" ht="18.75" customHeight="1" x14ac:dyDescent="0.25">
      <c r="A2896" s="44" t="str">
        <f>Лист4!A2894</f>
        <v xml:space="preserve">Величко ул. д.26 </v>
      </c>
      <c r="B2896" s="71" t="str">
        <f>Лист4!C2894</f>
        <v>Ахтубинский район, г. Ахтубинск</v>
      </c>
      <c r="C2896" s="45">
        <f t="shared" si="90"/>
        <v>39.803341935483864</v>
      </c>
      <c r="D2896" s="45">
        <f t="shared" si="91"/>
        <v>2.7450580645161287</v>
      </c>
      <c r="E2896" s="51">
        <v>0</v>
      </c>
      <c r="F2896" s="31">
        <v>2.7450580645161287</v>
      </c>
      <c r="G2896" s="52">
        <v>0</v>
      </c>
      <c r="H2896" s="52">
        <v>0</v>
      </c>
      <c r="I2896" s="52">
        <v>0</v>
      </c>
      <c r="J2896" s="32"/>
      <c r="K2896" s="53">
        <f>Лист4!E2894/1000</f>
        <v>42.548399999999994</v>
      </c>
      <c r="L2896" s="54"/>
      <c r="M2896" s="54"/>
    </row>
    <row r="2897" spans="1:13" s="55" customFormat="1" ht="18.75" customHeight="1" x14ac:dyDescent="0.25">
      <c r="A2897" s="44" t="str">
        <f>Лист4!A2895</f>
        <v xml:space="preserve">Волгоградская ул. д.111 </v>
      </c>
      <c r="B2897" s="71" t="str">
        <f>Лист4!C2895</f>
        <v>Ахтубинский район, г. Ахтубинск</v>
      </c>
      <c r="C2897" s="45">
        <f t="shared" si="90"/>
        <v>1078.8196170967744</v>
      </c>
      <c r="D2897" s="45">
        <f t="shared" si="91"/>
        <v>74.401352903225828</v>
      </c>
      <c r="E2897" s="51">
        <v>0</v>
      </c>
      <c r="F2897" s="31">
        <v>74.401352903225828</v>
      </c>
      <c r="G2897" s="52">
        <v>0</v>
      </c>
      <c r="H2897" s="52">
        <v>0</v>
      </c>
      <c r="I2897" s="52">
        <v>0</v>
      </c>
      <c r="J2897" s="32"/>
      <c r="K2897" s="53">
        <f>Лист4!E2895/1000</f>
        <v>1153.2209700000003</v>
      </c>
      <c r="L2897" s="54"/>
      <c r="M2897" s="54"/>
    </row>
    <row r="2898" spans="1:13" s="55" customFormat="1" ht="18.75" customHeight="1" x14ac:dyDescent="0.25">
      <c r="A2898" s="44" t="str">
        <f>Лист4!A2896</f>
        <v xml:space="preserve">Волгоградская ул. д.13 </v>
      </c>
      <c r="B2898" s="71" t="str">
        <f>Лист4!C2896</f>
        <v>Ахтубинский район, г. Ахтубинск</v>
      </c>
      <c r="C2898" s="45">
        <f t="shared" si="90"/>
        <v>127.34021612903229</v>
      </c>
      <c r="D2898" s="45">
        <f t="shared" si="91"/>
        <v>8.7820838709677442</v>
      </c>
      <c r="E2898" s="51">
        <v>0</v>
      </c>
      <c r="F2898" s="31">
        <v>8.7820838709677442</v>
      </c>
      <c r="G2898" s="52">
        <v>0</v>
      </c>
      <c r="H2898" s="52">
        <v>0</v>
      </c>
      <c r="I2898" s="52">
        <v>0</v>
      </c>
      <c r="J2898" s="32"/>
      <c r="K2898" s="53">
        <f>Лист4!E2896/1000-J2898</f>
        <v>136.12230000000002</v>
      </c>
      <c r="L2898" s="54"/>
      <c r="M2898" s="54"/>
    </row>
    <row r="2899" spans="1:13" s="55" customFormat="1" ht="18.75" customHeight="1" x14ac:dyDescent="0.25">
      <c r="A2899" s="44" t="str">
        <f>Лист4!A2897</f>
        <v xml:space="preserve">Волгоградская ул. д.15 </v>
      </c>
      <c r="B2899" s="71" t="str">
        <f>Лист4!C2897</f>
        <v>Ахтубинский район, г. Ахтубинск</v>
      </c>
      <c r="C2899" s="45">
        <f t="shared" si="90"/>
        <v>253.18599677419351</v>
      </c>
      <c r="D2899" s="45">
        <f t="shared" si="91"/>
        <v>17.46110322580645</v>
      </c>
      <c r="E2899" s="51">
        <v>0</v>
      </c>
      <c r="F2899" s="31">
        <v>17.46110322580645</v>
      </c>
      <c r="G2899" s="52">
        <v>0</v>
      </c>
      <c r="H2899" s="52">
        <v>0</v>
      </c>
      <c r="I2899" s="52">
        <v>0</v>
      </c>
      <c r="J2899" s="32"/>
      <c r="K2899" s="53">
        <f>Лист4!E2897/1000</f>
        <v>270.64709999999997</v>
      </c>
      <c r="L2899" s="54"/>
      <c r="M2899" s="54"/>
    </row>
    <row r="2900" spans="1:13" s="55" customFormat="1" ht="18.75" customHeight="1" x14ac:dyDescent="0.25">
      <c r="A2900" s="44" t="str">
        <f>Лист4!A2898</f>
        <v xml:space="preserve">Волгоградская ул. д.17А </v>
      </c>
      <c r="B2900" s="71" t="str">
        <f>Лист4!C2898</f>
        <v>Ахтубинский район, г. Ахтубинск</v>
      </c>
      <c r="C2900" s="45">
        <f t="shared" si="90"/>
        <v>227.12856129032255</v>
      </c>
      <c r="D2900" s="45">
        <f t="shared" si="91"/>
        <v>15.664038709677417</v>
      </c>
      <c r="E2900" s="51">
        <v>0</v>
      </c>
      <c r="F2900" s="31">
        <v>15.664038709677417</v>
      </c>
      <c r="G2900" s="52">
        <v>0</v>
      </c>
      <c r="H2900" s="52">
        <v>0</v>
      </c>
      <c r="I2900" s="52">
        <v>0</v>
      </c>
      <c r="J2900" s="32"/>
      <c r="K2900" s="53">
        <f>Лист4!E2898/1000-J2900</f>
        <v>242.79259999999996</v>
      </c>
      <c r="L2900" s="54"/>
      <c r="M2900" s="54"/>
    </row>
    <row r="2901" spans="1:13" s="55" customFormat="1" ht="18.75" customHeight="1" x14ac:dyDescent="0.25">
      <c r="A2901" s="44" t="str">
        <f>Лист4!A2899</f>
        <v xml:space="preserve">Волгоградская ул. д.19 </v>
      </c>
      <c r="B2901" s="71" t="str">
        <f>Лист4!C2899</f>
        <v>Ахтубинский район, г. Ахтубинск</v>
      </c>
      <c r="C2901" s="45">
        <f t="shared" si="90"/>
        <v>287.90591935483872</v>
      </c>
      <c r="D2901" s="45">
        <f t="shared" si="91"/>
        <v>19.85558064516129</v>
      </c>
      <c r="E2901" s="51">
        <v>0</v>
      </c>
      <c r="F2901" s="31">
        <v>19.85558064516129</v>
      </c>
      <c r="G2901" s="52">
        <v>0</v>
      </c>
      <c r="H2901" s="52">
        <v>0</v>
      </c>
      <c r="I2901" s="52">
        <v>0</v>
      </c>
      <c r="J2901" s="32"/>
      <c r="K2901" s="53">
        <f>Лист4!E2899/1000-J2901</f>
        <v>307.76150000000001</v>
      </c>
      <c r="L2901" s="54"/>
      <c r="M2901" s="54"/>
    </row>
    <row r="2902" spans="1:13" s="55" customFormat="1" ht="18.75" customHeight="1" x14ac:dyDescent="0.25">
      <c r="A2902" s="44" t="str">
        <f>Лист4!A2900</f>
        <v xml:space="preserve">Волгоградская ул. д.2 </v>
      </c>
      <c r="B2902" s="71" t="str">
        <f>Лист4!C2900</f>
        <v>Ахтубинский район, г. Ахтубинск</v>
      </c>
      <c r="C2902" s="45">
        <f t="shared" ref="C2902:C2965" si="92">K2902+J2902-F2902</f>
        <v>274.26095161290317</v>
      </c>
      <c r="D2902" s="45">
        <f t="shared" ref="D2902:D2965" si="93">F2902</f>
        <v>18.914548387096769</v>
      </c>
      <c r="E2902" s="51">
        <v>0</v>
      </c>
      <c r="F2902" s="31">
        <v>18.914548387096769</v>
      </c>
      <c r="G2902" s="52">
        <v>0</v>
      </c>
      <c r="H2902" s="52">
        <v>0</v>
      </c>
      <c r="I2902" s="52">
        <v>0</v>
      </c>
      <c r="J2902" s="32"/>
      <c r="K2902" s="53">
        <f>Лист4!E2900/1000-J2902</f>
        <v>293.17549999999994</v>
      </c>
      <c r="L2902" s="54"/>
      <c r="M2902" s="54"/>
    </row>
    <row r="2903" spans="1:13" s="55" customFormat="1" ht="18.75" customHeight="1" x14ac:dyDescent="0.25">
      <c r="A2903" s="44" t="str">
        <f>Лист4!A2901</f>
        <v xml:space="preserve">Волгоградская ул. д.21А </v>
      </c>
      <c r="B2903" s="71" t="str">
        <f>Лист4!C2901</f>
        <v>Ахтубинский район, г. Ахтубинск</v>
      </c>
      <c r="C2903" s="45">
        <f t="shared" si="92"/>
        <v>324.47519999999997</v>
      </c>
      <c r="D2903" s="45">
        <f t="shared" si="93"/>
        <v>22.377599999999997</v>
      </c>
      <c r="E2903" s="51">
        <v>0</v>
      </c>
      <c r="F2903" s="31">
        <v>22.377599999999997</v>
      </c>
      <c r="G2903" s="52">
        <v>0</v>
      </c>
      <c r="H2903" s="52">
        <v>0</v>
      </c>
      <c r="I2903" s="52">
        <v>0</v>
      </c>
      <c r="J2903" s="32"/>
      <c r="K2903" s="53">
        <f>Лист4!E2901/1000</f>
        <v>346.85279999999995</v>
      </c>
      <c r="L2903" s="54"/>
      <c r="M2903" s="54"/>
    </row>
    <row r="2904" spans="1:13" s="55" customFormat="1" ht="18.75" customHeight="1" x14ac:dyDescent="0.25">
      <c r="A2904" s="44" t="str">
        <f>Лист4!A2902</f>
        <v xml:space="preserve">Волгоградская ул. д.2А </v>
      </c>
      <c r="B2904" s="71" t="str">
        <f>Лист4!C2902</f>
        <v>Ахтубинский район, г. Ахтубинск</v>
      </c>
      <c r="C2904" s="45">
        <f t="shared" si="92"/>
        <v>222.82327741935481</v>
      </c>
      <c r="D2904" s="45">
        <f t="shared" si="93"/>
        <v>15.367122580645161</v>
      </c>
      <c r="E2904" s="51">
        <v>0</v>
      </c>
      <c r="F2904" s="31">
        <v>15.367122580645161</v>
      </c>
      <c r="G2904" s="52">
        <v>0</v>
      </c>
      <c r="H2904" s="52">
        <v>0</v>
      </c>
      <c r="I2904" s="52">
        <v>0</v>
      </c>
      <c r="J2904" s="32"/>
      <c r="K2904" s="53">
        <f>Лист4!E2902/1000-J2904</f>
        <v>238.19039999999998</v>
      </c>
      <c r="L2904" s="54"/>
      <c r="M2904" s="54"/>
    </row>
    <row r="2905" spans="1:13" s="55" customFormat="1" ht="18.75" customHeight="1" x14ac:dyDescent="0.25">
      <c r="A2905" s="44" t="str">
        <f>Лист4!A2903</f>
        <v xml:space="preserve">Волгоградская ул. д.69 </v>
      </c>
      <c r="B2905" s="71" t="str">
        <f>Лист4!C2903</f>
        <v>Ахтубинский район, г. Ахтубинск</v>
      </c>
      <c r="C2905" s="45">
        <f t="shared" si="92"/>
        <v>631.16797419354839</v>
      </c>
      <c r="D2905" s="45">
        <f t="shared" si="93"/>
        <v>43.528825806451607</v>
      </c>
      <c r="E2905" s="51">
        <v>0</v>
      </c>
      <c r="F2905" s="31">
        <v>43.528825806451607</v>
      </c>
      <c r="G2905" s="52">
        <v>0</v>
      </c>
      <c r="H2905" s="52">
        <v>0</v>
      </c>
      <c r="I2905" s="52">
        <v>0</v>
      </c>
      <c r="J2905" s="32"/>
      <c r="K2905" s="53">
        <f>Лист4!E2903/1000-J2905</f>
        <v>674.69679999999994</v>
      </c>
      <c r="L2905" s="54"/>
      <c r="M2905" s="54"/>
    </row>
    <row r="2906" spans="1:13" s="55" customFormat="1" ht="18.75" customHeight="1" x14ac:dyDescent="0.25">
      <c r="A2906" s="44" t="str">
        <f>Лист4!A2904</f>
        <v xml:space="preserve">Волгоградская ул. д.71 </v>
      </c>
      <c r="B2906" s="71" t="str">
        <f>Лист4!C2904</f>
        <v>Ахтубинский район, г. Ахтубинск</v>
      </c>
      <c r="C2906" s="45">
        <f t="shared" si="92"/>
        <v>457.58130838709673</v>
      </c>
      <c r="D2906" s="45">
        <f t="shared" si="93"/>
        <v>31.557331612903223</v>
      </c>
      <c r="E2906" s="51">
        <v>0</v>
      </c>
      <c r="F2906" s="31">
        <v>31.557331612903223</v>
      </c>
      <c r="G2906" s="52">
        <v>0</v>
      </c>
      <c r="H2906" s="52">
        <v>0</v>
      </c>
      <c r="I2906" s="52">
        <v>0</v>
      </c>
      <c r="J2906" s="181">
        <v>888.44</v>
      </c>
      <c r="K2906" s="53">
        <f>Лист4!E2904/1000-J2906</f>
        <v>-399.3013600000001</v>
      </c>
      <c r="L2906" s="33"/>
      <c r="M2906" s="54"/>
    </row>
    <row r="2907" spans="1:13" s="55" customFormat="1" ht="18.75" customHeight="1" x14ac:dyDescent="0.25">
      <c r="A2907" s="44" t="str">
        <f>Лист4!A2905</f>
        <v xml:space="preserve">Волгоградская ул. д.75 </v>
      </c>
      <c r="B2907" s="71" t="str">
        <f>Лист4!C2905</f>
        <v>Ахтубинский район, г. Ахтубинск</v>
      </c>
      <c r="C2907" s="45">
        <f t="shared" si="92"/>
        <v>326.28311612903235</v>
      </c>
      <c r="D2907" s="45">
        <f t="shared" si="93"/>
        <v>22.502283870967748</v>
      </c>
      <c r="E2907" s="51">
        <v>0</v>
      </c>
      <c r="F2907" s="31">
        <v>22.502283870967748</v>
      </c>
      <c r="G2907" s="52">
        <v>0</v>
      </c>
      <c r="H2907" s="52">
        <v>0</v>
      </c>
      <c r="I2907" s="52">
        <v>0</v>
      </c>
      <c r="J2907" s="32"/>
      <c r="K2907" s="53">
        <f>Лист4!E2905/1000-J2907</f>
        <v>348.7854000000001</v>
      </c>
      <c r="L2907" s="54"/>
      <c r="M2907" s="54"/>
    </row>
    <row r="2908" spans="1:13" s="55" customFormat="1" ht="18.75" customHeight="1" x14ac:dyDescent="0.25">
      <c r="A2908" s="44" t="str">
        <f>Лист4!A2906</f>
        <v xml:space="preserve">Волгоградская ул. д.77 </v>
      </c>
      <c r="B2908" s="71" t="str">
        <f>Лист4!C2906</f>
        <v>Ахтубинский район, г. Ахтубинск</v>
      </c>
      <c r="C2908" s="45">
        <f t="shared" si="92"/>
        <v>329.12303935483874</v>
      </c>
      <c r="D2908" s="45">
        <f t="shared" si="93"/>
        <v>22.698140645161292</v>
      </c>
      <c r="E2908" s="51">
        <v>0</v>
      </c>
      <c r="F2908" s="31">
        <v>22.698140645161292</v>
      </c>
      <c r="G2908" s="52">
        <v>0</v>
      </c>
      <c r="H2908" s="52">
        <v>0</v>
      </c>
      <c r="I2908" s="52">
        <v>0</v>
      </c>
      <c r="J2908" s="32"/>
      <c r="K2908" s="53">
        <f>Лист4!E2906/1000</f>
        <v>351.82118000000003</v>
      </c>
      <c r="L2908" s="54"/>
      <c r="M2908" s="54"/>
    </row>
    <row r="2909" spans="1:13" s="55" customFormat="1" ht="18.75" customHeight="1" x14ac:dyDescent="0.25">
      <c r="A2909" s="44" t="str">
        <f>Лист4!A2907</f>
        <v xml:space="preserve">Восточный мкн. д.1 </v>
      </c>
      <c r="B2909" s="71" t="str">
        <f>Лист4!C2907</f>
        <v>Ахтубинский район, г. Ахтубинск</v>
      </c>
      <c r="C2909" s="45">
        <f t="shared" si="92"/>
        <v>0.91116129032258064</v>
      </c>
      <c r="D2909" s="45">
        <f t="shared" si="93"/>
        <v>6.2838709677419349E-2</v>
      </c>
      <c r="E2909" s="51">
        <v>0</v>
      </c>
      <c r="F2909" s="31">
        <v>6.2838709677419349E-2</v>
      </c>
      <c r="G2909" s="52">
        <v>0</v>
      </c>
      <c r="H2909" s="52">
        <v>0</v>
      </c>
      <c r="I2909" s="52">
        <v>0</v>
      </c>
      <c r="J2909" s="32"/>
      <c r="K2909" s="53">
        <f>Лист4!E2907/1000</f>
        <v>0.97399999999999998</v>
      </c>
      <c r="L2909" s="54"/>
      <c r="M2909" s="54"/>
    </row>
    <row r="2910" spans="1:13" s="55" customFormat="1" ht="18.75" customHeight="1" x14ac:dyDescent="0.25">
      <c r="A2910" s="44" t="str">
        <f>Лист4!A2908</f>
        <v xml:space="preserve">Восточный мкн. д.2 </v>
      </c>
      <c r="B2910" s="71" t="str">
        <f>Лист4!C2908</f>
        <v>Ахтубинский район, г. Ахтубинск</v>
      </c>
      <c r="C2910" s="45">
        <f t="shared" si="92"/>
        <v>36.596783870967741</v>
      </c>
      <c r="D2910" s="45">
        <f t="shared" si="93"/>
        <v>2.523916129032258</v>
      </c>
      <c r="E2910" s="51">
        <v>0</v>
      </c>
      <c r="F2910" s="31">
        <v>2.523916129032258</v>
      </c>
      <c r="G2910" s="52">
        <v>0</v>
      </c>
      <c r="H2910" s="52">
        <v>0</v>
      </c>
      <c r="I2910" s="52">
        <v>0</v>
      </c>
      <c r="J2910" s="32"/>
      <c r="K2910" s="53">
        <f>Лист4!E2908/1000-J2910</f>
        <v>39.120699999999999</v>
      </c>
      <c r="L2910" s="54"/>
      <c r="M2910" s="54"/>
    </row>
    <row r="2911" spans="1:13" s="55" customFormat="1" ht="25.5" customHeight="1" x14ac:dyDescent="0.25">
      <c r="A2911" s="44" t="str">
        <f>Лист4!A2909</f>
        <v xml:space="preserve">Восточный мкн. д.3 </v>
      </c>
      <c r="B2911" s="71" t="str">
        <f>Лист4!C2909</f>
        <v>Ахтубинский район, г. Ахтубинск</v>
      </c>
      <c r="C2911" s="45">
        <f t="shared" si="92"/>
        <v>26.437429032258066</v>
      </c>
      <c r="D2911" s="45">
        <f t="shared" si="93"/>
        <v>1.8232709677419354</v>
      </c>
      <c r="E2911" s="51">
        <v>0</v>
      </c>
      <c r="F2911" s="31">
        <v>1.8232709677419354</v>
      </c>
      <c r="G2911" s="52">
        <v>0</v>
      </c>
      <c r="H2911" s="52">
        <v>0</v>
      </c>
      <c r="I2911" s="52">
        <v>0</v>
      </c>
      <c r="J2911" s="32"/>
      <c r="K2911" s="53">
        <f>Лист4!E2909/1000-J2911</f>
        <v>28.2607</v>
      </c>
      <c r="L2911" s="54"/>
      <c r="M2911" s="54"/>
    </row>
    <row r="2912" spans="1:13" s="55" customFormat="1" ht="25.5" customHeight="1" x14ac:dyDescent="0.25">
      <c r="A2912" s="44" t="str">
        <f>Лист4!A2910</f>
        <v xml:space="preserve">Восточный мкн. д.4 </v>
      </c>
      <c r="B2912" s="71" t="str">
        <f>Лист4!C2910</f>
        <v>Ахтубинский район, г. Ахтубинск</v>
      </c>
      <c r="C2912" s="45">
        <f t="shared" si="92"/>
        <v>113.43247096774195</v>
      </c>
      <c r="D2912" s="45">
        <f t="shared" si="93"/>
        <v>7.8229290322580649</v>
      </c>
      <c r="E2912" s="51">
        <v>0</v>
      </c>
      <c r="F2912" s="31">
        <v>7.8229290322580649</v>
      </c>
      <c r="G2912" s="52">
        <v>0</v>
      </c>
      <c r="H2912" s="52">
        <v>0</v>
      </c>
      <c r="I2912" s="52">
        <v>0</v>
      </c>
      <c r="J2912" s="32"/>
      <c r="K2912" s="53">
        <f>Лист4!E2910/1000</f>
        <v>121.25540000000001</v>
      </c>
      <c r="L2912" s="54"/>
      <c r="M2912" s="54"/>
    </row>
    <row r="2913" spans="1:13" s="55" customFormat="1" ht="25.5" customHeight="1" x14ac:dyDescent="0.25">
      <c r="A2913" s="44" t="str">
        <f>Лист4!A2911</f>
        <v xml:space="preserve">Восточный мкн. д.5 </v>
      </c>
      <c r="B2913" s="71" t="str">
        <f>Лист4!C2911</f>
        <v>Ахтубинский район, г. Ахтубинск</v>
      </c>
      <c r="C2913" s="45">
        <f t="shared" si="92"/>
        <v>118.8966322580645</v>
      </c>
      <c r="D2913" s="45">
        <f t="shared" si="93"/>
        <v>8.1997677419354833</v>
      </c>
      <c r="E2913" s="51">
        <v>0</v>
      </c>
      <c r="F2913" s="31">
        <v>8.1997677419354833</v>
      </c>
      <c r="G2913" s="52">
        <v>0</v>
      </c>
      <c r="H2913" s="52">
        <v>0</v>
      </c>
      <c r="I2913" s="52">
        <v>0</v>
      </c>
      <c r="J2913" s="32"/>
      <c r="K2913" s="53">
        <f>Лист4!E2911/1000-J2913</f>
        <v>127.09639999999999</v>
      </c>
      <c r="L2913" s="54"/>
      <c r="M2913" s="54"/>
    </row>
    <row r="2914" spans="1:13" s="55" customFormat="1" ht="25.5" customHeight="1" x14ac:dyDescent="0.25">
      <c r="A2914" s="44" t="str">
        <f>Лист4!A2912</f>
        <v xml:space="preserve">Восточный мкн. д.6 </v>
      </c>
      <c r="B2914" s="71" t="str">
        <f>Лист4!C2912</f>
        <v>Ахтубинский район, г. Ахтубинск</v>
      </c>
      <c r="C2914" s="45">
        <f t="shared" si="92"/>
        <v>108.8024806451613</v>
      </c>
      <c r="D2914" s="45">
        <f t="shared" si="93"/>
        <v>7.50361935483871</v>
      </c>
      <c r="E2914" s="51">
        <v>0</v>
      </c>
      <c r="F2914" s="31">
        <v>7.50361935483871</v>
      </c>
      <c r="G2914" s="52">
        <v>0</v>
      </c>
      <c r="H2914" s="52">
        <v>0</v>
      </c>
      <c r="I2914" s="52">
        <v>0</v>
      </c>
      <c r="J2914" s="32"/>
      <c r="K2914" s="53">
        <f>Лист4!E2912/1000-J2914</f>
        <v>116.3061</v>
      </c>
      <c r="L2914" s="54"/>
      <c r="M2914" s="54"/>
    </row>
    <row r="2915" spans="1:13" s="55" customFormat="1" ht="25.5" customHeight="1" x14ac:dyDescent="0.25">
      <c r="A2915" s="44" t="str">
        <f>Лист4!A2913</f>
        <v xml:space="preserve">Восточный мкн. д.8 </v>
      </c>
      <c r="B2915" s="71" t="str">
        <f>Лист4!C2913</f>
        <v>Ахтубинский район, г. Ахтубинск</v>
      </c>
      <c r="C2915" s="45">
        <f t="shared" si="92"/>
        <v>43.118509677419354</v>
      </c>
      <c r="D2915" s="45">
        <f t="shared" si="93"/>
        <v>2.9736903225806453</v>
      </c>
      <c r="E2915" s="51">
        <v>0</v>
      </c>
      <c r="F2915" s="31">
        <v>2.9736903225806453</v>
      </c>
      <c r="G2915" s="52">
        <v>0</v>
      </c>
      <c r="H2915" s="52">
        <v>0</v>
      </c>
      <c r="I2915" s="52">
        <v>0</v>
      </c>
      <c r="J2915" s="32"/>
      <c r="K2915" s="53">
        <f>Лист4!E2913/1000-J2915</f>
        <v>46.092199999999998</v>
      </c>
      <c r="L2915" s="54"/>
      <c r="M2915" s="54"/>
    </row>
    <row r="2916" spans="1:13" s="55" customFormat="1" ht="18.75" customHeight="1" x14ac:dyDescent="0.25">
      <c r="A2916" s="44" t="str">
        <f>Лист4!A2914</f>
        <v>Гагарина ул. д.18А пом.038,040,041</v>
      </c>
      <c r="B2916" s="71" t="str">
        <f>Лист4!C2914</f>
        <v>Ахтубинский район, г. Ахтубинск</v>
      </c>
      <c r="C2916" s="45">
        <f t="shared" si="92"/>
        <v>290.41591612903227</v>
      </c>
      <c r="D2916" s="45">
        <f t="shared" si="93"/>
        <v>20.028683870967743</v>
      </c>
      <c r="E2916" s="51">
        <v>0</v>
      </c>
      <c r="F2916" s="31">
        <v>20.028683870967743</v>
      </c>
      <c r="G2916" s="52">
        <v>0</v>
      </c>
      <c r="H2916" s="52">
        <v>0</v>
      </c>
      <c r="I2916" s="52">
        <v>0</v>
      </c>
      <c r="J2916" s="181">
        <v>1863.26</v>
      </c>
      <c r="K2916" s="53">
        <f>Лист4!E2914/1000-J2916</f>
        <v>-1552.8154</v>
      </c>
      <c r="L2916" s="33"/>
      <c r="M2916" s="54"/>
    </row>
    <row r="2917" spans="1:13" s="55" customFormat="1" ht="18.75" customHeight="1" x14ac:dyDescent="0.25">
      <c r="A2917" s="44" t="str">
        <f>Лист4!A2915</f>
        <v xml:space="preserve">Грекова ул. д.1 </v>
      </c>
      <c r="B2917" s="71" t="str">
        <f>Лист4!C2915</f>
        <v>Ахтубинский район, г. Ахтубинск</v>
      </c>
      <c r="C2917" s="45">
        <f t="shared" si="92"/>
        <v>321.43675774193554</v>
      </c>
      <c r="D2917" s="45">
        <f t="shared" si="93"/>
        <v>22.16805225806452</v>
      </c>
      <c r="E2917" s="51">
        <v>0</v>
      </c>
      <c r="F2917" s="31">
        <v>22.16805225806452</v>
      </c>
      <c r="G2917" s="52">
        <v>0</v>
      </c>
      <c r="H2917" s="52">
        <v>0</v>
      </c>
      <c r="I2917" s="52">
        <v>0</v>
      </c>
      <c r="J2917" s="32"/>
      <c r="K2917" s="53">
        <f>Лист4!E2915/1000-J2917</f>
        <v>343.60481000000004</v>
      </c>
      <c r="L2917" s="54"/>
      <c r="M2917" s="54"/>
    </row>
    <row r="2918" spans="1:13" s="55" customFormat="1" ht="18.75" customHeight="1" x14ac:dyDescent="0.25">
      <c r="A2918" s="44" t="str">
        <f>Лист4!A2916</f>
        <v xml:space="preserve">Грибоедова ул. д.11 </v>
      </c>
      <c r="B2918" s="71" t="str">
        <f>Лист4!C2916</f>
        <v>Ахтубинский район, г. Ахтубинск</v>
      </c>
      <c r="C2918" s="45">
        <f t="shared" si="92"/>
        <v>97.956106451612897</v>
      </c>
      <c r="D2918" s="45">
        <f t="shared" si="93"/>
        <v>6.7555935483870959</v>
      </c>
      <c r="E2918" s="51">
        <v>0</v>
      </c>
      <c r="F2918" s="31">
        <v>6.7555935483870959</v>
      </c>
      <c r="G2918" s="52">
        <v>0</v>
      </c>
      <c r="H2918" s="52">
        <v>0</v>
      </c>
      <c r="I2918" s="52">
        <v>0</v>
      </c>
      <c r="J2918" s="32"/>
      <c r="K2918" s="53">
        <f>Лист4!E2916/1000</f>
        <v>104.71169999999999</v>
      </c>
      <c r="L2918" s="54"/>
      <c r="M2918" s="54"/>
    </row>
    <row r="2919" spans="1:13" s="55" customFormat="1" ht="18.75" customHeight="1" x14ac:dyDescent="0.25">
      <c r="A2919" s="44" t="str">
        <f>Лист4!A2917</f>
        <v xml:space="preserve">Грибоедова ул. д.11А </v>
      </c>
      <c r="B2919" s="71" t="str">
        <f>Лист4!C2917</f>
        <v>Ахтубинский район, г. Ахтубинск</v>
      </c>
      <c r="C2919" s="45">
        <f t="shared" si="92"/>
        <v>425.89007096774208</v>
      </c>
      <c r="D2919" s="45">
        <f t="shared" si="93"/>
        <v>29.371729032258074</v>
      </c>
      <c r="E2919" s="51">
        <v>0</v>
      </c>
      <c r="F2919" s="31">
        <v>29.371729032258074</v>
      </c>
      <c r="G2919" s="52">
        <v>0</v>
      </c>
      <c r="H2919" s="52">
        <v>0</v>
      </c>
      <c r="I2919" s="52">
        <v>0</v>
      </c>
      <c r="J2919" s="32"/>
      <c r="K2919" s="53">
        <f>Лист4!E2917/1000</f>
        <v>455.26180000000016</v>
      </c>
      <c r="L2919" s="54"/>
      <c r="M2919" s="54"/>
    </row>
    <row r="2920" spans="1:13" s="55" customFormat="1" ht="23.25" customHeight="1" x14ac:dyDescent="0.25">
      <c r="A2920" s="44" t="str">
        <f>Лист4!A2918</f>
        <v xml:space="preserve">Грибоедова ул. д.15 </v>
      </c>
      <c r="B2920" s="71" t="str">
        <f>Лист4!C2918</f>
        <v>Ахтубинский район, г. Ахтубинск</v>
      </c>
      <c r="C2920" s="45">
        <f t="shared" si="92"/>
        <v>548.30271935483847</v>
      </c>
      <c r="D2920" s="45">
        <f t="shared" si="93"/>
        <v>37.81398064516128</v>
      </c>
      <c r="E2920" s="51">
        <v>0</v>
      </c>
      <c r="F2920" s="31">
        <v>37.81398064516128</v>
      </c>
      <c r="G2920" s="52">
        <v>0</v>
      </c>
      <c r="H2920" s="52">
        <v>0</v>
      </c>
      <c r="I2920" s="52">
        <v>0</v>
      </c>
      <c r="J2920" s="32"/>
      <c r="K2920" s="53">
        <f>Лист4!E2918/1000-J2920</f>
        <v>586.11669999999981</v>
      </c>
      <c r="L2920" s="54"/>
      <c r="M2920" s="54"/>
    </row>
    <row r="2921" spans="1:13" s="55" customFormat="1" ht="25.5" customHeight="1" x14ac:dyDescent="0.25">
      <c r="A2921" s="44" t="str">
        <f>Лист4!A2919</f>
        <v xml:space="preserve">Грибоедова ул. д.2 </v>
      </c>
      <c r="B2921" s="71" t="str">
        <f>Лист4!C2919</f>
        <v>Ахтубинский район, г. Ахтубинск</v>
      </c>
      <c r="C2921" s="45">
        <f t="shared" si="92"/>
        <v>0</v>
      </c>
      <c r="D2921" s="45">
        <f t="shared" si="93"/>
        <v>0</v>
      </c>
      <c r="E2921" s="51">
        <v>0</v>
      </c>
      <c r="F2921" s="31">
        <v>0</v>
      </c>
      <c r="G2921" s="52">
        <v>0</v>
      </c>
      <c r="H2921" s="52">
        <v>0</v>
      </c>
      <c r="I2921" s="52">
        <v>0</v>
      </c>
      <c r="J2921" s="32"/>
      <c r="K2921" s="53">
        <f>Лист4!E2919/1000-J2921</f>
        <v>0</v>
      </c>
      <c r="L2921" s="54"/>
      <c r="M2921" s="54"/>
    </row>
    <row r="2922" spans="1:13" s="55" customFormat="1" ht="25.5" customHeight="1" x14ac:dyDescent="0.25">
      <c r="A2922" s="44" t="str">
        <f>Лист4!A2920</f>
        <v xml:space="preserve">Добролюбова ул. д.2 </v>
      </c>
      <c r="B2922" s="71" t="str">
        <f>Лист4!C2920</f>
        <v>Ахтубинский район, г. Ахтубинск</v>
      </c>
      <c r="C2922" s="45">
        <f t="shared" si="92"/>
        <v>48.592568387096769</v>
      </c>
      <c r="D2922" s="45">
        <f t="shared" si="93"/>
        <v>3.3512116129032257</v>
      </c>
      <c r="E2922" s="51">
        <v>0</v>
      </c>
      <c r="F2922" s="31">
        <v>3.3512116129032257</v>
      </c>
      <c r="G2922" s="52">
        <v>0</v>
      </c>
      <c r="H2922" s="52">
        <v>0</v>
      </c>
      <c r="I2922" s="52">
        <v>0</v>
      </c>
      <c r="J2922" s="32"/>
      <c r="K2922" s="53">
        <f>Лист4!E2920/1000-J2922</f>
        <v>51.943779999999997</v>
      </c>
      <c r="L2922" s="54"/>
      <c r="M2922" s="54"/>
    </row>
    <row r="2923" spans="1:13" s="55" customFormat="1" ht="18.75" customHeight="1" x14ac:dyDescent="0.25">
      <c r="A2923" s="44" t="str">
        <f>Лист4!A2921</f>
        <v xml:space="preserve">Добролюбова ул. д.4 </v>
      </c>
      <c r="B2923" s="71" t="str">
        <f>Лист4!C2921</f>
        <v>Ахтубинский район, г. Ахтубинск</v>
      </c>
      <c r="C2923" s="45">
        <f t="shared" si="92"/>
        <v>58.964577419354832</v>
      </c>
      <c r="D2923" s="45">
        <f t="shared" si="93"/>
        <v>4.0665225806451613</v>
      </c>
      <c r="E2923" s="51">
        <v>0</v>
      </c>
      <c r="F2923" s="31">
        <v>4.0665225806451613</v>
      </c>
      <c r="G2923" s="52">
        <v>0</v>
      </c>
      <c r="H2923" s="52">
        <v>0</v>
      </c>
      <c r="I2923" s="52">
        <v>0</v>
      </c>
      <c r="J2923" s="32"/>
      <c r="K2923" s="53">
        <f>Лист4!E2921/1000</f>
        <v>63.031099999999995</v>
      </c>
      <c r="L2923" s="54"/>
      <c r="M2923" s="54"/>
    </row>
    <row r="2924" spans="1:13" s="55" customFormat="1" ht="18.75" customHeight="1" x14ac:dyDescent="0.25">
      <c r="A2924" s="44" t="str">
        <f>Лист4!A2922</f>
        <v xml:space="preserve">Добролюбова ул. д.6 </v>
      </c>
      <c r="B2924" s="71" t="str">
        <f>Лист4!C2922</f>
        <v>Ахтубинский район, г. Ахтубинск</v>
      </c>
      <c r="C2924" s="45">
        <f t="shared" si="92"/>
        <v>214.35746645161291</v>
      </c>
      <c r="D2924" s="45">
        <f t="shared" si="93"/>
        <v>14.783273548387097</v>
      </c>
      <c r="E2924" s="51">
        <v>0</v>
      </c>
      <c r="F2924" s="31">
        <v>14.783273548387097</v>
      </c>
      <c r="G2924" s="52">
        <v>0</v>
      </c>
      <c r="H2924" s="52">
        <v>0</v>
      </c>
      <c r="I2924" s="52">
        <v>0</v>
      </c>
      <c r="J2924" s="32"/>
      <c r="K2924" s="53">
        <f>Лист4!E2922/1000</f>
        <v>229.14073999999999</v>
      </c>
      <c r="L2924" s="54"/>
      <c r="M2924" s="54"/>
    </row>
    <row r="2925" spans="1:13" s="55" customFormat="1" ht="18.75" customHeight="1" x14ac:dyDescent="0.25">
      <c r="A2925" s="44" t="str">
        <f>Лист4!A2923</f>
        <v xml:space="preserve">Добролюбова ул. д.8 </v>
      </c>
      <c r="B2925" s="71" t="str">
        <f>Лист4!C2923</f>
        <v>Ахтубинский район, г. Ахтубинск</v>
      </c>
      <c r="C2925" s="45">
        <f t="shared" si="92"/>
        <v>518.45833290322594</v>
      </c>
      <c r="D2925" s="45">
        <f t="shared" si="93"/>
        <v>35.755747096774201</v>
      </c>
      <c r="E2925" s="51">
        <v>0</v>
      </c>
      <c r="F2925" s="31">
        <v>35.755747096774201</v>
      </c>
      <c r="G2925" s="52">
        <v>0</v>
      </c>
      <c r="H2925" s="52">
        <v>0</v>
      </c>
      <c r="I2925" s="52">
        <v>0</v>
      </c>
      <c r="J2925" s="32"/>
      <c r="K2925" s="53">
        <f>Лист4!E2923/1000</f>
        <v>554.21408000000008</v>
      </c>
      <c r="L2925" s="54"/>
      <c r="M2925" s="54"/>
    </row>
    <row r="2926" spans="1:13" s="55" customFormat="1" ht="18.75" customHeight="1" x14ac:dyDescent="0.25">
      <c r="A2926" s="44" t="str">
        <f>Лист4!A2924</f>
        <v xml:space="preserve">Ермака ул. д.4 </v>
      </c>
      <c r="B2926" s="71" t="str">
        <f>Лист4!C2924</f>
        <v>Ахтубинский район, г. Ахтубинск</v>
      </c>
      <c r="C2926" s="45">
        <f t="shared" si="92"/>
        <v>300.32632935483872</v>
      </c>
      <c r="D2926" s="45">
        <f t="shared" si="93"/>
        <v>20.712160645161291</v>
      </c>
      <c r="E2926" s="51">
        <v>0</v>
      </c>
      <c r="F2926" s="31">
        <v>20.712160645161291</v>
      </c>
      <c r="G2926" s="52">
        <v>0</v>
      </c>
      <c r="H2926" s="52">
        <v>0</v>
      </c>
      <c r="I2926" s="52">
        <v>0</v>
      </c>
      <c r="J2926" s="32"/>
      <c r="K2926" s="53">
        <f>Лист4!E2924/1000</f>
        <v>321.03849000000002</v>
      </c>
      <c r="L2926" s="54"/>
      <c r="M2926" s="54"/>
    </row>
    <row r="2927" spans="1:13" s="55" customFormat="1" ht="18.75" customHeight="1" x14ac:dyDescent="0.25">
      <c r="A2927" s="44" t="str">
        <f>Лист4!A2925</f>
        <v xml:space="preserve">Ермака ул. д.5 </v>
      </c>
      <c r="B2927" s="71" t="str">
        <f>Лист4!C2925</f>
        <v>Ахтубинский район, г. Ахтубинск</v>
      </c>
      <c r="C2927" s="45">
        <f t="shared" si="92"/>
        <v>281.25126129032265</v>
      </c>
      <c r="D2927" s="45">
        <f t="shared" si="93"/>
        <v>19.396638709677422</v>
      </c>
      <c r="E2927" s="51">
        <v>0</v>
      </c>
      <c r="F2927" s="31">
        <v>19.396638709677422</v>
      </c>
      <c r="G2927" s="52">
        <v>0</v>
      </c>
      <c r="H2927" s="52">
        <v>0</v>
      </c>
      <c r="I2927" s="52">
        <v>0</v>
      </c>
      <c r="J2927" s="32"/>
      <c r="K2927" s="53">
        <f>Лист4!E2925/1000-J2927</f>
        <v>300.64790000000005</v>
      </c>
      <c r="L2927" s="54"/>
      <c r="M2927" s="54"/>
    </row>
    <row r="2928" spans="1:13" s="55" customFormat="1" ht="25.5" customHeight="1" x14ac:dyDescent="0.25">
      <c r="A2928" s="44" t="str">
        <f>Лист4!A2926</f>
        <v xml:space="preserve">Ермака ул. д.6 </v>
      </c>
      <c r="B2928" s="71" t="str">
        <f>Лист4!C2926</f>
        <v>Ахтубинский район, г. Ахтубинск</v>
      </c>
      <c r="C2928" s="45">
        <f t="shared" si="92"/>
        <v>36.254770967741933</v>
      </c>
      <c r="D2928" s="45">
        <f t="shared" si="93"/>
        <v>2.5003290322580645</v>
      </c>
      <c r="E2928" s="51">
        <v>0</v>
      </c>
      <c r="F2928" s="31">
        <v>2.5003290322580645</v>
      </c>
      <c r="G2928" s="52">
        <v>0</v>
      </c>
      <c r="H2928" s="52">
        <v>0</v>
      </c>
      <c r="I2928" s="52">
        <v>0</v>
      </c>
      <c r="J2928" s="32"/>
      <c r="K2928" s="53">
        <f>Лист4!E2926/1000-J2928</f>
        <v>38.755099999999999</v>
      </c>
      <c r="L2928" s="54"/>
      <c r="M2928" s="54"/>
    </row>
    <row r="2929" spans="1:13" s="55" customFormat="1" ht="18.75" customHeight="1" x14ac:dyDescent="0.25">
      <c r="A2929" s="44" t="str">
        <f>Лист4!A2927</f>
        <v xml:space="preserve">Жуковского ул. д.17 </v>
      </c>
      <c r="B2929" s="71" t="str">
        <f>Лист4!C2927</f>
        <v>Ахтубинский район, г. Ахтубинск</v>
      </c>
      <c r="C2929" s="45">
        <f t="shared" si="92"/>
        <v>382.3333806451613</v>
      </c>
      <c r="D2929" s="45">
        <f t="shared" si="93"/>
        <v>26.367819354838712</v>
      </c>
      <c r="E2929" s="51">
        <v>0</v>
      </c>
      <c r="F2929" s="31">
        <v>26.367819354838712</v>
      </c>
      <c r="G2929" s="52">
        <v>0</v>
      </c>
      <c r="H2929" s="52">
        <v>0</v>
      </c>
      <c r="I2929" s="52">
        <v>0</v>
      </c>
      <c r="J2929" s="32"/>
      <c r="K2929" s="53">
        <f>Лист4!E2927/1000</f>
        <v>408.70120000000003</v>
      </c>
      <c r="L2929" s="54"/>
      <c r="M2929" s="54"/>
    </row>
    <row r="2930" spans="1:13" s="55" customFormat="1" ht="18.75" customHeight="1" x14ac:dyDescent="0.25">
      <c r="A2930" s="44" t="str">
        <f>Лист4!A2928</f>
        <v xml:space="preserve">Жуковского ул. д.19 </v>
      </c>
      <c r="B2930" s="71" t="str">
        <f>Лист4!C2928</f>
        <v>Ахтубинский район, г. Ахтубинск</v>
      </c>
      <c r="C2930" s="45">
        <f t="shared" si="92"/>
        <v>629.42470000000003</v>
      </c>
      <c r="D2930" s="45">
        <f t="shared" si="93"/>
        <v>43.4086</v>
      </c>
      <c r="E2930" s="51">
        <v>0</v>
      </c>
      <c r="F2930" s="31">
        <v>43.4086</v>
      </c>
      <c r="G2930" s="52">
        <v>0</v>
      </c>
      <c r="H2930" s="52">
        <v>0</v>
      </c>
      <c r="I2930" s="52">
        <v>0</v>
      </c>
      <c r="J2930" s="32"/>
      <c r="K2930" s="53">
        <f>Лист4!E2928/1000</f>
        <v>672.83330000000001</v>
      </c>
      <c r="L2930" s="54"/>
      <c r="M2930" s="54"/>
    </row>
    <row r="2931" spans="1:13" s="55" customFormat="1" ht="18.75" customHeight="1" x14ac:dyDescent="0.25">
      <c r="A2931" s="44" t="str">
        <f>Лист4!A2929</f>
        <v xml:space="preserve">Жуковского ул. д.2 </v>
      </c>
      <c r="B2931" s="71" t="str">
        <f>Лист4!C2929</f>
        <v>Ахтубинский район, г. Ахтубинск</v>
      </c>
      <c r="C2931" s="45">
        <f t="shared" si="92"/>
        <v>461.81104258064511</v>
      </c>
      <c r="D2931" s="45">
        <f t="shared" si="93"/>
        <v>31.849037419354836</v>
      </c>
      <c r="E2931" s="51">
        <v>0</v>
      </c>
      <c r="F2931" s="31">
        <v>31.849037419354836</v>
      </c>
      <c r="G2931" s="52">
        <v>0</v>
      </c>
      <c r="H2931" s="52">
        <v>0</v>
      </c>
      <c r="I2931" s="52">
        <v>0</v>
      </c>
      <c r="J2931" s="32"/>
      <c r="K2931" s="53">
        <f>Лист4!E2929/1000-J2931</f>
        <v>493.66007999999994</v>
      </c>
      <c r="L2931" s="54"/>
      <c r="M2931" s="54"/>
    </row>
    <row r="2932" spans="1:13" s="55" customFormat="1" ht="18.75" customHeight="1" x14ac:dyDescent="0.25">
      <c r="A2932" s="44" t="str">
        <f>Лист4!A2930</f>
        <v xml:space="preserve">Жуковского ул. д.21 </v>
      </c>
      <c r="B2932" s="71" t="str">
        <f>Лист4!C2930</f>
        <v>Ахтубинский район, г. Ахтубинск</v>
      </c>
      <c r="C2932" s="45">
        <f t="shared" si="92"/>
        <v>698.16655258064509</v>
      </c>
      <c r="D2932" s="45">
        <f t="shared" si="93"/>
        <v>48.149417419354833</v>
      </c>
      <c r="E2932" s="51">
        <v>0</v>
      </c>
      <c r="F2932" s="31">
        <v>48.149417419354833</v>
      </c>
      <c r="G2932" s="52">
        <v>0</v>
      </c>
      <c r="H2932" s="52">
        <v>0</v>
      </c>
      <c r="I2932" s="52">
        <v>0</v>
      </c>
      <c r="J2932" s="32"/>
      <c r="K2932" s="53">
        <f>Лист4!E2930/1000-J2932</f>
        <v>746.31596999999988</v>
      </c>
      <c r="L2932" s="54"/>
      <c r="M2932" s="54"/>
    </row>
    <row r="2933" spans="1:13" s="55" customFormat="1" ht="18.75" customHeight="1" x14ac:dyDescent="0.25">
      <c r="A2933" s="44" t="str">
        <f>Лист4!A2931</f>
        <v xml:space="preserve">Жуковского ул. д.26 </v>
      </c>
      <c r="B2933" s="71" t="str">
        <f>Лист4!C2931</f>
        <v>Ахтубинский район, г. Ахтубинск</v>
      </c>
      <c r="C2933" s="45">
        <f t="shared" si="92"/>
        <v>0</v>
      </c>
      <c r="D2933" s="45">
        <f t="shared" si="93"/>
        <v>0</v>
      </c>
      <c r="E2933" s="51">
        <v>0</v>
      </c>
      <c r="F2933" s="31">
        <v>0</v>
      </c>
      <c r="G2933" s="52">
        <v>0</v>
      </c>
      <c r="H2933" s="52">
        <v>0</v>
      </c>
      <c r="I2933" s="52">
        <v>0</v>
      </c>
      <c r="J2933" s="32"/>
      <c r="K2933" s="53">
        <f>Лист4!E2931/1000</f>
        <v>0</v>
      </c>
      <c r="L2933" s="54"/>
      <c r="M2933" s="54"/>
    </row>
    <row r="2934" spans="1:13" s="55" customFormat="1" ht="18.75" customHeight="1" x14ac:dyDescent="0.25">
      <c r="A2934" s="44" t="str">
        <f>Лист4!A2932</f>
        <v xml:space="preserve">Заводская ул. д.101 </v>
      </c>
      <c r="B2934" s="71" t="str">
        <f>Лист4!C2932</f>
        <v>Ахтубинский район, г. Ахтубинск</v>
      </c>
      <c r="C2934" s="45">
        <f t="shared" si="92"/>
        <v>43.565670967741937</v>
      </c>
      <c r="D2934" s="45">
        <f t="shared" si="93"/>
        <v>3.0045290322580644</v>
      </c>
      <c r="E2934" s="51">
        <v>0</v>
      </c>
      <c r="F2934" s="31">
        <v>3.0045290322580644</v>
      </c>
      <c r="G2934" s="52">
        <v>0</v>
      </c>
      <c r="H2934" s="52">
        <v>0</v>
      </c>
      <c r="I2934" s="52">
        <v>0</v>
      </c>
      <c r="J2934" s="32"/>
      <c r="K2934" s="53">
        <f>Лист4!E2932/1000</f>
        <v>46.5702</v>
      </c>
      <c r="L2934" s="54"/>
      <c r="M2934" s="54"/>
    </row>
    <row r="2935" spans="1:13" s="55" customFormat="1" ht="18.75" customHeight="1" x14ac:dyDescent="0.25">
      <c r="A2935" s="44" t="str">
        <f>Лист4!A2933</f>
        <v xml:space="preserve">Заводская ул. д.111 </v>
      </c>
      <c r="B2935" s="71" t="str">
        <f>Лист4!C2933</f>
        <v>Ахтубинский район, г. Ахтубинск</v>
      </c>
      <c r="C2935" s="45">
        <f t="shared" si="92"/>
        <v>24.766374193548391</v>
      </c>
      <c r="D2935" s="45">
        <f t="shared" si="93"/>
        <v>1.7080258064516132</v>
      </c>
      <c r="E2935" s="51">
        <v>0</v>
      </c>
      <c r="F2935" s="31">
        <v>1.7080258064516132</v>
      </c>
      <c r="G2935" s="52">
        <v>0</v>
      </c>
      <c r="H2935" s="52">
        <v>0</v>
      </c>
      <c r="I2935" s="52">
        <v>0</v>
      </c>
      <c r="J2935" s="32"/>
      <c r="K2935" s="53">
        <f>Лист4!E2933/1000-J2935</f>
        <v>26.474400000000003</v>
      </c>
      <c r="L2935" s="54"/>
      <c r="M2935" s="54"/>
    </row>
    <row r="2936" spans="1:13" s="55" customFormat="1" ht="18.75" customHeight="1" x14ac:dyDescent="0.25">
      <c r="A2936" s="44" t="str">
        <f>Лист4!A2934</f>
        <v xml:space="preserve">Заводская ул. д.113 </v>
      </c>
      <c r="B2936" s="71" t="str">
        <f>Лист4!C2934</f>
        <v>Ахтубинский район, г. Ахтубинск</v>
      </c>
      <c r="C2936" s="45">
        <f t="shared" si="92"/>
        <v>17.550987096774197</v>
      </c>
      <c r="D2936" s="45">
        <f t="shared" si="93"/>
        <v>1.2104129032258066</v>
      </c>
      <c r="E2936" s="51">
        <v>0</v>
      </c>
      <c r="F2936" s="31">
        <v>1.2104129032258066</v>
      </c>
      <c r="G2936" s="52">
        <v>0</v>
      </c>
      <c r="H2936" s="52">
        <v>0</v>
      </c>
      <c r="I2936" s="52">
        <v>0</v>
      </c>
      <c r="J2936" s="32"/>
      <c r="K2936" s="53">
        <f>Лист4!E2934/1000</f>
        <v>18.761400000000002</v>
      </c>
      <c r="L2936" s="54"/>
      <c r="M2936" s="54"/>
    </row>
    <row r="2937" spans="1:13" s="55" customFormat="1" ht="18.75" customHeight="1" x14ac:dyDescent="0.25">
      <c r="A2937" s="44" t="str">
        <f>Лист4!A2935</f>
        <v xml:space="preserve">Заводская ул. д.115 </v>
      </c>
      <c r="B2937" s="71" t="str">
        <f>Лист4!C2935</f>
        <v>Ахтубинский район, г. Ахтубинск</v>
      </c>
      <c r="C2937" s="45">
        <f t="shared" si="92"/>
        <v>34.444890322580648</v>
      </c>
      <c r="D2937" s="45">
        <f t="shared" si="93"/>
        <v>2.3755096774193549</v>
      </c>
      <c r="E2937" s="51">
        <v>0</v>
      </c>
      <c r="F2937" s="31">
        <v>2.3755096774193549</v>
      </c>
      <c r="G2937" s="52">
        <v>0</v>
      </c>
      <c r="H2937" s="52">
        <v>0</v>
      </c>
      <c r="I2937" s="52">
        <v>0</v>
      </c>
      <c r="J2937" s="32"/>
      <c r="K2937" s="53">
        <f>Лист4!E2935/1000</f>
        <v>36.820399999999999</v>
      </c>
      <c r="L2937" s="54"/>
      <c r="M2937" s="54"/>
    </row>
    <row r="2938" spans="1:13" s="55" customFormat="1" ht="18.75" customHeight="1" x14ac:dyDescent="0.25">
      <c r="A2938" s="44" t="str">
        <f>Лист4!A2936</f>
        <v xml:space="preserve">Заводская ул. д.189 </v>
      </c>
      <c r="B2938" s="71" t="str">
        <f>Лист4!C2936</f>
        <v>Ахтубинский район, г. Ахтубинск</v>
      </c>
      <c r="C2938" s="45">
        <f t="shared" si="92"/>
        <v>460.97584258064518</v>
      </c>
      <c r="D2938" s="45">
        <f t="shared" si="93"/>
        <v>31.791437419354839</v>
      </c>
      <c r="E2938" s="51">
        <v>0</v>
      </c>
      <c r="F2938" s="31">
        <v>31.791437419354839</v>
      </c>
      <c r="G2938" s="52">
        <v>0</v>
      </c>
      <c r="H2938" s="52">
        <v>0</v>
      </c>
      <c r="I2938" s="52">
        <v>0</v>
      </c>
      <c r="J2938" s="32"/>
      <c r="K2938" s="53">
        <f>Лист4!E2936/1000-J2938</f>
        <v>492.76728000000003</v>
      </c>
      <c r="L2938" s="54"/>
      <c r="M2938" s="54"/>
    </row>
    <row r="2939" spans="1:13" s="55" customFormat="1" ht="18.75" customHeight="1" x14ac:dyDescent="0.25">
      <c r="A2939" s="44" t="str">
        <f>Лист4!A2937</f>
        <v xml:space="preserve">Заводская ул. д.93 </v>
      </c>
      <c r="B2939" s="71" t="str">
        <f>Лист4!C2937</f>
        <v>Ахтубинский район, г. Ахтубинск</v>
      </c>
      <c r="C2939" s="45">
        <f t="shared" si="92"/>
        <v>44.690496774193555</v>
      </c>
      <c r="D2939" s="45">
        <f t="shared" si="93"/>
        <v>3.0821032258064518</v>
      </c>
      <c r="E2939" s="51">
        <v>0</v>
      </c>
      <c r="F2939" s="31">
        <v>3.0821032258064518</v>
      </c>
      <c r="G2939" s="52">
        <v>0</v>
      </c>
      <c r="H2939" s="52">
        <v>0</v>
      </c>
      <c r="I2939" s="52">
        <v>0</v>
      </c>
      <c r="J2939" s="32"/>
      <c r="K2939" s="53">
        <f>Лист4!E2937/1000</f>
        <v>47.772600000000004</v>
      </c>
      <c r="L2939" s="54"/>
      <c r="M2939" s="54"/>
    </row>
    <row r="2940" spans="1:13" s="55" customFormat="1" ht="18.75" customHeight="1" x14ac:dyDescent="0.25">
      <c r="A2940" s="44" t="str">
        <f>Лист4!A2938</f>
        <v xml:space="preserve">Заводская ул. д.99 </v>
      </c>
      <c r="B2940" s="71" t="str">
        <f>Лист4!C2938</f>
        <v>Ахтубинский район, г. Ахтубинск</v>
      </c>
      <c r="C2940" s="45">
        <f t="shared" si="92"/>
        <v>90.577664516129033</v>
      </c>
      <c r="D2940" s="45">
        <f t="shared" si="93"/>
        <v>6.2467354838709674</v>
      </c>
      <c r="E2940" s="51">
        <v>0</v>
      </c>
      <c r="F2940" s="31">
        <v>6.2467354838709674</v>
      </c>
      <c r="G2940" s="52">
        <v>0</v>
      </c>
      <c r="H2940" s="52">
        <v>0</v>
      </c>
      <c r="I2940" s="52">
        <v>0</v>
      </c>
      <c r="J2940" s="32"/>
      <c r="K2940" s="53">
        <f>Лист4!E2938/1000</f>
        <v>96.824399999999997</v>
      </c>
      <c r="L2940" s="54"/>
      <c r="M2940" s="54"/>
    </row>
    <row r="2941" spans="1:13" s="55" customFormat="1" ht="18.75" customHeight="1" x14ac:dyDescent="0.25">
      <c r="A2941" s="44" t="str">
        <f>Лист4!A2939</f>
        <v xml:space="preserve">Затонская ул. д.1 </v>
      </c>
      <c r="B2941" s="71" t="str">
        <f>Лист4!C2939</f>
        <v>Ахтубинский район, г. Ахтубинск</v>
      </c>
      <c r="C2941" s="45">
        <f t="shared" si="92"/>
        <v>89.15479354838709</v>
      </c>
      <c r="D2941" s="45">
        <f t="shared" si="93"/>
        <v>6.1486064516129026</v>
      </c>
      <c r="E2941" s="51">
        <v>0</v>
      </c>
      <c r="F2941" s="31">
        <v>6.1486064516129026</v>
      </c>
      <c r="G2941" s="52">
        <v>0</v>
      </c>
      <c r="H2941" s="52">
        <v>0</v>
      </c>
      <c r="I2941" s="52">
        <v>0</v>
      </c>
      <c r="J2941" s="32"/>
      <c r="K2941" s="53">
        <f>Лист4!E2939/1000</f>
        <v>95.303399999999996</v>
      </c>
      <c r="L2941" s="54"/>
      <c r="M2941" s="54"/>
    </row>
    <row r="2942" spans="1:13" s="55" customFormat="1" ht="18.75" customHeight="1" x14ac:dyDescent="0.25">
      <c r="A2942" s="44" t="str">
        <f>Лист4!A2940</f>
        <v xml:space="preserve">Затонская ул. д.3 </v>
      </c>
      <c r="B2942" s="71" t="str">
        <f>Лист4!C2940</f>
        <v>Ахтубинский район, г. Ахтубинск</v>
      </c>
      <c r="C2942" s="45">
        <f t="shared" si="92"/>
        <v>25.380425806451612</v>
      </c>
      <c r="D2942" s="45">
        <f t="shared" si="93"/>
        <v>1.7503741935483872</v>
      </c>
      <c r="E2942" s="51">
        <v>0</v>
      </c>
      <c r="F2942" s="31">
        <v>1.7503741935483872</v>
      </c>
      <c r="G2942" s="52">
        <v>0</v>
      </c>
      <c r="H2942" s="52">
        <v>0</v>
      </c>
      <c r="I2942" s="52">
        <v>0</v>
      </c>
      <c r="J2942" s="32"/>
      <c r="K2942" s="53">
        <f>Лист4!E2940/1000-J2942</f>
        <v>27.130800000000001</v>
      </c>
      <c r="L2942" s="54"/>
      <c r="M2942" s="54"/>
    </row>
    <row r="2943" spans="1:13" s="55" customFormat="1" ht="18.75" customHeight="1" x14ac:dyDescent="0.25">
      <c r="A2943" s="44" t="str">
        <f>Лист4!A2941</f>
        <v xml:space="preserve">Карбышева ул. д.3 </v>
      </c>
      <c r="B2943" s="71" t="str">
        <f>Лист4!C2941</f>
        <v>Ахтубинский район, г. Ахтубинск</v>
      </c>
      <c r="C2943" s="45">
        <f t="shared" si="92"/>
        <v>58.923977419354834</v>
      </c>
      <c r="D2943" s="45">
        <f t="shared" si="93"/>
        <v>4.0637225806451607</v>
      </c>
      <c r="E2943" s="51">
        <v>0</v>
      </c>
      <c r="F2943" s="31">
        <v>4.0637225806451607</v>
      </c>
      <c r="G2943" s="52">
        <v>0</v>
      </c>
      <c r="H2943" s="52">
        <v>0</v>
      </c>
      <c r="I2943" s="52">
        <v>0</v>
      </c>
      <c r="J2943" s="32"/>
      <c r="K2943" s="53">
        <f>Лист4!E2941/1000</f>
        <v>62.987699999999997</v>
      </c>
      <c r="L2943" s="54"/>
      <c r="M2943" s="54"/>
    </row>
    <row r="2944" spans="1:13" s="55" customFormat="1" ht="18.75" customHeight="1" x14ac:dyDescent="0.25">
      <c r="A2944" s="44" t="str">
        <f>Лист4!A2942</f>
        <v xml:space="preserve">Карбышева ул. д.5 </v>
      </c>
      <c r="B2944" s="71" t="str">
        <f>Лист4!C2942</f>
        <v>Ахтубинский район, г. Ахтубинск</v>
      </c>
      <c r="C2944" s="45">
        <f t="shared" si="92"/>
        <v>116.94641967741936</v>
      </c>
      <c r="D2944" s="45">
        <f t="shared" si="93"/>
        <v>8.0652703225806448</v>
      </c>
      <c r="E2944" s="51">
        <v>0</v>
      </c>
      <c r="F2944" s="31">
        <v>8.0652703225806448</v>
      </c>
      <c r="G2944" s="52">
        <v>0</v>
      </c>
      <c r="H2944" s="52">
        <v>0</v>
      </c>
      <c r="I2944" s="52">
        <v>0</v>
      </c>
      <c r="J2944" s="32"/>
      <c r="K2944" s="53">
        <f>Лист4!E2942/1000</f>
        <v>125.01169</v>
      </c>
      <c r="L2944" s="54"/>
      <c r="M2944" s="54"/>
    </row>
    <row r="2945" spans="1:13" s="55" customFormat="1" ht="18.75" customHeight="1" x14ac:dyDescent="0.25">
      <c r="A2945" s="44" t="str">
        <f>Лист4!A2943</f>
        <v xml:space="preserve">Каспийская ул. д.5 </v>
      </c>
      <c r="B2945" s="71" t="str">
        <f>Лист4!C2943</f>
        <v>Ахтубинский район, г. Ахтубинск</v>
      </c>
      <c r="C2945" s="45">
        <f t="shared" si="92"/>
        <v>35.372890322580645</v>
      </c>
      <c r="D2945" s="45">
        <f t="shared" si="93"/>
        <v>2.4395096774193545</v>
      </c>
      <c r="E2945" s="51">
        <v>0</v>
      </c>
      <c r="F2945" s="31">
        <v>2.4395096774193545</v>
      </c>
      <c r="G2945" s="52">
        <v>0</v>
      </c>
      <c r="H2945" s="52">
        <v>0</v>
      </c>
      <c r="I2945" s="52">
        <v>0</v>
      </c>
      <c r="J2945" s="32"/>
      <c r="K2945" s="53">
        <f>Лист4!E2943/1000-J2945</f>
        <v>37.812399999999997</v>
      </c>
      <c r="L2945" s="54"/>
      <c r="M2945" s="54"/>
    </row>
    <row r="2946" spans="1:13" s="55" customFormat="1" ht="18.75" customHeight="1" x14ac:dyDescent="0.25">
      <c r="A2946" s="44" t="str">
        <f>Лист4!A2944</f>
        <v xml:space="preserve">Котовского ул. д.18А </v>
      </c>
      <c r="B2946" s="71" t="str">
        <f>Лист4!C2944</f>
        <v>Ахтубинский район, г. Ахтубинск</v>
      </c>
      <c r="C2946" s="45">
        <f t="shared" si="92"/>
        <v>114.86842935483872</v>
      </c>
      <c r="D2946" s="45">
        <f t="shared" si="93"/>
        <v>7.9219606451612909</v>
      </c>
      <c r="E2946" s="51">
        <v>0</v>
      </c>
      <c r="F2946" s="31">
        <v>7.9219606451612909</v>
      </c>
      <c r="G2946" s="52">
        <v>0</v>
      </c>
      <c r="H2946" s="52">
        <v>0</v>
      </c>
      <c r="I2946" s="52">
        <v>0</v>
      </c>
      <c r="J2946" s="32"/>
      <c r="K2946" s="53">
        <f>Лист4!E2944/1000-J2946</f>
        <v>122.79039000000002</v>
      </c>
      <c r="L2946" s="54"/>
      <c r="M2946" s="54"/>
    </row>
    <row r="2947" spans="1:13" s="55" customFormat="1" ht="18.75" customHeight="1" x14ac:dyDescent="0.25">
      <c r="A2947" s="44" t="str">
        <f>Лист4!A2945</f>
        <v xml:space="preserve">Котовского ул. д.20А </v>
      </c>
      <c r="B2947" s="71" t="str">
        <f>Лист4!C2945</f>
        <v>Ахтубинский район, г. Ахтубинск</v>
      </c>
      <c r="C2947" s="45">
        <f t="shared" si="92"/>
        <v>77.874354838709678</v>
      </c>
      <c r="D2947" s="45">
        <f t="shared" si="93"/>
        <v>5.370645161290323</v>
      </c>
      <c r="E2947" s="51">
        <v>0</v>
      </c>
      <c r="F2947" s="31">
        <v>5.370645161290323</v>
      </c>
      <c r="G2947" s="52">
        <v>0</v>
      </c>
      <c r="H2947" s="52">
        <v>0</v>
      </c>
      <c r="I2947" s="52">
        <v>0</v>
      </c>
      <c r="J2947" s="181">
        <v>193.92</v>
      </c>
      <c r="K2947" s="53">
        <f>Лист4!E2945/1000-J2947</f>
        <v>-110.67499999999998</v>
      </c>
      <c r="L2947" s="33"/>
      <c r="M2947" s="54"/>
    </row>
    <row r="2948" spans="1:13" s="55" customFormat="1" ht="18.75" customHeight="1" x14ac:dyDescent="0.25">
      <c r="A2948" s="44" t="str">
        <f>Лист4!A2946</f>
        <v xml:space="preserve">Крупской ул. д.11 </v>
      </c>
      <c r="B2948" s="71" t="str">
        <f>Лист4!C2946</f>
        <v>Ахтубинский район, г. Ахтубинск</v>
      </c>
      <c r="C2948" s="45">
        <f t="shared" si="92"/>
        <v>167.20670322580645</v>
      </c>
      <c r="D2948" s="45">
        <f t="shared" si="93"/>
        <v>11.531496774193549</v>
      </c>
      <c r="E2948" s="51">
        <v>0</v>
      </c>
      <c r="F2948" s="31">
        <v>11.531496774193549</v>
      </c>
      <c r="G2948" s="52">
        <v>0</v>
      </c>
      <c r="H2948" s="52">
        <v>0</v>
      </c>
      <c r="I2948" s="52">
        <v>0</v>
      </c>
      <c r="J2948" s="32"/>
      <c r="K2948" s="53">
        <f>Лист4!E2946/1000-J2948</f>
        <v>178.73820000000001</v>
      </c>
      <c r="L2948" s="54"/>
      <c r="M2948" s="54"/>
    </row>
    <row r="2949" spans="1:13" s="55" customFormat="1" ht="18.75" customHeight="1" x14ac:dyDescent="0.25">
      <c r="A2949" s="44" t="str">
        <f>Лист4!A2947</f>
        <v xml:space="preserve">Крупской ул. д.12 </v>
      </c>
      <c r="B2949" s="71" t="str">
        <f>Лист4!C2947</f>
        <v>Ахтубинский район, г. Ахтубинск</v>
      </c>
      <c r="C2949" s="45">
        <f t="shared" si="92"/>
        <v>162.22609354838713</v>
      </c>
      <c r="D2949" s="45">
        <f t="shared" si="93"/>
        <v>11.188006451612905</v>
      </c>
      <c r="E2949" s="51">
        <v>0</v>
      </c>
      <c r="F2949" s="31">
        <v>11.188006451612905</v>
      </c>
      <c r="G2949" s="52">
        <v>0</v>
      </c>
      <c r="H2949" s="52">
        <v>0</v>
      </c>
      <c r="I2949" s="52">
        <v>0</v>
      </c>
      <c r="J2949" s="32"/>
      <c r="K2949" s="53">
        <f>Лист4!E2947/1000-J2949</f>
        <v>173.41410000000002</v>
      </c>
      <c r="L2949" s="54"/>
      <c r="M2949" s="54"/>
    </row>
    <row r="2950" spans="1:13" s="55" customFormat="1" ht="18.75" customHeight="1" x14ac:dyDescent="0.25">
      <c r="A2950" s="44" t="str">
        <f>Лист4!A2948</f>
        <v xml:space="preserve">Крупской ул. д.13 </v>
      </c>
      <c r="B2950" s="71" t="str">
        <f>Лист4!C2948</f>
        <v>Ахтубинский район, г. Ахтубинск</v>
      </c>
      <c r="C2950" s="45">
        <f t="shared" si="92"/>
        <v>32.879170967741928</v>
      </c>
      <c r="D2950" s="45">
        <f t="shared" si="93"/>
        <v>2.2675290322580643</v>
      </c>
      <c r="E2950" s="51">
        <v>0</v>
      </c>
      <c r="F2950" s="31">
        <v>2.2675290322580643</v>
      </c>
      <c r="G2950" s="52">
        <v>0</v>
      </c>
      <c r="H2950" s="52">
        <v>0</v>
      </c>
      <c r="I2950" s="52">
        <v>0</v>
      </c>
      <c r="J2950" s="32"/>
      <c r="K2950" s="53">
        <f>Лист4!E2948/1000-J2950</f>
        <v>35.146699999999996</v>
      </c>
      <c r="L2950" s="54"/>
      <c r="M2950" s="54"/>
    </row>
    <row r="2951" spans="1:13" s="55" customFormat="1" ht="18.75" customHeight="1" x14ac:dyDescent="0.25">
      <c r="A2951" s="44" t="str">
        <f>Лист4!A2949</f>
        <v xml:space="preserve">Крупской ул. д.16 </v>
      </c>
      <c r="B2951" s="71" t="str">
        <f>Лист4!C2949</f>
        <v>Ахтубинский район, г. Ахтубинск</v>
      </c>
      <c r="C2951" s="45">
        <f t="shared" si="92"/>
        <v>174.87000000000006</v>
      </c>
      <c r="D2951" s="45">
        <f t="shared" si="93"/>
        <v>12.060000000000004</v>
      </c>
      <c r="E2951" s="51">
        <v>0</v>
      </c>
      <c r="F2951" s="31">
        <v>12.060000000000004</v>
      </c>
      <c r="G2951" s="52">
        <v>0</v>
      </c>
      <c r="H2951" s="52">
        <v>0</v>
      </c>
      <c r="I2951" s="52">
        <v>0</v>
      </c>
      <c r="J2951" s="32"/>
      <c r="K2951" s="53">
        <f>Лист4!E2949/1000</f>
        <v>186.93000000000006</v>
      </c>
      <c r="L2951" s="54"/>
      <c r="M2951" s="54"/>
    </row>
    <row r="2952" spans="1:13" s="55" customFormat="1" ht="18.75" customHeight="1" x14ac:dyDescent="0.25">
      <c r="A2952" s="44" t="str">
        <f>Лист4!A2950</f>
        <v xml:space="preserve">Крупской ул. д.7 </v>
      </c>
      <c r="B2952" s="71" t="str">
        <f>Лист4!C2950</f>
        <v>Ахтубинский район, г. Ахтубинск</v>
      </c>
      <c r="C2952" s="45">
        <f t="shared" si="92"/>
        <v>115.52589677419354</v>
      </c>
      <c r="D2952" s="45">
        <f t="shared" si="93"/>
        <v>7.9673032258064511</v>
      </c>
      <c r="E2952" s="51">
        <v>0</v>
      </c>
      <c r="F2952" s="31">
        <v>7.9673032258064511</v>
      </c>
      <c r="G2952" s="52">
        <v>0</v>
      </c>
      <c r="H2952" s="52">
        <v>0</v>
      </c>
      <c r="I2952" s="52">
        <v>0</v>
      </c>
      <c r="J2952" s="32"/>
      <c r="K2952" s="53">
        <f>Лист4!E2950/1000</f>
        <v>123.49319999999999</v>
      </c>
      <c r="L2952" s="54"/>
      <c r="M2952" s="54"/>
    </row>
    <row r="2953" spans="1:13" s="55" customFormat="1" ht="18.75" customHeight="1" x14ac:dyDescent="0.25">
      <c r="A2953" s="44" t="str">
        <f>Лист4!A2951</f>
        <v xml:space="preserve">Крупской ул. д.9 </v>
      </c>
      <c r="B2953" s="71" t="str">
        <f>Лист4!C2951</f>
        <v>Ахтубинский район, г. Ахтубинск</v>
      </c>
      <c r="C2953" s="45">
        <f t="shared" si="92"/>
        <v>124.97072903225805</v>
      </c>
      <c r="D2953" s="45">
        <f t="shared" si="93"/>
        <v>8.6186709677419344</v>
      </c>
      <c r="E2953" s="51">
        <v>0</v>
      </c>
      <c r="F2953" s="31">
        <v>8.6186709677419344</v>
      </c>
      <c r="G2953" s="52">
        <v>0</v>
      </c>
      <c r="H2953" s="52">
        <v>0</v>
      </c>
      <c r="I2953" s="52">
        <v>0</v>
      </c>
      <c r="J2953" s="32"/>
      <c r="K2953" s="53">
        <f>Лист4!E2951/1000</f>
        <v>133.58939999999998</v>
      </c>
      <c r="L2953" s="54"/>
      <c r="M2953" s="54"/>
    </row>
    <row r="2954" spans="1:13" s="55" customFormat="1" ht="18.75" customHeight="1" x14ac:dyDescent="0.25">
      <c r="A2954" s="44" t="str">
        <f>Лист4!A2952</f>
        <v xml:space="preserve">Кузбасская ул. д.2 </v>
      </c>
      <c r="B2954" s="71" t="str">
        <f>Лист4!C2952</f>
        <v>Ахтубинский район, г. Ахтубинск</v>
      </c>
      <c r="C2954" s="45">
        <f t="shared" si="92"/>
        <v>29.310954838709677</v>
      </c>
      <c r="D2954" s="45">
        <f t="shared" si="93"/>
        <v>2.0214451612903224</v>
      </c>
      <c r="E2954" s="51">
        <v>0</v>
      </c>
      <c r="F2954" s="31">
        <v>2.0214451612903224</v>
      </c>
      <c r="G2954" s="52">
        <v>0</v>
      </c>
      <c r="H2954" s="52">
        <v>0</v>
      </c>
      <c r="I2954" s="52">
        <v>0</v>
      </c>
      <c r="J2954" s="32"/>
      <c r="K2954" s="53">
        <f>Лист4!E2952/1000-J2954</f>
        <v>31.3324</v>
      </c>
      <c r="L2954" s="54"/>
      <c r="M2954" s="54"/>
    </row>
    <row r="2955" spans="1:13" s="55" customFormat="1" ht="18.75" customHeight="1" x14ac:dyDescent="0.25">
      <c r="A2955" s="44" t="str">
        <f>Лист4!A2953</f>
        <v xml:space="preserve">Куприна ул. д.1А </v>
      </c>
      <c r="B2955" s="71" t="str">
        <f>Лист4!C2953</f>
        <v>Ахтубинский район, г. Ахтубинск</v>
      </c>
      <c r="C2955" s="45">
        <f t="shared" si="92"/>
        <v>30.48508064516129</v>
      </c>
      <c r="D2955" s="45">
        <f t="shared" si="93"/>
        <v>2.1024193548387098</v>
      </c>
      <c r="E2955" s="51">
        <v>0</v>
      </c>
      <c r="F2955" s="31">
        <v>2.1024193548387098</v>
      </c>
      <c r="G2955" s="52">
        <v>0</v>
      </c>
      <c r="H2955" s="52">
        <v>0</v>
      </c>
      <c r="I2955" s="52">
        <v>0</v>
      </c>
      <c r="J2955" s="32"/>
      <c r="K2955" s="53">
        <f>Лист4!E2953/1000</f>
        <v>32.587499999999999</v>
      </c>
      <c r="L2955" s="54"/>
      <c r="M2955" s="54"/>
    </row>
    <row r="2956" spans="1:13" s="55" customFormat="1" ht="18.75" customHeight="1" x14ac:dyDescent="0.25">
      <c r="A2956" s="44" t="str">
        <f>Лист4!A2954</f>
        <v xml:space="preserve">Ленина ул. д.86 </v>
      </c>
      <c r="B2956" s="71" t="str">
        <f>Лист4!C2954</f>
        <v>Ахтубинский район, г. Ахтубинск</v>
      </c>
      <c r="C2956" s="45">
        <f t="shared" si="92"/>
        <v>26.879819354838709</v>
      </c>
      <c r="D2956" s="45">
        <f t="shared" si="93"/>
        <v>1.8537806451612904</v>
      </c>
      <c r="E2956" s="51">
        <v>0</v>
      </c>
      <c r="F2956" s="31">
        <v>1.8537806451612904</v>
      </c>
      <c r="G2956" s="52">
        <v>0</v>
      </c>
      <c r="H2956" s="52">
        <v>0</v>
      </c>
      <c r="I2956" s="52">
        <v>0</v>
      </c>
      <c r="J2956" s="32"/>
      <c r="K2956" s="53">
        <f>Лист4!E2954/1000</f>
        <v>28.733599999999999</v>
      </c>
      <c r="L2956" s="54"/>
      <c r="M2956" s="54"/>
    </row>
    <row r="2957" spans="1:13" s="55" customFormat="1" ht="18.75" customHeight="1" x14ac:dyDescent="0.25">
      <c r="A2957" s="44" t="str">
        <f>Лист4!A2955</f>
        <v xml:space="preserve">Ленинградская ул. д.4А </v>
      </c>
      <c r="B2957" s="71" t="str">
        <f>Лист4!C2955</f>
        <v>Ахтубинский район, г. Ахтубинск</v>
      </c>
      <c r="C2957" s="45">
        <f t="shared" si="92"/>
        <v>557.25819999999987</v>
      </c>
      <c r="D2957" s="45">
        <f t="shared" si="93"/>
        <v>38.431599999999989</v>
      </c>
      <c r="E2957" s="51">
        <v>0</v>
      </c>
      <c r="F2957" s="31">
        <v>38.431599999999989</v>
      </c>
      <c r="G2957" s="52">
        <v>0</v>
      </c>
      <c r="H2957" s="52">
        <v>0</v>
      </c>
      <c r="I2957" s="52">
        <v>0</v>
      </c>
      <c r="J2957" s="32"/>
      <c r="K2957" s="53">
        <f>Лист4!E2955/1000</f>
        <v>595.68979999999988</v>
      </c>
      <c r="L2957" s="54"/>
      <c r="M2957" s="54"/>
    </row>
    <row r="2958" spans="1:13" s="55" customFormat="1" ht="18.75" customHeight="1" x14ac:dyDescent="0.25">
      <c r="A2958" s="44" t="str">
        <f>Лист4!A2956</f>
        <v xml:space="preserve">Маяковского ул. д.3 </v>
      </c>
      <c r="B2958" s="71" t="str">
        <f>Лист4!C2956</f>
        <v>Ахтубинский район, г. Ахтубинск</v>
      </c>
      <c r="C2958" s="45">
        <f t="shared" si="92"/>
        <v>209.27391612903227</v>
      </c>
      <c r="D2958" s="45">
        <f t="shared" si="93"/>
        <v>14.432683870967743</v>
      </c>
      <c r="E2958" s="51">
        <v>0</v>
      </c>
      <c r="F2958" s="31">
        <v>14.432683870967743</v>
      </c>
      <c r="G2958" s="52">
        <v>0</v>
      </c>
      <c r="H2958" s="52">
        <v>0</v>
      </c>
      <c r="I2958" s="52">
        <v>0</v>
      </c>
      <c r="J2958" s="32"/>
      <c r="K2958" s="53">
        <f>Лист4!E2956/1000</f>
        <v>223.70660000000001</v>
      </c>
      <c r="L2958" s="54"/>
      <c r="M2958" s="54"/>
    </row>
    <row r="2959" spans="1:13" s="55" customFormat="1" ht="18.75" customHeight="1" x14ac:dyDescent="0.25">
      <c r="A2959" s="44" t="str">
        <f>Лист4!A2957</f>
        <v xml:space="preserve">Мелиораторов мкн. д.1 </v>
      </c>
      <c r="B2959" s="71" t="str">
        <f>Лист4!C2957</f>
        <v>Ахтубинский район, г. Ахтубинск</v>
      </c>
      <c r="C2959" s="45">
        <f t="shared" si="92"/>
        <v>172.86853225806453</v>
      </c>
      <c r="D2959" s="45">
        <f t="shared" si="93"/>
        <v>11.921967741935484</v>
      </c>
      <c r="E2959" s="51">
        <v>0</v>
      </c>
      <c r="F2959" s="31">
        <v>11.921967741935484</v>
      </c>
      <c r="G2959" s="52">
        <v>0</v>
      </c>
      <c r="H2959" s="52">
        <v>0</v>
      </c>
      <c r="I2959" s="52">
        <v>0</v>
      </c>
      <c r="J2959" s="32"/>
      <c r="K2959" s="53">
        <f>Лист4!E2957/1000</f>
        <v>184.79050000000001</v>
      </c>
      <c r="L2959" s="54"/>
      <c r="M2959" s="54"/>
    </row>
    <row r="2960" spans="1:13" s="55" customFormat="1" ht="18.75" customHeight="1" x14ac:dyDescent="0.25">
      <c r="A2960" s="44" t="str">
        <f>Лист4!A2958</f>
        <v xml:space="preserve">Мелиораторов мкн. д.10 </v>
      </c>
      <c r="B2960" s="71" t="str">
        <f>Лист4!C2958</f>
        <v>Ахтубинский район, г. Ахтубинск</v>
      </c>
      <c r="C2960" s="45">
        <f t="shared" si="92"/>
        <v>193.24991935483871</v>
      </c>
      <c r="D2960" s="45">
        <f t="shared" si="93"/>
        <v>13.327580645161289</v>
      </c>
      <c r="E2960" s="51">
        <v>0</v>
      </c>
      <c r="F2960" s="31">
        <v>13.327580645161289</v>
      </c>
      <c r="G2960" s="52">
        <v>0</v>
      </c>
      <c r="H2960" s="52">
        <v>0</v>
      </c>
      <c r="I2960" s="52">
        <v>0</v>
      </c>
      <c r="J2960" s="32"/>
      <c r="K2960" s="53">
        <f>Лист4!E2958/1000</f>
        <v>206.57749999999999</v>
      </c>
      <c r="L2960" s="54"/>
      <c r="M2960" s="54"/>
    </row>
    <row r="2961" spans="1:13" s="55" customFormat="1" ht="18.75" customHeight="1" x14ac:dyDescent="0.25">
      <c r="A2961" s="44" t="str">
        <f>Лист4!A2959</f>
        <v xml:space="preserve">Мелиораторов мкн. д.11 </v>
      </c>
      <c r="B2961" s="71" t="str">
        <f>Лист4!C2959</f>
        <v>Ахтубинский район, г. Ахтубинск</v>
      </c>
      <c r="C2961" s="45">
        <f t="shared" si="92"/>
        <v>265.96608161290328</v>
      </c>
      <c r="D2961" s="45">
        <f t="shared" si="93"/>
        <v>18.342488387096775</v>
      </c>
      <c r="E2961" s="51">
        <v>0</v>
      </c>
      <c r="F2961" s="31">
        <v>18.342488387096775</v>
      </c>
      <c r="G2961" s="52">
        <v>0</v>
      </c>
      <c r="H2961" s="52">
        <v>0</v>
      </c>
      <c r="I2961" s="52">
        <v>0</v>
      </c>
      <c r="J2961" s="32"/>
      <c r="K2961" s="53">
        <f>Лист4!E2959/1000</f>
        <v>284.30857000000003</v>
      </c>
      <c r="L2961" s="54"/>
      <c r="M2961" s="54"/>
    </row>
    <row r="2962" spans="1:13" s="55" customFormat="1" ht="18.75" customHeight="1" x14ac:dyDescent="0.25">
      <c r="A2962" s="44" t="str">
        <f>Лист4!A2960</f>
        <v xml:space="preserve">Мелиораторов мкн. д.12 </v>
      </c>
      <c r="B2962" s="71" t="str">
        <f>Лист4!C2960</f>
        <v>Ахтубинский район, г. Ахтубинск</v>
      </c>
      <c r="C2962" s="45">
        <f t="shared" si="92"/>
        <v>264.14348774193547</v>
      </c>
      <c r="D2962" s="45">
        <f t="shared" si="93"/>
        <v>18.216792258064515</v>
      </c>
      <c r="E2962" s="51">
        <v>0</v>
      </c>
      <c r="F2962" s="31">
        <v>18.216792258064515</v>
      </c>
      <c r="G2962" s="52">
        <v>0</v>
      </c>
      <c r="H2962" s="52">
        <v>0</v>
      </c>
      <c r="I2962" s="52">
        <v>0</v>
      </c>
      <c r="J2962" s="32"/>
      <c r="K2962" s="53">
        <f>Лист4!E2960/1000-J2962</f>
        <v>282.36027999999999</v>
      </c>
      <c r="L2962" s="54"/>
      <c r="M2962" s="54"/>
    </row>
    <row r="2963" spans="1:13" s="55" customFormat="1" ht="18.75" customHeight="1" x14ac:dyDescent="0.25">
      <c r="A2963" s="44" t="str">
        <f>Лист4!A2961</f>
        <v xml:space="preserve">Мелиораторов мкн. д.13 </v>
      </c>
      <c r="B2963" s="71" t="str">
        <f>Лист4!C2961</f>
        <v>Ахтубинский район, г. Ахтубинск</v>
      </c>
      <c r="C2963" s="45">
        <f t="shared" si="92"/>
        <v>262.82325806451615</v>
      </c>
      <c r="D2963" s="45">
        <f t="shared" si="93"/>
        <v>18.125741935483873</v>
      </c>
      <c r="E2963" s="51">
        <v>0</v>
      </c>
      <c r="F2963" s="31">
        <v>18.125741935483873</v>
      </c>
      <c r="G2963" s="52">
        <v>0</v>
      </c>
      <c r="H2963" s="52">
        <v>0</v>
      </c>
      <c r="I2963" s="52">
        <v>0</v>
      </c>
      <c r="J2963" s="32"/>
      <c r="K2963" s="53">
        <f>Лист4!E2961/1000</f>
        <v>280.94900000000001</v>
      </c>
      <c r="L2963" s="54"/>
      <c r="M2963" s="54"/>
    </row>
    <row r="2964" spans="1:13" s="55" customFormat="1" ht="18.75" customHeight="1" x14ac:dyDescent="0.25">
      <c r="A2964" s="44" t="str">
        <f>Лист4!A2962</f>
        <v xml:space="preserve">Мелиораторов мкн. д.14 </v>
      </c>
      <c r="B2964" s="71" t="str">
        <f>Лист4!C2962</f>
        <v>Ахтубинский район, г. Ахтубинск</v>
      </c>
      <c r="C2964" s="45">
        <f t="shared" si="92"/>
        <v>280.9593903225807</v>
      </c>
      <c r="D2964" s="45">
        <f t="shared" si="93"/>
        <v>19.376509677419357</v>
      </c>
      <c r="E2964" s="51">
        <v>0</v>
      </c>
      <c r="F2964" s="31">
        <v>19.376509677419357</v>
      </c>
      <c r="G2964" s="52">
        <v>0</v>
      </c>
      <c r="H2964" s="52">
        <v>0</v>
      </c>
      <c r="I2964" s="52">
        <v>0</v>
      </c>
      <c r="J2964" s="32"/>
      <c r="K2964" s="53">
        <f>Лист4!E2962/1000</f>
        <v>300.33590000000004</v>
      </c>
      <c r="L2964" s="54"/>
      <c r="M2964" s="54"/>
    </row>
    <row r="2965" spans="1:13" s="55" customFormat="1" ht="18.75" customHeight="1" x14ac:dyDescent="0.25">
      <c r="A2965" s="44" t="str">
        <f>Лист4!A2963</f>
        <v xml:space="preserve">Мелиораторов мкн. д.16 </v>
      </c>
      <c r="B2965" s="71" t="str">
        <f>Лист4!C2963</f>
        <v>Ахтубинский район, г. Ахтубинск</v>
      </c>
      <c r="C2965" s="45">
        <f t="shared" si="92"/>
        <v>262.83248193548383</v>
      </c>
      <c r="D2965" s="45">
        <f t="shared" si="93"/>
        <v>18.126378064516125</v>
      </c>
      <c r="E2965" s="51">
        <v>0</v>
      </c>
      <c r="F2965" s="31">
        <v>18.126378064516125</v>
      </c>
      <c r="G2965" s="52">
        <v>0</v>
      </c>
      <c r="H2965" s="52">
        <v>0</v>
      </c>
      <c r="I2965" s="52">
        <v>0</v>
      </c>
      <c r="J2965" s="32"/>
      <c r="K2965" s="53">
        <f>Лист4!E2963/1000-J2965</f>
        <v>280.95885999999996</v>
      </c>
      <c r="L2965" s="54"/>
      <c r="M2965" s="54"/>
    </row>
    <row r="2966" spans="1:13" s="55" customFormat="1" ht="18.75" customHeight="1" x14ac:dyDescent="0.25">
      <c r="A2966" s="44" t="str">
        <f>Лист4!A2964</f>
        <v xml:space="preserve">Мелиораторов мкн. д.18 </v>
      </c>
      <c r="B2966" s="71" t="str">
        <f>Лист4!C2964</f>
        <v>Ахтубинский район, г. Ахтубинск</v>
      </c>
      <c r="C2966" s="45">
        <f t="shared" ref="C2966:C3029" si="94">K2966+J2966-F2966</f>
        <v>251.81139677419355</v>
      </c>
      <c r="D2966" s="45">
        <f t="shared" ref="D2966:D3029" si="95">F2966</f>
        <v>17.366303225806451</v>
      </c>
      <c r="E2966" s="51">
        <v>0</v>
      </c>
      <c r="F2966" s="31">
        <v>17.366303225806451</v>
      </c>
      <c r="G2966" s="52">
        <v>0</v>
      </c>
      <c r="H2966" s="52">
        <v>0</v>
      </c>
      <c r="I2966" s="52">
        <v>0</v>
      </c>
      <c r="J2966" s="32"/>
      <c r="K2966" s="53">
        <f>Лист4!E2964/1000-J2966</f>
        <v>269.17770000000002</v>
      </c>
      <c r="L2966" s="54"/>
      <c r="M2966" s="54"/>
    </row>
    <row r="2967" spans="1:13" s="55" customFormat="1" ht="18.75" customHeight="1" x14ac:dyDescent="0.25">
      <c r="A2967" s="44" t="str">
        <f>Лист4!A2965</f>
        <v xml:space="preserve">Мелиораторов мкн. д.19 </v>
      </c>
      <c r="B2967" s="71" t="str">
        <f>Лист4!C2965</f>
        <v>Ахтубинский район, г. Ахтубинск</v>
      </c>
      <c r="C2967" s="45">
        <f t="shared" si="94"/>
        <v>7.50781935483871</v>
      </c>
      <c r="D2967" s="45">
        <f t="shared" si="95"/>
        <v>0.51778064516129041</v>
      </c>
      <c r="E2967" s="51">
        <v>0</v>
      </c>
      <c r="F2967" s="31">
        <v>0.51778064516129041</v>
      </c>
      <c r="G2967" s="52">
        <v>0</v>
      </c>
      <c r="H2967" s="52">
        <v>0</v>
      </c>
      <c r="I2967" s="52">
        <v>0</v>
      </c>
      <c r="J2967" s="32"/>
      <c r="K2967" s="53">
        <f>Лист4!E2965/1000-J2967</f>
        <v>8.0256000000000007</v>
      </c>
      <c r="L2967" s="54"/>
      <c r="M2967" s="54"/>
    </row>
    <row r="2968" spans="1:13" s="55" customFormat="1" ht="18.75" customHeight="1" x14ac:dyDescent="0.25">
      <c r="A2968" s="44" t="str">
        <f>Лист4!A2966</f>
        <v xml:space="preserve">Мелиораторов мкн. д.3 </v>
      </c>
      <c r="B2968" s="71" t="str">
        <f>Лист4!C2966</f>
        <v>Ахтубинский район, г. Ахтубинск</v>
      </c>
      <c r="C2968" s="45">
        <f t="shared" si="94"/>
        <v>112.3022193548387</v>
      </c>
      <c r="D2968" s="45">
        <f t="shared" si="95"/>
        <v>7.7449806451612897</v>
      </c>
      <c r="E2968" s="51">
        <v>0</v>
      </c>
      <c r="F2968" s="31">
        <v>7.7449806451612897</v>
      </c>
      <c r="G2968" s="52">
        <v>0</v>
      </c>
      <c r="H2968" s="52">
        <v>0</v>
      </c>
      <c r="I2968" s="52">
        <v>0</v>
      </c>
      <c r="J2968" s="32"/>
      <c r="K2968" s="53">
        <f>Лист4!E2966/1000-J2968</f>
        <v>120.04719999999999</v>
      </c>
      <c r="L2968" s="54"/>
      <c r="M2968" s="54"/>
    </row>
    <row r="2969" spans="1:13" s="55" customFormat="1" ht="18.75" customHeight="1" x14ac:dyDescent="0.25">
      <c r="A2969" s="44" t="str">
        <f>Лист4!A2967</f>
        <v xml:space="preserve">Мелиораторов мкн. д.4 </v>
      </c>
      <c r="B2969" s="71" t="str">
        <f>Лист4!C2967</f>
        <v>Ахтубинский район, г. Ахтубинск</v>
      </c>
      <c r="C2969" s="45">
        <f t="shared" si="94"/>
        <v>155.88491612903226</v>
      </c>
      <c r="D2969" s="45">
        <f t="shared" si="95"/>
        <v>10.750683870967743</v>
      </c>
      <c r="E2969" s="51">
        <v>0</v>
      </c>
      <c r="F2969" s="31">
        <v>10.750683870967743</v>
      </c>
      <c r="G2969" s="52">
        <v>0</v>
      </c>
      <c r="H2969" s="52">
        <v>0</v>
      </c>
      <c r="I2969" s="52">
        <v>0</v>
      </c>
      <c r="J2969" s="32"/>
      <c r="K2969" s="53">
        <f>Лист4!E2967/1000-J2969</f>
        <v>166.63560000000001</v>
      </c>
      <c r="L2969" s="54"/>
      <c r="M2969" s="54"/>
    </row>
    <row r="2970" spans="1:13" s="55" customFormat="1" ht="18.75" customHeight="1" x14ac:dyDescent="0.25">
      <c r="A2970" s="44" t="str">
        <f>Лист4!A2968</f>
        <v xml:space="preserve">Мелиораторов мкн. д.5 </v>
      </c>
      <c r="B2970" s="71" t="str">
        <f>Лист4!C2968</f>
        <v>Ахтубинский район, г. Ахтубинск</v>
      </c>
      <c r="C2970" s="45">
        <f t="shared" si="94"/>
        <v>131.76814193548387</v>
      </c>
      <c r="D2970" s="45">
        <f t="shared" si="95"/>
        <v>9.0874580645161291</v>
      </c>
      <c r="E2970" s="51">
        <v>0</v>
      </c>
      <c r="F2970" s="31">
        <v>9.0874580645161291</v>
      </c>
      <c r="G2970" s="52">
        <v>0</v>
      </c>
      <c r="H2970" s="52">
        <v>0</v>
      </c>
      <c r="I2970" s="52">
        <v>0</v>
      </c>
      <c r="J2970" s="32"/>
      <c r="K2970" s="53">
        <f>Лист4!E2968/1000-J2970</f>
        <v>140.85560000000001</v>
      </c>
      <c r="L2970" s="54"/>
      <c r="M2970" s="54"/>
    </row>
    <row r="2971" spans="1:13" s="55" customFormat="1" ht="18.75" customHeight="1" x14ac:dyDescent="0.25">
      <c r="A2971" s="44" t="str">
        <f>Лист4!A2969</f>
        <v xml:space="preserve">Мелиораторов мкн. д.6 </v>
      </c>
      <c r="B2971" s="71" t="str">
        <f>Лист4!C2969</f>
        <v>Ахтубинский район, г. Ахтубинск</v>
      </c>
      <c r="C2971" s="45">
        <f t="shared" si="94"/>
        <v>128.45381612903225</v>
      </c>
      <c r="D2971" s="45">
        <f t="shared" si="95"/>
        <v>8.8588838709677411</v>
      </c>
      <c r="E2971" s="51">
        <v>0</v>
      </c>
      <c r="F2971" s="31">
        <v>8.8588838709677411</v>
      </c>
      <c r="G2971" s="52">
        <v>0</v>
      </c>
      <c r="H2971" s="52">
        <v>0</v>
      </c>
      <c r="I2971" s="52">
        <v>0</v>
      </c>
      <c r="J2971" s="32"/>
      <c r="K2971" s="53">
        <f>Лист4!E2969/1000</f>
        <v>137.31269999999998</v>
      </c>
      <c r="L2971" s="54"/>
      <c r="M2971" s="54"/>
    </row>
    <row r="2972" spans="1:13" s="55" customFormat="1" ht="18.75" customHeight="1" x14ac:dyDescent="0.25">
      <c r="A2972" s="44" t="str">
        <f>Лист4!A2970</f>
        <v xml:space="preserve">Мелиораторов мкн. д.7 </v>
      </c>
      <c r="B2972" s="71" t="str">
        <f>Лист4!C2970</f>
        <v>Ахтубинский район, г. Ахтубинск</v>
      </c>
      <c r="C2972" s="45">
        <f t="shared" si="94"/>
        <v>108.46645483870968</v>
      </c>
      <c r="D2972" s="45">
        <f t="shared" si="95"/>
        <v>7.4804451612903229</v>
      </c>
      <c r="E2972" s="51">
        <v>0</v>
      </c>
      <c r="F2972" s="31">
        <v>7.4804451612903229</v>
      </c>
      <c r="G2972" s="52">
        <v>0</v>
      </c>
      <c r="H2972" s="52">
        <v>0</v>
      </c>
      <c r="I2972" s="52">
        <v>0</v>
      </c>
      <c r="J2972" s="32"/>
      <c r="K2972" s="53">
        <f>Лист4!E2970/1000</f>
        <v>115.9469</v>
      </c>
      <c r="L2972" s="54"/>
      <c r="M2972" s="54"/>
    </row>
    <row r="2973" spans="1:13" s="55" customFormat="1" ht="18.75" customHeight="1" x14ac:dyDescent="0.25">
      <c r="A2973" s="44" t="str">
        <f>Лист4!A2971</f>
        <v xml:space="preserve">Мелиораторов мкн. д.8 </v>
      </c>
      <c r="B2973" s="71" t="str">
        <f>Лист4!C2971</f>
        <v>Ахтубинский район, г. Ахтубинск</v>
      </c>
      <c r="C2973" s="45">
        <f t="shared" si="94"/>
        <v>189.44334193548389</v>
      </c>
      <c r="D2973" s="45">
        <f t="shared" si="95"/>
        <v>13.06505806451613</v>
      </c>
      <c r="E2973" s="51">
        <v>0</v>
      </c>
      <c r="F2973" s="31">
        <v>13.06505806451613</v>
      </c>
      <c r="G2973" s="52">
        <v>0</v>
      </c>
      <c r="H2973" s="52">
        <v>0</v>
      </c>
      <c r="I2973" s="52">
        <v>0</v>
      </c>
      <c r="J2973" s="32"/>
      <c r="K2973" s="53">
        <f>Лист4!E2971/1000</f>
        <v>202.50840000000002</v>
      </c>
      <c r="L2973" s="54"/>
      <c r="M2973" s="54"/>
    </row>
    <row r="2974" spans="1:13" s="55" customFormat="1" ht="18.75" customHeight="1" x14ac:dyDescent="0.25">
      <c r="A2974" s="44" t="str">
        <f>Лист4!A2972</f>
        <v xml:space="preserve">Мира ул. д.99 </v>
      </c>
      <c r="B2974" s="71" t="str">
        <f>Лист4!C2972</f>
        <v>Ахтубинский район, г. Ахтубинск</v>
      </c>
      <c r="C2974" s="45">
        <f t="shared" si="94"/>
        <v>0</v>
      </c>
      <c r="D2974" s="45">
        <f t="shared" si="95"/>
        <v>0</v>
      </c>
      <c r="E2974" s="51">
        <v>0</v>
      </c>
      <c r="F2974" s="31">
        <v>0</v>
      </c>
      <c r="G2974" s="52">
        <v>0</v>
      </c>
      <c r="H2974" s="52">
        <v>0</v>
      </c>
      <c r="I2974" s="52">
        <v>0</v>
      </c>
      <c r="J2974" s="32"/>
      <c r="K2974" s="53">
        <f>Лист4!E2972/1000</f>
        <v>0</v>
      </c>
      <c r="L2974" s="54"/>
      <c r="M2974" s="54"/>
    </row>
    <row r="2975" spans="1:13" s="55" customFormat="1" ht="18.75" customHeight="1" x14ac:dyDescent="0.25">
      <c r="A2975" s="44" t="str">
        <f>Лист4!A2973</f>
        <v xml:space="preserve">Нестерова ул. д.1 </v>
      </c>
      <c r="B2975" s="71" t="str">
        <f>Лист4!C2973</f>
        <v>Ахтубинский район, г. Ахтубинск</v>
      </c>
      <c r="C2975" s="45">
        <f t="shared" si="94"/>
        <v>369.45002774193546</v>
      </c>
      <c r="D2975" s="45">
        <f t="shared" si="95"/>
        <v>25.479312258064514</v>
      </c>
      <c r="E2975" s="51">
        <v>0</v>
      </c>
      <c r="F2975" s="31">
        <v>25.479312258064514</v>
      </c>
      <c r="G2975" s="52">
        <v>0</v>
      </c>
      <c r="H2975" s="52">
        <v>0</v>
      </c>
      <c r="I2975" s="52">
        <v>0</v>
      </c>
      <c r="J2975" s="32"/>
      <c r="K2975" s="53">
        <f>Лист4!E2973/1000-J2975</f>
        <v>394.92933999999997</v>
      </c>
      <c r="L2975" s="54"/>
      <c r="M2975" s="54"/>
    </row>
    <row r="2976" spans="1:13" s="55" customFormat="1" ht="18.75" customHeight="1" x14ac:dyDescent="0.25">
      <c r="A2976" s="44" t="str">
        <f>Лист4!A2974</f>
        <v xml:space="preserve">Нестерова ул. д.2 </v>
      </c>
      <c r="B2976" s="71" t="str">
        <f>Лист4!C2974</f>
        <v>Ахтубинский район, г. Ахтубинск</v>
      </c>
      <c r="C2976" s="45">
        <f t="shared" si="94"/>
        <v>400.14349677419364</v>
      </c>
      <c r="D2976" s="45">
        <f t="shared" si="95"/>
        <v>27.596103225806459</v>
      </c>
      <c r="E2976" s="51">
        <v>0</v>
      </c>
      <c r="F2976" s="31">
        <v>27.596103225806459</v>
      </c>
      <c r="G2976" s="52">
        <v>0</v>
      </c>
      <c r="H2976" s="52">
        <v>0</v>
      </c>
      <c r="I2976" s="52">
        <v>0</v>
      </c>
      <c r="J2976" s="32"/>
      <c r="K2976" s="53">
        <f>Лист4!E2974/1000-J2976</f>
        <v>427.73960000000011</v>
      </c>
      <c r="L2976" s="54"/>
      <c r="M2976" s="54"/>
    </row>
    <row r="2977" spans="1:13" s="55" customFormat="1" ht="18.75" customHeight="1" x14ac:dyDescent="0.25">
      <c r="A2977" s="44" t="str">
        <f>Лист4!A2975</f>
        <v xml:space="preserve">Нестерова ул. д.3 </v>
      </c>
      <c r="B2977" s="71" t="str">
        <f>Лист4!C2975</f>
        <v>Ахтубинский район, г. Ахтубинск</v>
      </c>
      <c r="C2977" s="45">
        <f t="shared" si="94"/>
        <v>425.75265774193542</v>
      </c>
      <c r="D2977" s="45">
        <f t="shared" si="95"/>
        <v>29.362252258064512</v>
      </c>
      <c r="E2977" s="51">
        <v>0</v>
      </c>
      <c r="F2977" s="31">
        <v>29.362252258064512</v>
      </c>
      <c r="G2977" s="52">
        <v>0</v>
      </c>
      <c r="H2977" s="52">
        <v>0</v>
      </c>
      <c r="I2977" s="52">
        <v>0</v>
      </c>
      <c r="J2977" s="32"/>
      <c r="K2977" s="53">
        <f>Лист4!E2975/1000</f>
        <v>455.11490999999995</v>
      </c>
      <c r="L2977" s="54"/>
      <c r="M2977" s="54"/>
    </row>
    <row r="2978" spans="1:13" s="55" customFormat="1" ht="18.75" customHeight="1" x14ac:dyDescent="0.25">
      <c r="A2978" s="44" t="str">
        <f>Лист4!A2976</f>
        <v xml:space="preserve">Нестерова ул. д.6 </v>
      </c>
      <c r="B2978" s="71" t="str">
        <f>Лист4!C2976</f>
        <v>Ахтубинский район, г. Ахтубинск</v>
      </c>
      <c r="C2978" s="45">
        <f t="shared" si="94"/>
        <v>260.32102580645164</v>
      </c>
      <c r="D2978" s="45">
        <f t="shared" si="95"/>
        <v>17.953174193548389</v>
      </c>
      <c r="E2978" s="51">
        <v>0</v>
      </c>
      <c r="F2978" s="31">
        <v>17.953174193548389</v>
      </c>
      <c r="G2978" s="52">
        <v>0</v>
      </c>
      <c r="H2978" s="52">
        <v>0</v>
      </c>
      <c r="I2978" s="52">
        <v>0</v>
      </c>
      <c r="J2978" s="32"/>
      <c r="K2978" s="53">
        <f>Лист4!E2976/1000</f>
        <v>278.27420000000001</v>
      </c>
      <c r="L2978" s="54"/>
      <c r="M2978" s="54"/>
    </row>
    <row r="2979" spans="1:13" s="55" customFormat="1" ht="18.75" customHeight="1" x14ac:dyDescent="0.25">
      <c r="A2979" s="44" t="str">
        <f>Лист4!A2977</f>
        <v xml:space="preserve">Нестерова ул. д.7 </v>
      </c>
      <c r="B2979" s="71" t="str">
        <f>Лист4!C2977</f>
        <v>Ахтубинский район, г. Ахтубинск</v>
      </c>
      <c r="C2979" s="45">
        <f t="shared" si="94"/>
        <v>274.88707096774198</v>
      </c>
      <c r="D2979" s="45">
        <f t="shared" si="95"/>
        <v>18.957729032258065</v>
      </c>
      <c r="E2979" s="51">
        <v>0</v>
      </c>
      <c r="F2979" s="31">
        <v>18.957729032258065</v>
      </c>
      <c r="G2979" s="52">
        <v>0</v>
      </c>
      <c r="H2979" s="52">
        <v>0</v>
      </c>
      <c r="I2979" s="52">
        <v>0</v>
      </c>
      <c r="J2979" s="32"/>
      <c r="K2979" s="53">
        <f>Лист4!E2977/1000-J2979</f>
        <v>293.84480000000002</v>
      </c>
      <c r="L2979" s="54"/>
      <c r="M2979" s="54"/>
    </row>
    <row r="2980" spans="1:13" s="55" customFormat="1" ht="18.75" customHeight="1" x14ac:dyDescent="0.25">
      <c r="A2980" s="44" t="str">
        <f>Лист4!A2978</f>
        <v xml:space="preserve">Нестерова ул. д.8 </v>
      </c>
      <c r="B2980" s="71" t="str">
        <f>Лист4!C2978</f>
        <v>Ахтубинский район, г. Ахтубинск</v>
      </c>
      <c r="C2980" s="45">
        <f t="shared" si="94"/>
        <v>331.56883387096769</v>
      </c>
      <c r="D2980" s="45">
        <f t="shared" si="95"/>
        <v>22.866816129032255</v>
      </c>
      <c r="E2980" s="51">
        <v>0</v>
      </c>
      <c r="F2980" s="31">
        <v>22.866816129032255</v>
      </c>
      <c r="G2980" s="52">
        <v>0</v>
      </c>
      <c r="H2980" s="52">
        <v>0</v>
      </c>
      <c r="I2980" s="52">
        <v>0</v>
      </c>
      <c r="J2980" s="32"/>
      <c r="K2980" s="53">
        <f>Лист4!E2978/1000</f>
        <v>354.43564999999995</v>
      </c>
      <c r="L2980" s="54"/>
      <c r="M2980" s="54"/>
    </row>
    <row r="2981" spans="1:13" s="55" customFormat="1" ht="18.75" customHeight="1" x14ac:dyDescent="0.25">
      <c r="A2981" s="44" t="str">
        <f>Лист4!A2979</f>
        <v xml:space="preserve">Песчаная ул. д.10 </v>
      </c>
      <c r="B2981" s="71" t="str">
        <f>Лист4!C2979</f>
        <v>Ахтубинский район, г. Ахтубинск</v>
      </c>
      <c r="C2981" s="45">
        <f t="shared" si="94"/>
        <v>45.669854838709675</v>
      </c>
      <c r="D2981" s="45">
        <f t="shared" si="95"/>
        <v>3.1496451612903225</v>
      </c>
      <c r="E2981" s="51">
        <v>0</v>
      </c>
      <c r="F2981" s="31">
        <v>3.1496451612903225</v>
      </c>
      <c r="G2981" s="52">
        <v>0</v>
      </c>
      <c r="H2981" s="52">
        <v>0</v>
      </c>
      <c r="I2981" s="52">
        <v>0</v>
      </c>
      <c r="J2981" s="32"/>
      <c r="K2981" s="53">
        <f>Лист4!E2979/1000-J2981</f>
        <v>48.819499999999998</v>
      </c>
      <c r="L2981" s="54"/>
      <c r="M2981" s="54"/>
    </row>
    <row r="2982" spans="1:13" s="55" customFormat="1" ht="18.75" customHeight="1" x14ac:dyDescent="0.25">
      <c r="A2982" s="44" t="str">
        <f>Лист4!A2980</f>
        <v xml:space="preserve">Песчаная ул. д.11 </v>
      </c>
      <c r="B2982" s="71" t="str">
        <f>Лист4!C2980</f>
        <v>Ахтубинский район, г. Ахтубинск</v>
      </c>
      <c r="C2982" s="45">
        <f t="shared" si="94"/>
        <v>65.195854193548371</v>
      </c>
      <c r="D2982" s="45">
        <f t="shared" si="95"/>
        <v>4.4962658064516123</v>
      </c>
      <c r="E2982" s="51">
        <v>0</v>
      </c>
      <c r="F2982" s="31">
        <v>4.4962658064516123</v>
      </c>
      <c r="G2982" s="52">
        <v>0</v>
      </c>
      <c r="H2982" s="52">
        <v>0</v>
      </c>
      <c r="I2982" s="52">
        <v>0</v>
      </c>
      <c r="J2982" s="32"/>
      <c r="K2982" s="53">
        <f>Лист4!E2980/1000</f>
        <v>69.692119999999989</v>
      </c>
      <c r="L2982" s="54"/>
      <c r="M2982" s="54"/>
    </row>
    <row r="2983" spans="1:13" s="55" customFormat="1" ht="18.75" customHeight="1" x14ac:dyDescent="0.25">
      <c r="A2983" s="44" t="str">
        <f>Лист4!A2981</f>
        <v xml:space="preserve">Песчаная ул. д.12 </v>
      </c>
      <c r="B2983" s="71" t="str">
        <f>Лист4!C2981</f>
        <v>Ахтубинский район, г. Ахтубинск</v>
      </c>
      <c r="C2983" s="45">
        <f t="shared" si="94"/>
        <v>63.768474193548393</v>
      </c>
      <c r="D2983" s="45">
        <f t="shared" si="95"/>
        <v>4.3978258064516131</v>
      </c>
      <c r="E2983" s="51">
        <v>0</v>
      </c>
      <c r="F2983" s="31">
        <v>4.3978258064516131</v>
      </c>
      <c r="G2983" s="52">
        <v>0</v>
      </c>
      <c r="H2983" s="52">
        <v>0</v>
      </c>
      <c r="I2983" s="52">
        <v>0</v>
      </c>
      <c r="J2983" s="32"/>
      <c r="K2983" s="53">
        <f>Лист4!E2981/1000-J2983</f>
        <v>68.166300000000007</v>
      </c>
      <c r="L2983" s="54"/>
      <c r="M2983" s="54"/>
    </row>
    <row r="2984" spans="1:13" s="55" customFormat="1" ht="18.75" customHeight="1" x14ac:dyDescent="0.25">
      <c r="A2984" s="44" t="str">
        <f>Лист4!A2982</f>
        <v xml:space="preserve">Песчаная ул. д.13 </v>
      </c>
      <c r="B2984" s="71" t="str">
        <f>Лист4!C2982</f>
        <v>Ахтубинский район, г. Ахтубинск</v>
      </c>
      <c r="C2984" s="45">
        <f t="shared" si="94"/>
        <v>53.755541290322583</v>
      </c>
      <c r="D2984" s="45">
        <f t="shared" si="95"/>
        <v>3.7072787096774196</v>
      </c>
      <c r="E2984" s="51">
        <v>0</v>
      </c>
      <c r="F2984" s="31">
        <v>3.7072787096774196</v>
      </c>
      <c r="G2984" s="52">
        <v>0</v>
      </c>
      <c r="H2984" s="52">
        <v>0</v>
      </c>
      <c r="I2984" s="52">
        <v>0</v>
      </c>
      <c r="J2984" s="32"/>
      <c r="K2984" s="53">
        <f>Лист4!E2982/1000-J2984</f>
        <v>57.462820000000001</v>
      </c>
      <c r="L2984" s="54"/>
      <c r="M2984" s="54"/>
    </row>
    <row r="2985" spans="1:13" s="55" customFormat="1" ht="18.75" customHeight="1" x14ac:dyDescent="0.25">
      <c r="A2985" s="44" t="str">
        <f>Лист4!A2983</f>
        <v xml:space="preserve">Песчаная ул. д.14 </v>
      </c>
      <c r="B2985" s="71" t="str">
        <f>Лист4!C2983</f>
        <v>Ахтубинский район, г. Ахтубинск</v>
      </c>
      <c r="C2985" s="45">
        <f t="shared" si="94"/>
        <v>64.021896774193536</v>
      </c>
      <c r="D2985" s="45">
        <f t="shared" si="95"/>
        <v>4.4153032258064506</v>
      </c>
      <c r="E2985" s="51">
        <v>0</v>
      </c>
      <c r="F2985" s="31">
        <v>4.4153032258064506</v>
      </c>
      <c r="G2985" s="52">
        <v>0</v>
      </c>
      <c r="H2985" s="52">
        <v>0</v>
      </c>
      <c r="I2985" s="52">
        <v>0</v>
      </c>
      <c r="J2985" s="32"/>
      <c r="K2985" s="53">
        <f>Лист4!E2983/1000</f>
        <v>68.43719999999999</v>
      </c>
      <c r="L2985" s="54"/>
      <c r="M2985" s="54"/>
    </row>
    <row r="2986" spans="1:13" s="55" customFormat="1" ht="18.75" customHeight="1" x14ac:dyDescent="0.25">
      <c r="A2986" s="44" t="str">
        <f>Лист4!A2984</f>
        <v xml:space="preserve">Песчаная ул. д.15 </v>
      </c>
      <c r="B2986" s="71" t="str">
        <f>Лист4!C2984</f>
        <v>Ахтубинский район, г. Ахтубинск</v>
      </c>
      <c r="C2986" s="45">
        <f t="shared" si="94"/>
        <v>0</v>
      </c>
      <c r="D2986" s="45">
        <f t="shared" si="95"/>
        <v>0</v>
      </c>
      <c r="E2986" s="51">
        <v>0</v>
      </c>
      <c r="F2986" s="31">
        <v>0</v>
      </c>
      <c r="G2986" s="52">
        <v>0</v>
      </c>
      <c r="H2986" s="52">
        <v>0</v>
      </c>
      <c r="I2986" s="52">
        <v>0</v>
      </c>
      <c r="J2986" s="32"/>
      <c r="K2986" s="53">
        <f>Лист4!E2984/1000</f>
        <v>0</v>
      </c>
      <c r="L2986" s="54"/>
      <c r="M2986" s="54"/>
    </row>
    <row r="2987" spans="1:13" s="55" customFormat="1" ht="18.75" customHeight="1" x14ac:dyDescent="0.25">
      <c r="A2987" s="44" t="str">
        <f>Лист4!A2985</f>
        <v xml:space="preserve">Песчаная ул. д.2 </v>
      </c>
      <c r="B2987" s="71" t="str">
        <f>Лист4!C2985</f>
        <v>Ахтубинский район, г. Ахтубинск</v>
      </c>
      <c r="C2987" s="45">
        <f t="shared" si="94"/>
        <v>62.420254838709688</v>
      </c>
      <c r="D2987" s="45">
        <f t="shared" si="95"/>
        <v>4.3048451612903236</v>
      </c>
      <c r="E2987" s="51">
        <v>0</v>
      </c>
      <c r="F2987" s="31">
        <v>4.3048451612903236</v>
      </c>
      <c r="G2987" s="52">
        <v>0</v>
      </c>
      <c r="H2987" s="52">
        <v>0</v>
      </c>
      <c r="I2987" s="52">
        <v>0</v>
      </c>
      <c r="J2987" s="32"/>
      <c r="K2987" s="53">
        <f>Лист4!E2985/1000</f>
        <v>66.725100000000012</v>
      </c>
      <c r="L2987" s="54"/>
      <c r="M2987" s="54"/>
    </row>
    <row r="2988" spans="1:13" s="55" customFormat="1" ht="18.75" customHeight="1" x14ac:dyDescent="0.25">
      <c r="A2988" s="44" t="str">
        <f>Лист4!A2986</f>
        <v xml:space="preserve">Песчаная ул. д.3 </v>
      </c>
      <c r="B2988" s="71" t="str">
        <f>Лист4!C2986</f>
        <v>Ахтубинский район, г. Ахтубинск</v>
      </c>
      <c r="C2988" s="45">
        <f t="shared" si="94"/>
        <v>29.308335483870966</v>
      </c>
      <c r="D2988" s="45">
        <f t="shared" si="95"/>
        <v>2.0212645161290324</v>
      </c>
      <c r="E2988" s="51">
        <v>0</v>
      </c>
      <c r="F2988" s="31">
        <v>2.0212645161290324</v>
      </c>
      <c r="G2988" s="52">
        <v>0</v>
      </c>
      <c r="H2988" s="52">
        <v>0</v>
      </c>
      <c r="I2988" s="52">
        <v>0</v>
      </c>
      <c r="J2988" s="32"/>
      <c r="K2988" s="53">
        <f>Лист4!E2986/1000-J2988</f>
        <v>31.329599999999999</v>
      </c>
      <c r="L2988" s="54"/>
      <c r="M2988" s="54"/>
    </row>
    <row r="2989" spans="1:13" s="55" customFormat="1" ht="18.75" customHeight="1" x14ac:dyDescent="0.25">
      <c r="A2989" s="44" t="str">
        <f>Лист4!A2987</f>
        <v xml:space="preserve">Песчаная ул. д.4 </v>
      </c>
      <c r="B2989" s="71" t="str">
        <f>Лист4!C2987</f>
        <v>Ахтубинский район, г. Ахтубинск</v>
      </c>
      <c r="C2989" s="45">
        <f t="shared" si="94"/>
        <v>54.64984516129033</v>
      </c>
      <c r="D2989" s="45">
        <f t="shared" si="95"/>
        <v>3.7689548387096776</v>
      </c>
      <c r="E2989" s="51">
        <v>0</v>
      </c>
      <c r="F2989" s="31">
        <v>3.7689548387096776</v>
      </c>
      <c r="G2989" s="52">
        <v>0</v>
      </c>
      <c r="H2989" s="52">
        <v>0</v>
      </c>
      <c r="I2989" s="52">
        <v>0</v>
      </c>
      <c r="J2989" s="32"/>
      <c r="K2989" s="53">
        <f>Лист4!E2987/1000-J2989</f>
        <v>58.418800000000005</v>
      </c>
      <c r="L2989" s="54"/>
      <c r="M2989" s="54"/>
    </row>
    <row r="2990" spans="1:13" s="55" customFormat="1" ht="18.75" customHeight="1" x14ac:dyDescent="0.25">
      <c r="A2990" s="44" t="str">
        <f>Лист4!A2988</f>
        <v xml:space="preserve">Песчаная ул. д.5 </v>
      </c>
      <c r="B2990" s="71" t="str">
        <f>Лист4!C2988</f>
        <v>Ахтубинский район, г. Ахтубинск</v>
      </c>
      <c r="C2990" s="45">
        <f t="shared" si="94"/>
        <v>52.020854838709674</v>
      </c>
      <c r="D2990" s="45">
        <f t="shared" si="95"/>
        <v>3.5876451612903226</v>
      </c>
      <c r="E2990" s="51">
        <v>0</v>
      </c>
      <c r="F2990" s="31">
        <v>3.5876451612903226</v>
      </c>
      <c r="G2990" s="52">
        <v>0</v>
      </c>
      <c r="H2990" s="52">
        <v>0</v>
      </c>
      <c r="I2990" s="52">
        <v>0</v>
      </c>
      <c r="J2990" s="32"/>
      <c r="K2990" s="53">
        <f>Лист4!E2988/1000</f>
        <v>55.608499999999999</v>
      </c>
      <c r="L2990" s="54"/>
      <c r="M2990" s="54"/>
    </row>
    <row r="2991" spans="1:13" s="55" customFormat="1" ht="18.75" customHeight="1" x14ac:dyDescent="0.25">
      <c r="A2991" s="44" t="str">
        <f>Лист4!A2989</f>
        <v xml:space="preserve">Песчаная ул. д.6 </v>
      </c>
      <c r="B2991" s="71" t="str">
        <f>Лист4!C2989</f>
        <v>Ахтубинский район, г. Ахтубинск</v>
      </c>
      <c r="C2991" s="45">
        <f t="shared" si="94"/>
        <v>32.545530645161293</v>
      </c>
      <c r="D2991" s="45">
        <f t="shared" si="95"/>
        <v>2.2445193548387099</v>
      </c>
      <c r="E2991" s="51">
        <v>0</v>
      </c>
      <c r="F2991" s="31">
        <v>2.2445193548387099</v>
      </c>
      <c r="G2991" s="52">
        <v>0</v>
      </c>
      <c r="H2991" s="52">
        <v>0</v>
      </c>
      <c r="I2991" s="52">
        <v>0</v>
      </c>
      <c r="J2991" s="32"/>
      <c r="K2991" s="53">
        <f>Лист4!E2989/1000</f>
        <v>34.790050000000001</v>
      </c>
      <c r="L2991" s="54"/>
      <c r="M2991" s="54"/>
    </row>
    <row r="2992" spans="1:13" s="55" customFormat="1" ht="18.75" customHeight="1" x14ac:dyDescent="0.25">
      <c r="A2992" s="44" t="str">
        <f>Лист4!A2990</f>
        <v xml:space="preserve">Песчаная ул. д.7 </v>
      </c>
      <c r="B2992" s="71" t="str">
        <f>Лист4!C2990</f>
        <v>Ахтубинский район, г. Ахтубинск</v>
      </c>
      <c r="C2992" s="45">
        <f t="shared" si="94"/>
        <v>97.147530322580621</v>
      </c>
      <c r="D2992" s="45">
        <f t="shared" si="95"/>
        <v>6.6998296774193538</v>
      </c>
      <c r="E2992" s="51">
        <v>0</v>
      </c>
      <c r="F2992" s="31">
        <v>6.6998296774193538</v>
      </c>
      <c r="G2992" s="52">
        <v>0</v>
      </c>
      <c r="H2992" s="52">
        <v>0</v>
      </c>
      <c r="I2992" s="52">
        <v>0</v>
      </c>
      <c r="J2992" s="32"/>
      <c r="K2992" s="53">
        <f>Лист4!E2990/1000</f>
        <v>103.84735999999998</v>
      </c>
      <c r="L2992" s="54"/>
      <c r="M2992" s="54"/>
    </row>
    <row r="2993" spans="1:13" s="55" customFormat="1" ht="18.75" customHeight="1" x14ac:dyDescent="0.25">
      <c r="A2993" s="44" t="str">
        <f>Лист4!A2991</f>
        <v xml:space="preserve">Песчаная ул. д.8 </v>
      </c>
      <c r="B2993" s="71" t="str">
        <f>Лист4!C2991</f>
        <v>Ахтубинский район, г. Ахтубинск</v>
      </c>
      <c r="C2993" s="45">
        <f t="shared" si="94"/>
        <v>15.103480645161289</v>
      </c>
      <c r="D2993" s="45">
        <f t="shared" si="95"/>
        <v>1.0416193548387096</v>
      </c>
      <c r="E2993" s="51">
        <v>0</v>
      </c>
      <c r="F2993" s="31">
        <v>1.0416193548387096</v>
      </c>
      <c r="G2993" s="52">
        <v>0</v>
      </c>
      <c r="H2993" s="52">
        <v>0</v>
      </c>
      <c r="I2993" s="52">
        <v>0</v>
      </c>
      <c r="J2993" s="32"/>
      <c r="K2993" s="53">
        <f>Лист4!E2991/1000</f>
        <v>16.145099999999999</v>
      </c>
      <c r="L2993" s="54"/>
      <c r="M2993" s="54"/>
    </row>
    <row r="2994" spans="1:13" s="55" customFormat="1" ht="18.75" customHeight="1" x14ac:dyDescent="0.25">
      <c r="A2994" s="44" t="str">
        <f>Лист4!A2992</f>
        <v xml:space="preserve">Рухлядко ул. д.1 </v>
      </c>
      <c r="B2994" s="71" t="str">
        <f>Лист4!C2992</f>
        <v>Ахтубинский район, г. Ахтубинск</v>
      </c>
      <c r="C2994" s="45">
        <f t="shared" si="94"/>
        <v>500.83411612903228</v>
      </c>
      <c r="D2994" s="45">
        <f t="shared" si="95"/>
        <v>34.540283870967741</v>
      </c>
      <c r="E2994" s="51">
        <v>0</v>
      </c>
      <c r="F2994" s="31">
        <v>34.540283870967741</v>
      </c>
      <c r="G2994" s="52">
        <v>0</v>
      </c>
      <c r="H2994" s="52">
        <v>0</v>
      </c>
      <c r="I2994" s="52">
        <v>0</v>
      </c>
      <c r="J2994" s="32"/>
      <c r="K2994" s="53">
        <f>Лист4!E2992/1000</f>
        <v>535.37440000000004</v>
      </c>
      <c r="L2994" s="54"/>
      <c r="M2994" s="54"/>
    </row>
    <row r="2995" spans="1:13" s="55" customFormat="1" ht="18.75" customHeight="1" x14ac:dyDescent="0.25">
      <c r="A2995" s="44" t="str">
        <f>Лист4!A2993</f>
        <v xml:space="preserve">Совхоз-16 мкн. д.26 </v>
      </c>
      <c r="B2995" s="71" t="str">
        <f>Лист4!C2993</f>
        <v>Ахтубинский район, г. Ахтубинск</v>
      </c>
      <c r="C2995" s="45">
        <f t="shared" si="94"/>
        <v>37.99224516129032</v>
      </c>
      <c r="D2995" s="45">
        <f t="shared" si="95"/>
        <v>2.6201548387096776</v>
      </c>
      <c r="E2995" s="51">
        <v>0</v>
      </c>
      <c r="F2995" s="31">
        <v>2.6201548387096776</v>
      </c>
      <c r="G2995" s="52">
        <v>0</v>
      </c>
      <c r="H2995" s="52">
        <v>0</v>
      </c>
      <c r="I2995" s="52">
        <v>0</v>
      </c>
      <c r="J2995" s="32"/>
      <c r="K2995" s="53">
        <f>Лист4!E2993/1000</f>
        <v>40.612400000000001</v>
      </c>
      <c r="L2995" s="54"/>
      <c r="M2995" s="54"/>
    </row>
    <row r="2996" spans="1:13" s="55" customFormat="1" ht="18.75" customHeight="1" x14ac:dyDescent="0.25">
      <c r="A2996" s="44" t="str">
        <f>Лист4!A2994</f>
        <v xml:space="preserve">Совхоз-16 мкн. д.27 </v>
      </c>
      <c r="B2996" s="71" t="str">
        <f>Лист4!C2994</f>
        <v>Ахтубинский район, г. Ахтубинск</v>
      </c>
      <c r="C2996" s="45">
        <f t="shared" si="94"/>
        <v>24.775916129032254</v>
      </c>
      <c r="D2996" s="45">
        <f t="shared" si="95"/>
        <v>1.7086838709677417</v>
      </c>
      <c r="E2996" s="51">
        <v>0</v>
      </c>
      <c r="F2996" s="31">
        <v>1.7086838709677417</v>
      </c>
      <c r="G2996" s="52">
        <v>0</v>
      </c>
      <c r="H2996" s="52">
        <v>0</v>
      </c>
      <c r="I2996" s="52">
        <v>0</v>
      </c>
      <c r="J2996" s="32"/>
      <c r="K2996" s="53">
        <f>Лист4!E2994/1000</f>
        <v>26.484599999999997</v>
      </c>
      <c r="L2996" s="54"/>
      <c r="M2996" s="54"/>
    </row>
    <row r="2997" spans="1:13" s="55" customFormat="1" ht="18.75" customHeight="1" x14ac:dyDescent="0.25">
      <c r="A2997" s="44" t="str">
        <f>Лист4!A2995</f>
        <v xml:space="preserve">Совхоз-16 мкн. д.28 </v>
      </c>
      <c r="B2997" s="71" t="str">
        <f>Лист4!C2995</f>
        <v>Ахтубинский район, г. Ахтубинск</v>
      </c>
      <c r="C2997" s="45">
        <f t="shared" si="94"/>
        <v>61.69272903225805</v>
      </c>
      <c r="D2997" s="45">
        <f t="shared" si="95"/>
        <v>4.2546709677419345</v>
      </c>
      <c r="E2997" s="51">
        <v>0</v>
      </c>
      <c r="F2997" s="31">
        <v>4.2546709677419345</v>
      </c>
      <c r="G2997" s="52">
        <v>0</v>
      </c>
      <c r="H2997" s="52">
        <v>0</v>
      </c>
      <c r="I2997" s="52">
        <v>0</v>
      </c>
      <c r="J2997" s="32"/>
      <c r="K2997" s="53">
        <f>Лист4!E2995/1000-J2997</f>
        <v>65.947399999999988</v>
      </c>
      <c r="L2997" s="54"/>
      <c r="M2997" s="54"/>
    </row>
    <row r="2998" spans="1:13" s="55" customFormat="1" ht="18.75" customHeight="1" x14ac:dyDescent="0.25">
      <c r="A2998" s="44" t="str">
        <f>Лист4!A2996</f>
        <v xml:space="preserve">Совхоз-16 мкн. д.29 </v>
      </c>
      <c r="B2998" s="71" t="str">
        <f>Лист4!C2996</f>
        <v>Ахтубинский район, г. Ахтубинск</v>
      </c>
      <c r="C2998" s="45">
        <f t="shared" si="94"/>
        <v>3.2637161290322583</v>
      </c>
      <c r="D2998" s="45">
        <f t="shared" si="95"/>
        <v>0.22508387096774196</v>
      </c>
      <c r="E2998" s="51">
        <v>0</v>
      </c>
      <c r="F2998" s="31">
        <v>0.22508387096774196</v>
      </c>
      <c r="G2998" s="52">
        <v>0</v>
      </c>
      <c r="H2998" s="52">
        <v>0</v>
      </c>
      <c r="I2998" s="52">
        <v>0</v>
      </c>
      <c r="J2998" s="32"/>
      <c r="K2998" s="53">
        <f>Лист4!E2996/1000</f>
        <v>3.4888000000000003</v>
      </c>
      <c r="L2998" s="54"/>
      <c r="M2998" s="54"/>
    </row>
    <row r="2999" spans="1:13" s="55" customFormat="1" ht="18.75" customHeight="1" x14ac:dyDescent="0.25">
      <c r="A2999" s="44" t="str">
        <f>Лист4!A2997</f>
        <v xml:space="preserve">Совхоз-16 мкн. д.30 </v>
      </c>
      <c r="B2999" s="71" t="str">
        <f>Лист4!C2997</f>
        <v>Ахтубинский район, г. Ахтубинск</v>
      </c>
      <c r="C2999" s="45">
        <f t="shared" si="94"/>
        <v>33.345696774193549</v>
      </c>
      <c r="D2999" s="45">
        <f t="shared" si="95"/>
        <v>2.2997032258064518</v>
      </c>
      <c r="E2999" s="51">
        <v>0</v>
      </c>
      <c r="F2999" s="31">
        <v>2.2997032258064518</v>
      </c>
      <c r="G2999" s="52">
        <v>0</v>
      </c>
      <c r="H2999" s="52">
        <v>0</v>
      </c>
      <c r="I2999" s="52">
        <v>0</v>
      </c>
      <c r="J2999" s="32"/>
      <c r="K2999" s="53">
        <f>Лист4!E2997/1000</f>
        <v>35.645400000000002</v>
      </c>
      <c r="L2999" s="54"/>
      <c r="M2999" s="54"/>
    </row>
    <row r="3000" spans="1:13" s="55" customFormat="1" ht="18.75" customHeight="1" x14ac:dyDescent="0.25">
      <c r="A3000" s="44" t="str">
        <f>Лист4!A2998</f>
        <v xml:space="preserve">Совхоз-16 мкн. д.31 </v>
      </c>
      <c r="B3000" s="71" t="str">
        <f>Лист4!C2998</f>
        <v>Ахтубинский район, г. Ахтубинск</v>
      </c>
      <c r="C3000" s="45">
        <f t="shared" si="94"/>
        <v>49.075296774193546</v>
      </c>
      <c r="D3000" s="45">
        <f t="shared" si="95"/>
        <v>3.3845032258064518</v>
      </c>
      <c r="E3000" s="51">
        <v>0</v>
      </c>
      <c r="F3000" s="31">
        <v>3.3845032258064518</v>
      </c>
      <c r="G3000" s="52">
        <v>0</v>
      </c>
      <c r="H3000" s="52">
        <v>0</v>
      </c>
      <c r="I3000" s="52">
        <v>0</v>
      </c>
      <c r="J3000" s="32"/>
      <c r="K3000" s="53">
        <f>Лист4!E2998/1000</f>
        <v>52.459800000000001</v>
      </c>
      <c r="L3000" s="54"/>
      <c r="M3000" s="54"/>
    </row>
    <row r="3001" spans="1:13" s="55" customFormat="1" ht="18.75" customHeight="1" x14ac:dyDescent="0.25">
      <c r="A3001" s="44" t="str">
        <f>Лист4!A2999</f>
        <v xml:space="preserve">Совхоз-16 мкн. д.32 </v>
      </c>
      <c r="B3001" s="71" t="str">
        <f>Лист4!C2999</f>
        <v>Ахтубинский район, г. Ахтубинск</v>
      </c>
      <c r="C3001" s="45">
        <f t="shared" si="94"/>
        <v>70.267093548387081</v>
      </c>
      <c r="D3001" s="45">
        <f t="shared" si="95"/>
        <v>4.8460064516129027</v>
      </c>
      <c r="E3001" s="51">
        <v>0</v>
      </c>
      <c r="F3001" s="31">
        <v>4.8460064516129027</v>
      </c>
      <c r="G3001" s="52">
        <v>0</v>
      </c>
      <c r="H3001" s="52">
        <v>0</v>
      </c>
      <c r="I3001" s="52">
        <v>0</v>
      </c>
      <c r="J3001" s="32"/>
      <c r="K3001" s="53">
        <f>Лист4!E2999/1000</f>
        <v>75.113099999999989</v>
      </c>
      <c r="L3001" s="54"/>
      <c r="M3001" s="54"/>
    </row>
    <row r="3002" spans="1:13" s="55" customFormat="1" ht="18.75" customHeight="1" x14ac:dyDescent="0.25">
      <c r="A3002" s="44" t="str">
        <f>Лист4!A3000</f>
        <v xml:space="preserve">Совхоз-16 мкн. д.34 </v>
      </c>
      <c r="B3002" s="71" t="str">
        <f>Лист4!C3000</f>
        <v>Ахтубинский район, г. Ахтубинск</v>
      </c>
      <c r="C3002" s="45">
        <f t="shared" si="94"/>
        <v>39.594448387096776</v>
      </c>
      <c r="D3002" s="45">
        <f t="shared" si="95"/>
        <v>2.7306516129032259</v>
      </c>
      <c r="E3002" s="51">
        <v>0</v>
      </c>
      <c r="F3002" s="31">
        <v>2.7306516129032259</v>
      </c>
      <c r="G3002" s="52">
        <v>0</v>
      </c>
      <c r="H3002" s="52">
        <v>0</v>
      </c>
      <c r="I3002" s="52">
        <v>0</v>
      </c>
      <c r="J3002" s="32"/>
      <c r="K3002" s="53">
        <f>Лист4!E3000/1000</f>
        <v>42.325099999999999</v>
      </c>
      <c r="L3002" s="54"/>
      <c r="M3002" s="54"/>
    </row>
    <row r="3003" spans="1:13" s="55" customFormat="1" ht="18.75" customHeight="1" x14ac:dyDescent="0.25">
      <c r="A3003" s="44" t="str">
        <f>Лист4!A3001</f>
        <v xml:space="preserve">Совхоз-16 мкн. д.35 </v>
      </c>
      <c r="B3003" s="71" t="str">
        <f>Лист4!C3001</f>
        <v>Ахтубинский район, г. Ахтубинск</v>
      </c>
      <c r="C3003" s="45">
        <f t="shared" si="94"/>
        <v>28.423648387096772</v>
      </c>
      <c r="D3003" s="45">
        <f t="shared" si="95"/>
        <v>1.9602516129032257</v>
      </c>
      <c r="E3003" s="51">
        <v>0</v>
      </c>
      <c r="F3003" s="31">
        <v>1.9602516129032257</v>
      </c>
      <c r="G3003" s="52">
        <v>0</v>
      </c>
      <c r="H3003" s="52">
        <v>0</v>
      </c>
      <c r="I3003" s="52">
        <v>0</v>
      </c>
      <c r="J3003" s="32"/>
      <c r="K3003" s="53">
        <f>Лист4!E3001/1000</f>
        <v>30.383899999999997</v>
      </c>
      <c r="L3003" s="54"/>
      <c r="M3003" s="54"/>
    </row>
    <row r="3004" spans="1:13" s="55" customFormat="1" ht="18.75" customHeight="1" x14ac:dyDescent="0.25">
      <c r="A3004" s="44" t="str">
        <f>Лист4!A3002</f>
        <v xml:space="preserve">Совхоз-16 мкн. д.36 </v>
      </c>
      <c r="B3004" s="71" t="str">
        <f>Лист4!C3002</f>
        <v>Ахтубинский район, г. Ахтубинск</v>
      </c>
      <c r="C3004" s="45">
        <f t="shared" si="94"/>
        <v>25.896438709677419</v>
      </c>
      <c r="D3004" s="45">
        <f t="shared" si="95"/>
        <v>1.7859612903225808</v>
      </c>
      <c r="E3004" s="51">
        <v>0</v>
      </c>
      <c r="F3004" s="31">
        <v>1.7859612903225808</v>
      </c>
      <c r="G3004" s="52">
        <v>0</v>
      </c>
      <c r="H3004" s="52">
        <v>0</v>
      </c>
      <c r="I3004" s="52">
        <v>0</v>
      </c>
      <c r="J3004" s="32"/>
      <c r="K3004" s="53">
        <f>Лист4!E3002/1000</f>
        <v>27.682400000000001</v>
      </c>
      <c r="L3004" s="54"/>
      <c r="M3004" s="54"/>
    </row>
    <row r="3005" spans="1:13" s="55" customFormat="1" ht="18.75" customHeight="1" x14ac:dyDescent="0.25">
      <c r="A3005" s="44" t="str">
        <f>Лист4!A3003</f>
        <v xml:space="preserve">Совхоз-16 мкн. д.38 </v>
      </c>
      <c r="B3005" s="71" t="str">
        <f>Лист4!C3003</f>
        <v>Ахтубинский район, г. Ахтубинск</v>
      </c>
      <c r="C3005" s="45">
        <f t="shared" si="94"/>
        <v>63.601490322580652</v>
      </c>
      <c r="D3005" s="45">
        <f t="shared" si="95"/>
        <v>4.3863096774193551</v>
      </c>
      <c r="E3005" s="51">
        <v>0</v>
      </c>
      <c r="F3005" s="31">
        <v>4.3863096774193551</v>
      </c>
      <c r="G3005" s="52">
        <v>0</v>
      </c>
      <c r="H3005" s="52">
        <v>0</v>
      </c>
      <c r="I3005" s="52">
        <v>0</v>
      </c>
      <c r="J3005" s="32"/>
      <c r="K3005" s="53">
        <f>Лист4!E3003/1000</f>
        <v>67.987800000000007</v>
      </c>
      <c r="L3005" s="54"/>
      <c r="M3005" s="54"/>
    </row>
    <row r="3006" spans="1:13" s="55" customFormat="1" ht="18.75" customHeight="1" x14ac:dyDescent="0.25">
      <c r="A3006" s="44" t="str">
        <f>Лист4!A3004</f>
        <v xml:space="preserve">Совхоз-16 мкн. д.39 </v>
      </c>
      <c r="B3006" s="71" t="str">
        <f>Лист4!C3004</f>
        <v>Ахтубинский район, г. Ахтубинск</v>
      </c>
      <c r="C3006" s="45">
        <f t="shared" si="94"/>
        <v>63.776800000000001</v>
      </c>
      <c r="D3006" s="45">
        <f t="shared" si="95"/>
        <v>4.3984000000000005</v>
      </c>
      <c r="E3006" s="51">
        <v>0</v>
      </c>
      <c r="F3006" s="31">
        <v>4.3984000000000005</v>
      </c>
      <c r="G3006" s="52">
        <v>0</v>
      </c>
      <c r="H3006" s="52">
        <v>0</v>
      </c>
      <c r="I3006" s="52">
        <v>0</v>
      </c>
      <c r="J3006" s="32"/>
      <c r="K3006" s="53">
        <f>Лист4!E3004/1000</f>
        <v>68.175200000000004</v>
      </c>
      <c r="L3006" s="54"/>
      <c r="M3006" s="54"/>
    </row>
    <row r="3007" spans="1:13" s="55" customFormat="1" ht="18.75" customHeight="1" x14ac:dyDescent="0.25">
      <c r="A3007" s="44" t="str">
        <f>Лист4!A3005</f>
        <v xml:space="preserve">Сталинградская ул. д.1 </v>
      </c>
      <c r="B3007" s="71" t="str">
        <f>Лист4!C3005</f>
        <v>Ахтубинский район, г. Ахтубинск</v>
      </c>
      <c r="C3007" s="45">
        <f t="shared" si="94"/>
        <v>199.40081935483872</v>
      </c>
      <c r="D3007" s="45">
        <f t="shared" si="95"/>
        <v>13.751780645161292</v>
      </c>
      <c r="E3007" s="51">
        <v>0</v>
      </c>
      <c r="F3007" s="31">
        <v>13.751780645161292</v>
      </c>
      <c r="G3007" s="52">
        <v>0</v>
      </c>
      <c r="H3007" s="52">
        <v>0</v>
      </c>
      <c r="I3007" s="52">
        <v>0</v>
      </c>
      <c r="J3007" s="32"/>
      <c r="K3007" s="53">
        <f>Лист4!E3005/1000</f>
        <v>213.15260000000001</v>
      </c>
      <c r="L3007" s="54"/>
      <c r="M3007" s="54"/>
    </row>
    <row r="3008" spans="1:13" s="55" customFormat="1" ht="18.75" customHeight="1" x14ac:dyDescent="0.25">
      <c r="A3008" s="44" t="str">
        <f>Лист4!A3006</f>
        <v xml:space="preserve">Сталинградская ул. д.11 </v>
      </c>
      <c r="B3008" s="71" t="str">
        <f>Лист4!C3006</f>
        <v>Ахтубинский район, г. Ахтубинск</v>
      </c>
      <c r="C3008" s="45">
        <f t="shared" si="94"/>
        <v>61.848767741935482</v>
      </c>
      <c r="D3008" s="45">
        <f t="shared" si="95"/>
        <v>4.2654322580645161</v>
      </c>
      <c r="E3008" s="51">
        <v>0</v>
      </c>
      <c r="F3008" s="31">
        <v>4.2654322580645161</v>
      </c>
      <c r="G3008" s="52">
        <v>0</v>
      </c>
      <c r="H3008" s="52">
        <v>0</v>
      </c>
      <c r="I3008" s="52">
        <v>0</v>
      </c>
      <c r="J3008" s="32"/>
      <c r="K3008" s="53">
        <f>Лист4!E3006/1000</f>
        <v>66.114199999999997</v>
      </c>
      <c r="L3008" s="54"/>
      <c r="M3008" s="54"/>
    </row>
    <row r="3009" spans="1:13" s="55" customFormat="1" ht="18.75" customHeight="1" x14ac:dyDescent="0.25">
      <c r="A3009" s="44" t="str">
        <f>Лист4!A3007</f>
        <v xml:space="preserve">Сталинградская ул. д.12 </v>
      </c>
      <c r="B3009" s="71" t="str">
        <f>Лист4!C3007</f>
        <v>Ахтубинский район, г. Ахтубинск</v>
      </c>
      <c r="C3009" s="45">
        <f t="shared" si="94"/>
        <v>230.22248709677419</v>
      </c>
      <c r="D3009" s="45">
        <f t="shared" si="95"/>
        <v>15.877412903225807</v>
      </c>
      <c r="E3009" s="51">
        <v>0</v>
      </c>
      <c r="F3009" s="31">
        <v>15.877412903225807</v>
      </c>
      <c r="G3009" s="52">
        <v>0</v>
      </c>
      <c r="H3009" s="52">
        <v>0</v>
      </c>
      <c r="I3009" s="52">
        <v>0</v>
      </c>
      <c r="J3009" s="32"/>
      <c r="K3009" s="53">
        <f>Лист4!E3007/1000</f>
        <v>246.09989999999999</v>
      </c>
      <c r="L3009" s="54"/>
      <c r="M3009" s="54"/>
    </row>
    <row r="3010" spans="1:13" s="55" customFormat="1" ht="18.75" customHeight="1" x14ac:dyDescent="0.25">
      <c r="A3010" s="44" t="str">
        <f>Лист4!A3008</f>
        <v xml:space="preserve">Сталинградская ул. д.13 </v>
      </c>
      <c r="B3010" s="71" t="str">
        <f>Лист4!C3008</f>
        <v>Ахтубинский район, г. Ахтубинск</v>
      </c>
      <c r="C3010" s="45">
        <f t="shared" si="94"/>
        <v>277.01661580645157</v>
      </c>
      <c r="D3010" s="45">
        <f t="shared" si="95"/>
        <v>19.104594193548383</v>
      </c>
      <c r="E3010" s="51">
        <v>0</v>
      </c>
      <c r="F3010" s="31">
        <v>19.104594193548383</v>
      </c>
      <c r="G3010" s="52">
        <v>0</v>
      </c>
      <c r="H3010" s="52">
        <v>0</v>
      </c>
      <c r="I3010" s="52">
        <v>0</v>
      </c>
      <c r="J3010" s="32"/>
      <c r="K3010" s="53">
        <f>Лист4!E3008/1000</f>
        <v>296.12120999999996</v>
      </c>
      <c r="L3010" s="54"/>
      <c r="M3010" s="54"/>
    </row>
    <row r="3011" spans="1:13" s="55" customFormat="1" ht="18.75" customHeight="1" x14ac:dyDescent="0.25">
      <c r="A3011" s="44" t="str">
        <f>Лист4!A3009</f>
        <v xml:space="preserve">Сталинградская ул. д.14 </v>
      </c>
      <c r="B3011" s="71" t="str">
        <f>Лист4!C3009</f>
        <v>Ахтубинский район, г. Ахтубинск</v>
      </c>
      <c r="C3011" s="45">
        <f t="shared" si="94"/>
        <v>198.6267251612903</v>
      </c>
      <c r="D3011" s="45">
        <f t="shared" si="95"/>
        <v>13.698394838709676</v>
      </c>
      <c r="E3011" s="51">
        <v>0</v>
      </c>
      <c r="F3011" s="31">
        <v>13.698394838709676</v>
      </c>
      <c r="G3011" s="52">
        <v>0</v>
      </c>
      <c r="H3011" s="52">
        <v>0</v>
      </c>
      <c r="I3011" s="52">
        <v>0</v>
      </c>
      <c r="J3011" s="32"/>
      <c r="K3011" s="53">
        <f>Лист4!E3009/1000</f>
        <v>212.32511999999997</v>
      </c>
      <c r="L3011" s="54"/>
      <c r="M3011" s="54"/>
    </row>
    <row r="3012" spans="1:13" s="55" customFormat="1" ht="18.75" customHeight="1" x14ac:dyDescent="0.25">
      <c r="A3012" s="44" t="str">
        <f>Лист4!A3010</f>
        <v xml:space="preserve">Сталинградская ул. д.15 </v>
      </c>
      <c r="B3012" s="71" t="str">
        <f>Лист4!C3010</f>
        <v>Ахтубинский район, г. Ахтубинск</v>
      </c>
      <c r="C3012" s="45">
        <f t="shared" si="94"/>
        <v>165.38867451612904</v>
      </c>
      <c r="D3012" s="45">
        <f t="shared" si="95"/>
        <v>11.406115483870968</v>
      </c>
      <c r="E3012" s="51">
        <v>0</v>
      </c>
      <c r="F3012" s="31">
        <v>11.406115483870968</v>
      </c>
      <c r="G3012" s="52">
        <v>0</v>
      </c>
      <c r="H3012" s="52">
        <v>0</v>
      </c>
      <c r="I3012" s="52">
        <v>0</v>
      </c>
      <c r="J3012" s="32"/>
      <c r="K3012" s="53">
        <f>Лист4!E3010/1000</f>
        <v>176.79479000000001</v>
      </c>
      <c r="L3012" s="54"/>
      <c r="M3012" s="54"/>
    </row>
    <row r="3013" spans="1:13" s="55" customFormat="1" ht="18.75" customHeight="1" x14ac:dyDescent="0.25">
      <c r="A3013" s="44" t="str">
        <f>Лист4!A3011</f>
        <v xml:space="preserve">Сталинградская ул. д.2 </v>
      </c>
      <c r="B3013" s="71" t="str">
        <f>Лист4!C3011</f>
        <v>Ахтубинский район, г. Ахтубинск</v>
      </c>
      <c r="C3013" s="45">
        <f t="shared" si="94"/>
        <v>218.83840612903228</v>
      </c>
      <c r="D3013" s="45">
        <f t="shared" si="95"/>
        <v>15.092303870967744</v>
      </c>
      <c r="E3013" s="51">
        <v>0</v>
      </c>
      <c r="F3013" s="31">
        <v>15.092303870967744</v>
      </c>
      <c r="G3013" s="52">
        <v>0</v>
      </c>
      <c r="H3013" s="52">
        <v>0</v>
      </c>
      <c r="I3013" s="52">
        <v>0</v>
      </c>
      <c r="J3013" s="32"/>
      <c r="K3013" s="53">
        <f>Лист4!E3011/1000</f>
        <v>233.93071000000003</v>
      </c>
      <c r="L3013" s="54"/>
      <c r="M3013" s="54"/>
    </row>
    <row r="3014" spans="1:13" s="55" customFormat="1" ht="18.75" customHeight="1" x14ac:dyDescent="0.25">
      <c r="A3014" s="44" t="str">
        <f>Лист4!A3012</f>
        <v xml:space="preserve">Сталинградская ул. д.5 </v>
      </c>
      <c r="B3014" s="71" t="str">
        <f>Лист4!C3012</f>
        <v>Ахтубинский район, г. Ахтубинск</v>
      </c>
      <c r="C3014" s="45">
        <f t="shared" si="94"/>
        <v>120.44188322580645</v>
      </c>
      <c r="D3014" s="45">
        <f t="shared" si="95"/>
        <v>8.3063367741935483</v>
      </c>
      <c r="E3014" s="51">
        <v>0</v>
      </c>
      <c r="F3014" s="31">
        <v>8.3063367741935483</v>
      </c>
      <c r="G3014" s="52">
        <v>0</v>
      </c>
      <c r="H3014" s="52">
        <v>0</v>
      </c>
      <c r="I3014" s="52">
        <v>0</v>
      </c>
      <c r="J3014" s="32"/>
      <c r="K3014" s="53">
        <f>Лист4!E3012/1000</f>
        <v>128.74822</v>
      </c>
      <c r="L3014" s="54"/>
      <c r="M3014" s="54"/>
    </row>
    <row r="3015" spans="1:13" s="55" customFormat="1" ht="18.75" customHeight="1" x14ac:dyDescent="0.25">
      <c r="A3015" s="44" t="str">
        <f>Лист4!A3013</f>
        <v xml:space="preserve">Сталинградская ул. д.6 </v>
      </c>
      <c r="B3015" s="71" t="str">
        <f>Лист4!C3013</f>
        <v>Ахтубинский район, г. Ахтубинск</v>
      </c>
      <c r="C3015" s="45">
        <f t="shared" si="94"/>
        <v>100.57742580645161</v>
      </c>
      <c r="D3015" s="45">
        <f t="shared" si="95"/>
        <v>6.9363741935483869</v>
      </c>
      <c r="E3015" s="51">
        <v>0</v>
      </c>
      <c r="F3015" s="31">
        <v>6.9363741935483869</v>
      </c>
      <c r="G3015" s="52">
        <v>0</v>
      </c>
      <c r="H3015" s="52">
        <v>0</v>
      </c>
      <c r="I3015" s="52">
        <v>0</v>
      </c>
      <c r="J3015" s="32"/>
      <c r="K3015" s="53">
        <f>Лист4!E3013/1000</f>
        <v>107.5138</v>
      </c>
      <c r="L3015" s="54"/>
      <c r="M3015" s="54"/>
    </row>
    <row r="3016" spans="1:13" s="55" customFormat="1" ht="18.75" customHeight="1" x14ac:dyDescent="0.25">
      <c r="A3016" s="44" t="str">
        <f>Лист4!A3014</f>
        <v xml:space="preserve">Сталинградская ул. д.8 </v>
      </c>
      <c r="B3016" s="71" t="str">
        <f>Лист4!C3014</f>
        <v>Ахтубинский район, г. Ахтубинск</v>
      </c>
      <c r="C3016" s="45">
        <f t="shared" si="94"/>
        <v>181.1806619354839</v>
      </c>
      <c r="D3016" s="45">
        <f t="shared" si="95"/>
        <v>12.495218064516131</v>
      </c>
      <c r="E3016" s="51">
        <v>0</v>
      </c>
      <c r="F3016" s="31">
        <v>12.495218064516131</v>
      </c>
      <c r="G3016" s="52">
        <v>0</v>
      </c>
      <c r="H3016" s="52">
        <v>0</v>
      </c>
      <c r="I3016" s="52">
        <v>0</v>
      </c>
      <c r="J3016" s="32"/>
      <c r="K3016" s="53">
        <f>Лист4!E3014/1000</f>
        <v>193.67588000000003</v>
      </c>
      <c r="L3016" s="54"/>
      <c r="M3016" s="54"/>
    </row>
    <row r="3017" spans="1:13" s="55" customFormat="1" ht="18.75" customHeight="1" x14ac:dyDescent="0.25">
      <c r="A3017" s="44" t="str">
        <f>Лист4!A3015</f>
        <v xml:space="preserve">Стогова ул. д.2 </v>
      </c>
      <c r="B3017" s="71" t="str">
        <f>Лист4!C3015</f>
        <v>Ахтубинский район, г. Ахтубинск</v>
      </c>
      <c r="C3017" s="45">
        <f t="shared" si="94"/>
        <v>726.97433870967757</v>
      </c>
      <c r="D3017" s="45">
        <f t="shared" si="95"/>
        <v>50.13616129032259</v>
      </c>
      <c r="E3017" s="51">
        <v>0</v>
      </c>
      <c r="F3017" s="31">
        <v>50.13616129032259</v>
      </c>
      <c r="G3017" s="52">
        <v>0</v>
      </c>
      <c r="H3017" s="52">
        <v>0</v>
      </c>
      <c r="I3017" s="52">
        <v>0</v>
      </c>
      <c r="J3017" s="32"/>
      <c r="K3017" s="53">
        <f>Лист4!E3015/1000</f>
        <v>777.11050000000012</v>
      </c>
      <c r="L3017" s="54"/>
      <c r="M3017" s="54"/>
    </row>
    <row r="3018" spans="1:13" s="55" customFormat="1" ht="18.75" customHeight="1" x14ac:dyDescent="0.25">
      <c r="A3018" s="44" t="str">
        <f>Лист4!A3016</f>
        <v xml:space="preserve">Стогова ул. д.7 </v>
      </c>
      <c r="B3018" s="71" t="str">
        <f>Лист4!C3016</f>
        <v>Ахтубинский район, г. Ахтубинск</v>
      </c>
      <c r="C3018" s="45">
        <f t="shared" si="94"/>
        <v>583.73940967741919</v>
      </c>
      <c r="D3018" s="45">
        <f t="shared" si="95"/>
        <v>40.257890322580636</v>
      </c>
      <c r="E3018" s="51">
        <v>0</v>
      </c>
      <c r="F3018" s="31">
        <v>40.257890322580636</v>
      </c>
      <c r="G3018" s="52">
        <v>0</v>
      </c>
      <c r="H3018" s="52">
        <v>0</v>
      </c>
      <c r="I3018" s="52">
        <v>0</v>
      </c>
      <c r="J3018" s="32"/>
      <c r="K3018" s="53">
        <f>Лист4!E3016/1000</f>
        <v>623.99729999999988</v>
      </c>
      <c r="L3018" s="54"/>
      <c r="M3018" s="54"/>
    </row>
    <row r="3019" spans="1:13" s="55" customFormat="1" ht="25.5" customHeight="1" x14ac:dyDescent="0.25">
      <c r="A3019" s="44" t="str">
        <f>Лист4!A3017</f>
        <v xml:space="preserve">Строителей пер. д.1 </v>
      </c>
      <c r="B3019" s="71" t="str">
        <f>Лист4!C3017</f>
        <v>Ахтубинский район, г. Ахтубинск</v>
      </c>
      <c r="C3019" s="45">
        <f t="shared" si="94"/>
        <v>376.3445345161291</v>
      </c>
      <c r="D3019" s="45">
        <f t="shared" si="95"/>
        <v>25.954795483870971</v>
      </c>
      <c r="E3019" s="51">
        <v>0</v>
      </c>
      <c r="F3019" s="31">
        <v>25.954795483870971</v>
      </c>
      <c r="G3019" s="52">
        <v>0</v>
      </c>
      <c r="H3019" s="52">
        <v>0</v>
      </c>
      <c r="I3019" s="52">
        <v>0</v>
      </c>
      <c r="J3019" s="32"/>
      <c r="K3019" s="53">
        <f>Лист4!E3017/1000-J3019</f>
        <v>402.29933000000005</v>
      </c>
      <c r="L3019" s="54"/>
      <c r="M3019" s="54"/>
    </row>
    <row r="3020" spans="1:13" s="55" customFormat="1" ht="25.5" customHeight="1" x14ac:dyDescent="0.25">
      <c r="A3020" s="44" t="str">
        <f>Лист4!A3018</f>
        <v xml:space="preserve">Ульяновых пер. д.2 </v>
      </c>
      <c r="B3020" s="71" t="str">
        <f>Лист4!C3018</f>
        <v>Ахтубинский район, г. Ахтубинск</v>
      </c>
      <c r="C3020" s="45">
        <f t="shared" si="94"/>
        <v>210.94057419354837</v>
      </c>
      <c r="D3020" s="45">
        <f t="shared" si="95"/>
        <v>14.547625806451611</v>
      </c>
      <c r="E3020" s="51">
        <v>0</v>
      </c>
      <c r="F3020" s="31">
        <v>14.547625806451611</v>
      </c>
      <c r="G3020" s="52">
        <v>0</v>
      </c>
      <c r="H3020" s="52">
        <v>0</v>
      </c>
      <c r="I3020" s="52">
        <v>0</v>
      </c>
      <c r="J3020" s="32"/>
      <c r="K3020" s="53">
        <f>Лист4!E3018/1000</f>
        <v>225.48819999999998</v>
      </c>
      <c r="L3020" s="54"/>
      <c r="M3020" s="54"/>
    </row>
    <row r="3021" spans="1:13" s="55" customFormat="1" ht="18.75" customHeight="1" x14ac:dyDescent="0.25">
      <c r="A3021" s="44" t="str">
        <f>Лист4!A3019</f>
        <v xml:space="preserve">Ульяновых пер. д.3 </v>
      </c>
      <c r="B3021" s="71" t="str">
        <f>Лист4!C3019</f>
        <v>Ахтубинский район, г. Ахтубинск</v>
      </c>
      <c r="C3021" s="45">
        <f t="shared" si="94"/>
        <v>34.697938709677409</v>
      </c>
      <c r="D3021" s="45">
        <f t="shared" si="95"/>
        <v>2.3929612903225799</v>
      </c>
      <c r="E3021" s="51">
        <v>0</v>
      </c>
      <c r="F3021" s="31">
        <v>2.3929612903225799</v>
      </c>
      <c r="G3021" s="52">
        <v>0</v>
      </c>
      <c r="H3021" s="52">
        <v>0</v>
      </c>
      <c r="I3021" s="52">
        <v>0</v>
      </c>
      <c r="J3021" s="32"/>
      <c r="K3021" s="53">
        <f>Лист4!E3019/1000-J3021</f>
        <v>37.090899999999991</v>
      </c>
      <c r="L3021" s="54"/>
      <c r="M3021" s="54"/>
    </row>
    <row r="3022" spans="1:13" s="55" customFormat="1" ht="18.75" customHeight="1" x14ac:dyDescent="0.25">
      <c r="A3022" s="44" t="str">
        <f>Лист4!A3020</f>
        <v xml:space="preserve">Франко ул. д.22 </v>
      </c>
      <c r="B3022" s="71" t="str">
        <f>Лист4!C3020</f>
        <v>Ахтубинский район, г. Ахтубинск</v>
      </c>
      <c r="C3022" s="45">
        <f t="shared" si="94"/>
        <v>743.1287980645161</v>
      </c>
      <c r="D3022" s="45">
        <f t="shared" si="95"/>
        <v>51.25026193548387</v>
      </c>
      <c r="E3022" s="51">
        <v>0</v>
      </c>
      <c r="F3022" s="31">
        <v>51.25026193548387</v>
      </c>
      <c r="G3022" s="52">
        <v>0</v>
      </c>
      <c r="H3022" s="52">
        <v>0</v>
      </c>
      <c r="I3022" s="52">
        <v>0</v>
      </c>
      <c r="J3022" s="32"/>
      <c r="K3022" s="53">
        <f>Лист4!E3020/1000-J3022</f>
        <v>794.37905999999998</v>
      </c>
      <c r="L3022" s="54"/>
      <c r="M3022" s="54"/>
    </row>
    <row r="3023" spans="1:13" s="55" customFormat="1" ht="18.75" customHeight="1" x14ac:dyDescent="0.25">
      <c r="A3023" s="44" t="str">
        <f>Лист4!A3021</f>
        <v xml:space="preserve">Фрунзе ул. д.57 </v>
      </c>
      <c r="B3023" s="71" t="str">
        <f>Лист4!C3021</f>
        <v>Ахтубинский район, г. Ахтубинск</v>
      </c>
      <c r="C3023" s="45">
        <f t="shared" si="94"/>
        <v>15.020503225806452</v>
      </c>
      <c r="D3023" s="45">
        <f t="shared" si="95"/>
        <v>1.0358967741935483</v>
      </c>
      <c r="E3023" s="51">
        <v>0</v>
      </c>
      <c r="F3023" s="31">
        <v>1.0358967741935483</v>
      </c>
      <c r="G3023" s="52">
        <v>0</v>
      </c>
      <c r="H3023" s="52">
        <v>0</v>
      </c>
      <c r="I3023" s="52">
        <v>0</v>
      </c>
      <c r="J3023" s="32"/>
      <c r="K3023" s="53">
        <f>Лист4!E3021/1000</f>
        <v>16.0564</v>
      </c>
      <c r="L3023" s="54"/>
      <c r="M3023" s="54"/>
    </row>
    <row r="3024" spans="1:13" s="55" customFormat="1" ht="18.75" customHeight="1" x14ac:dyDescent="0.25">
      <c r="A3024" s="44" t="str">
        <f>Лист4!A3022</f>
        <v xml:space="preserve">Циолковского ул. д.1 </v>
      </c>
      <c r="B3024" s="71" t="str">
        <f>Лист4!C3022</f>
        <v>Ахтубинский район, г. Ахтубинск</v>
      </c>
      <c r="C3024" s="45">
        <f t="shared" si="94"/>
        <v>283.9046677419355</v>
      </c>
      <c r="D3024" s="45">
        <f t="shared" si="95"/>
        <v>19.579632258064517</v>
      </c>
      <c r="E3024" s="51">
        <v>0</v>
      </c>
      <c r="F3024" s="31">
        <v>19.579632258064517</v>
      </c>
      <c r="G3024" s="52">
        <v>0</v>
      </c>
      <c r="H3024" s="52">
        <v>0</v>
      </c>
      <c r="I3024" s="52">
        <v>0</v>
      </c>
      <c r="J3024" s="32"/>
      <c r="K3024" s="53">
        <f>Лист4!E3022/1000</f>
        <v>303.48430000000002</v>
      </c>
      <c r="L3024" s="54"/>
      <c r="M3024" s="54"/>
    </row>
    <row r="3025" spans="1:13" s="55" customFormat="1" ht="18.75" customHeight="1" x14ac:dyDescent="0.25">
      <c r="A3025" s="44" t="str">
        <f>Лист4!A3023</f>
        <v xml:space="preserve">Циолковского ул. д.2 </v>
      </c>
      <c r="B3025" s="71" t="str">
        <f>Лист4!C3023</f>
        <v>Ахтубинский район, г. Ахтубинск</v>
      </c>
      <c r="C3025" s="45">
        <f t="shared" si="94"/>
        <v>217.37099677419357</v>
      </c>
      <c r="D3025" s="45">
        <f t="shared" si="95"/>
        <v>14.991103225806453</v>
      </c>
      <c r="E3025" s="51">
        <v>0</v>
      </c>
      <c r="F3025" s="31">
        <v>14.991103225806453</v>
      </c>
      <c r="G3025" s="52">
        <v>0</v>
      </c>
      <c r="H3025" s="52">
        <v>0</v>
      </c>
      <c r="I3025" s="52">
        <v>0</v>
      </c>
      <c r="J3025" s="32"/>
      <c r="K3025" s="53">
        <f>Лист4!E3023/1000</f>
        <v>232.36210000000003</v>
      </c>
      <c r="L3025" s="54"/>
      <c r="M3025" s="54"/>
    </row>
    <row r="3026" spans="1:13" s="55" customFormat="1" ht="18.75" customHeight="1" x14ac:dyDescent="0.25">
      <c r="A3026" s="44" t="str">
        <f>Лист4!A3024</f>
        <v xml:space="preserve">Циолковского ул. д.3 </v>
      </c>
      <c r="B3026" s="71" t="str">
        <f>Лист4!C3024</f>
        <v>Ахтубинский район, г. Ахтубинск</v>
      </c>
      <c r="C3026" s="45">
        <f t="shared" si="94"/>
        <v>248.21299258064514</v>
      </c>
      <c r="D3026" s="45">
        <f t="shared" si="95"/>
        <v>17.118137419354838</v>
      </c>
      <c r="E3026" s="51">
        <v>0</v>
      </c>
      <c r="F3026" s="31">
        <v>17.118137419354838</v>
      </c>
      <c r="G3026" s="52">
        <v>0</v>
      </c>
      <c r="H3026" s="52">
        <v>0</v>
      </c>
      <c r="I3026" s="52">
        <v>0</v>
      </c>
      <c r="J3026" s="32"/>
      <c r="K3026" s="53">
        <f>Лист4!E3024/1000-J3026</f>
        <v>265.33112999999997</v>
      </c>
      <c r="L3026" s="54"/>
      <c r="M3026" s="54"/>
    </row>
    <row r="3027" spans="1:13" s="55" customFormat="1" ht="18.75" customHeight="1" x14ac:dyDescent="0.25">
      <c r="A3027" s="44" t="str">
        <f>Лист4!A3025</f>
        <v xml:space="preserve">Циолковского ул. д.5 </v>
      </c>
      <c r="B3027" s="71" t="str">
        <f>Лист4!C3025</f>
        <v>Ахтубинский район, г. Ахтубинск</v>
      </c>
      <c r="C3027" s="45">
        <f t="shared" si="94"/>
        <v>283.0586161290322</v>
      </c>
      <c r="D3027" s="45">
        <f t="shared" si="95"/>
        <v>19.521283870967739</v>
      </c>
      <c r="E3027" s="51">
        <v>0</v>
      </c>
      <c r="F3027" s="31">
        <v>19.521283870967739</v>
      </c>
      <c r="G3027" s="52">
        <v>0</v>
      </c>
      <c r="H3027" s="52">
        <v>0</v>
      </c>
      <c r="I3027" s="52">
        <v>0</v>
      </c>
      <c r="J3027" s="32"/>
      <c r="K3027" s="53">
        <f>Лист4!E3025/1000</f>
        <v>302.57989999999995</v>
      </c>
      <c r="L3027" s="54"/>
      <c r="M3027" s="54"/>
    </row>
    <row r="3028" spans="1:13" s="55" customFormat="1" ht="18.75" customHeight="1" x14ac:dyDescent="0.25">
      <c r="A3028" s="44" t="str">
        <f>Лист4!A3026</f>
        <v xml:space="preserve">Чаплыгина пер. д.1 </v>
      </c>
      <c r="B3028" s="71" t="str">
        <f>Лист4!C3026</f>
        <v>Ахтубинский район, г. Ахтубинск</v>
      </c>
      <c r="C3028" s="45">
        <f t="shared" si="94"/>
        <v>262.05078225806454</v>
      </c>
      <c r="D3028" s="45">
        <f t="shared" si="95"/>
        <v>18.072467741935487</v>
      </c>
      <c r="E3028" s="51">
        <v>0</v>
      </c>
      <c r="F3028" s="31">
        <v>18.072467741935487</v>
      </c>
      <c r="G3028" s="52">
        <v>0</v>
      </c>
      <c r="H3028" s="52">
        <v>0</v>
      </c>
      <c r="I3028" s="52">
        <v>0</v>
      </c>
      <c r="J3028" s="32"/>
      <c r="K3028" s="53">
        <f>Лист4!E3026/1000-J3028</f>
        <v>280.12325000000004</v>
      </c>
      <c r="L3028" s="54"/>
      <c r="M3028" s="54"/>
    </row>
    <row r="3029" spans="1:13" s="55" customFormat="1" ht="18.75" customHeight="1" x14ac:dyDescent="0.25">
      <c r="A3029" s="44" t="str">
        <f>Лист4!A3027</f>
        <v xml:space="preserve">Чаплыгина пер. д.2 </v>
      </c>
      <c r="B3029" s="71" t="str">
        <f>Лист4!C3027</f>
        <v>Ахтубинский район, г. Ахтубинск</v>
      </c>
      <c r="C3029" s="45">
        <f t="shared" si="94"/>
        <v>258.65951290322579</v>
      </c>
      <c r="D3029" s="45">
        <f t="shared" si="95"/>
        <v>17.838587096774191</v>
      </c>
      <c r="E3029" s="51">
        <v>0</v>
      </c>
      <c r="F3029" s="31">
        <v>17.838587096774191</v>
      </c>
      <c r="G3029" s="52">
        <v>0</v>
      </c>
      <c r="H3029" s="52">
        <v>0</v>
      </c>
      <c r="I3029" s="52">
        <v>0</v>
      </c>
      <c r="J3029" s="32"/>
      <c r="K3029" s="53">
        <f>Лист4!E3027/1000-J3029</f>
        <v>276.49809999999997</v>
      </c>
      <c r="L3029" s="54"/>
      <c r="M3029" s="54"/>
    </row>
    <row r="3030" spans="1:13" s="55" customFormat="1" ht="18.75" customHeight="1" x14ac:dyDescent="0.25">
      <c r="A3030" s="44" t="str">
        <f>Лист4!A3028</f>
        <v xml:space="preserve">Чаплыгина пер. д.4 </v>
      </c>
      <c r="B3030" s="71" t="str">
        <f>Лист4!C3028</f>
        <v>Ахтубинский район, г. Ахтубинск</v>
      </c>
      <c r="C3030" s="45">
        <f t="shared" ref="C3030:C3093" si="96">K3030+J3030-F3030</f>
        <v>373.80887741935481</v>
      </c>
      <c r="D3030" s="45">
        <f t="shared" ref="D3030:D3093" si="97">F3030</f>
        <v>25.77992258064516</v>
      </c>
      <c r="E3030" s="51">
        <v>0</v>
      </c>
      <c r="F3030" s="31">
        <v>25.77992258064516</v>
      </c>
      <c r="G3030" s="52">
        <v>0</v>
      </c>
      <c r="H3030" s="52">
        <v>0</v>
      </c>
      <c r="I3030" s="52">
        <v>0</v>
      </c>
      <c r="J3030" s="32"/>
      <c r="K3030" s="53">
        <f>Лист4!E3028/1000-J3030</f>
        <v>399.58879999999999</v>
      </c>
      <c r="L3030" s="54"/>
      <c r="M3030" s="54"/>
    </row>
    <row r="3031" spans="1:13" s="55" customFormat="1" ht="18.75" customHeight="1" x14ac:dyDescent="0.25">
      <c r="A3031" s="44" t="str">
        <f>Лист4!A3029</f>
        <v xml:space="preserve">Чаплыгина ул. д.1А </v>
      </c>
      <c r="B3031" s="71" t="str">
        <f>Лист4!C3029</f>
        <v>Ахтубинский район, г. Ахтубинск</v>
      </c>
      <c r="C3031" s="45">
        <f t="shared" si="96"/>
        <v>93.15033870967747</v>
      </c>
      <c r="D3031" s="45">
        <f t="shared" si="97"/>
        <v>6.4241612903225809</v>
      </c>
      <c r="E3031" s="51">
        <v>0</v>
      </c>
      <c r="F3031" s="31">
        <v>6.4241612903225809</v>
      </c>
      <c r="G3031" s="52">
        <v>0</v>
      </c>
      <c r="H3031" s="52">
        <v>0</v>
      </c>
      <c r="I3031" s="52">
        <v>0</v>
      </c>
      <c r="J3031" s="181">
        <v>685.82</v>
      </c>
      <c r="K3031" s="53">
        <f>Лист4!E3029/1000-J3031</f>
        <v>-586.24549999999999</v>
      </c>
      <c r="L3031" s="33"/>
      <c r="M3031" s="54"/>
    </row>
    <row r="3032" spans="1:13" s="55" customFormat="1" ht="18.75" customHeight="1" x14ac:dyDescent="0.25">
      <c r="A3032" s="44" t="str">
        <f>Лист4!A3030</f>
        <v xml:space="preserve">Челюскинцев ул. д.1 </v>
      </c>
      <c r="B3032" s="71" t="str">
        <f>Лист4!C3030</f>
        <v>Ахтубинский район, г. Ахтубинск</v>
      </c>
      <c r="C3032" s="45">
        <f t="shared" si="96"/>
        <v>177.68140967741937</v>
      </c>
      <c r="D3032" s="45">
        <f t="shared" si="97"/>
        <v>12.253890322580647</v>
      </c>
      <c r="E3032" s="51">
        <v>0</v>
      </c>
      <c r="F3032" s="31">
        <v>12.253890322580647</v>
      </c>
      <c r="G3032" s="52">
        <v>0</v>
      </c>
      <c r="H3032" s="52">
        <v>0</v>
      </c>
      <c r="I3032" s="52">
        <v>0</v>
      </c>
      <c r="J3032" s="32"/>
      <c r="K3032" s="53">
        <f>Лист4!E3030/1000</f>
        <v>189.93530000000001</v>
      </c>
      <c r="L3032" s="54"/>
      <c r="M3032" s="54"/>
    </row>
    <row r="3033" spans="1:13" s="55" customFormat="1" ht="18.75" customHeight="1" x14ac:dyDescent="0.25">
      <c r="A3033" s="44" t="str">
        <f>Лист4!A3031</f>
        <v xml:space="preserve">Челюскинцев ул. д.2 </v>
      </c>
      <c r="B3033" s="71" t="str">
        <f>Лист4!C3031</f>
        <v>Ахтубинский район, г. Ахтубинск</v>
      </c>
      <c r="C3033" s="45">
        <f t="shared" si="96"/>
        <v>129.38423903225805</v>
      </c>
      <c r="D3033" s="45">
        <f t="shared" si="97"/>
        <v>8.9230509677419345</v>
      </c>
      <c r="E3033" s="51">
        <v>0</v>
      </c>
      <c r="F3033" s="31">
        <v>8.9230509677419345</v>
      </c>
      <c r="G3033" s="52">
        <v>0</v>
      </c>
      <c r="H3033" s="52">
        <v>0</v>
      </c>
      <c r="I3033" s="52">
        <v>0</v>
      </c>
      <c r="J3033" s="32"/>
      <c r="K3033" s="53">
        <f>Лист4!E3031/1000-J3033</f>
        <v>138.30728999999999</v>
      </c>
      <c r="L3033" s="54"/>
      <c r="M3033" s="54"/>
    </row>
    <row r="3034" spans="1:13" s="55" customFormat="1" ht="18.75" customHeight="1" x14ac:dyDescent="0.25">
      <c r="A3034" s="44" t="str">
        <f>Лист4!A3032</f>
        <v xml:space="preserve">Челюскинцев ул. д.6 </v>
      </c>
      <c r="B3034" s="71" t="str">
        <f>Лист4!C3032</f>
        <v>Ахтубинский район, г. Ахтубинск</v>
      </c>
      <c r="C3034" s="45">
        <f t="shared" si="96"/>
        <v>105.94242580645161</v>
      </c>
      <c r="D3034" s="45">
        <f t="shared" si="97"/>
        <v>7.306374193548387</v>
      </c>
      <c r="E3034" s="51">
        <v>0</v>
      </c>
      <c r="F3034" s="31">
        <v>7.306374193548387</v>
      </c>
      <c r="G3034" s="52">
        <v>0</v>
      </c>
      <c r="H3034" s="52">
        <v>0</v>
      </c>
      <c r="I3034" s="52">
        <v>0</v>
      </c>
      <c r="J3034" s="32"/>
      <c r="K3034" s="53">
        <f>Лист4!E3032/1000</f>
        <v>113.2488</v>
      </c>
      <c r="L3034" s="54"/>
      <c r="M3034" s="54"/>
    </row>
    <row r="3035" spans="1:13" s="55" customFormat="1" ht="18.75" customHeight="1" x14ac:dyDescent="0.25">
      <c r="A3035" s="44" t="str">
        <f>Лист4!A3033</f>
        <v xml:space="preserve">Черно-Иванова ул. д.17 </v>
      </c>
      <c r="B3035" s="71" t="str">
        <f>Лист4!C3033</f>
        <v>Ахтубинский район, г. Ахтубинск</v>
      </c>
      <c r="C3035" s="45">
        <f t="shared" si="96"/>
        <v>567.90681290322584</v>
      </c>
      <c r="D3035" s="45">
        <f t="shared" si="97"/>
        <v>39.165987096774195</v>
      </c>
      <c r="E3035" s="51">
        <v>0</v>
      </c>
      <c r="F3035" s="31">
        <v>39.165987096774195</v>
      </c>
      <c r="G3035" s="52">
        <v>0</v>
      </c>
      <c r="H3035" s="52">
        <v>0</v>
      </c>
      <c r="I3035" s="52">
        <v>0</v>
      </c>
      <c r="J3035" s="32"/>
      <c r="K3035" s="53">
        <f>Лист4!E3033/1000-J3035</f>
        <v>607.07280000000003</v>
      </c>
      <c r="L3035" s="54"/>
      <c r="M3035" s="54"/>
    </row>
    <row r="3036" spans="1:13" s="55" customFormat="1" ht="18.75" customHeight="1" x14ac:dyDescent="0.25">
      <c r="A3036" s="44" t="str">
        <f>Лист4!A3034</f>
        <v xml:space="preserve">Черно-Иванова ул. д.7 </v>
      </c>
      <c r="B3036" s="71" t="str">
        <f>Лист4!C3034</f>
        <v>Ахтубинский район, г. Ахтубинск</v>
      </c>
      <c r="C3036" s="45">
        <f t="shared" si="96"/>
        <v>313.55510967741935</v>
      </c>
      <c r="D3036" s="45">
        <f t="shared" si="97"/>
        <v>21.624490322580645</v>
      </c>
      <c r="E3036" s="51">
        <v>0</v>
      </c>
      <c r="F3036" s="31">
        <v>21.624490322580645</v>
      </c>
      <c r="G3036" s="52">
        <v>0</v>
      </c>
      <c r="H3036" s="52">
        <v>0</v>
      </c>
      <c r="I3036" s="52">
        <v>0</v>
      </c>
      <c r="J3036" s="32"/>
      <c r="K3036" s="53">
        <f>Лист4!E3034/1000-J3036</f>
        <v>335.17959999999999</v>
      </c>
      <c r="L3036" s="54"/>
      <c r="M3036" s="54"/>
    </row>
    <row r="3037" spans="1:13" s="55" customFormat="1" ht="18.75" customHeight="1" x14ac:dyDescent="0.25">
      <c r="A3037" s="44" t="str">
        <f>Лист4!A3035</f>
        <v xml:space="preserve">Черно-Иванова ул. д.9 </v>
      </c>
      <c r="B3037" s="71" t="str">
        <f>Лист4!C3035</f>
        <v>Ахтубинский район, г. Ахтубинск</v>
      </c>
      <c r="C3037" s="45">
        <f t="shared" si="96"/>
        <v>331.58132258064535</v>
      </c>
      <c r="D3037" s="45">
        <f t="shared" si="97"/>
        <v>22.867677419354852</v>
      </c>
      <c r="E3037" s="51">
        <v>0</v>
      </c>
      <c r="F3037" s="31">
        <v>22.867677419354852</v>
      </c>
      <c r="G3037" s="52">
        <v>0</v>
      </c>
      <c r="H3037" s="52">
        <v>0</v>
      </c>
      <c r="I3037" s="52">
        <v>0</v>
      </c>
      <c r="J3037" s="32"/>
      <c r="K3037" s="53">
        <f>Лист4!E3035/1000-J3037</f>
        <v>354.44900000000018</v>
      </c>
      <c r="L3037" s="54"/>
      <c r="M3037" s="54"/>
    </row>
    <row r="3038" spans="1:13" s="55" customFormat="1" ht="18.75" customHeight="1" x14ac:dyDescent="0.25">
      <c r="A3038" s="44" t="str">
        <f>Лист4!A3036</f>
        <v xml:space="preserve">Школьный пер. д.1 </v>
      </c>
      <c r="B3038" s="71" t="str">
        <f>Лист4!C3036</f>
        <v>Ахтубинский район, г. Ахтубинск</v>
      </c>
      <c r="C3038" s="45">
        <f t="shared" si="96"/>
        <v>225.84206516129029</v>
      </c>
      <c r="D3038" s="45">
        <f t="shared" si="97"/>
        <v>15.575314838709676</v>
      </c>
      <c r="E3038" s="51">
        <v>0</v>
      </c>
      <c r="F3038" s="31">
        <v>15.575314838709676</v>
      </c>
      <c r="G3038" s="52">
        <v>0</v>
      </c>
      <c r="H3038" s="52">
        <v>0</v>
      </c>
      <c r="I3038" s="52">
        <v>0</v>
      </c>
      <c r="J3038" s="32"/>
      <c r="K3038" s="53">
        <f>Лист4!E3036/1000</f>
        <v>241.41737999999998</v>
      </c>
      <c r="L3038" s="54"/>
      <c r="M3038" s="54"/>
    </row>
    <row r="3039" spans="1:13" s="55" customFormat="1" ht="18.75" customHeight="1" x14ac:dyDescent="0.25">
      <c r="A3039" s="44" t="str">
        <f>Лист4!A3037</f>
        <v xml:space="preserve">Школьный пер. д.15Г </v>
      </c>
      <c r="B3039" s="71" t="str">
        <f>Лист4!C3037</f>
        <v>Ахтубинский район, г. Ахтубинск</v>
      </c>
      <c r="C3039" s="45">
        <f t="shared" si="96"/>
        <v>0</v>
      </c>
      <c r="D3039" s="45">
        <f t="shared" si="97"/>
        <v>0</v>
      </c>
      <c r="E3039" s="51">
        <v>0</v>
      </c>
      <c r="F3039" s="31">
        <v>0</v>
      </c>
      <c r="G3039" s="52">
        <v>0</v>
      </c>
      <c r="H3039" s="52">
        <v>0</v>
      </c>
      <c r="I3039" s="52">
        <v>0</v>
      </c>
      <c r="J3039" s="32"/>
      <c r="K3039" s="53">
        <f>Лист4!E3037/1000</f>
        <v>0</v>
      </c>
      <c r="L3039" s="54"/>
      <c r="M3039" s="54"/>
    </row>
    <row r="3040" spans="1:13" s="55" customFormat="1" ht="25.5" customHeight="1" x14ac:dyDescent="0.25">
      <c r="A3040" s="44" t="str">
        <f>Лист4!A3038</f>
        <v xml:space="preserve">Школьный пер. д.16 </v>
      </c>
      <c r="B3040" s="71" t="str">
        <f>Лист4!C3038</f>
        <v>Ахтубинский район, г. Ахтубинск</v>
      </c>
      <c r="C3040" s="45">
        <f t="shared" si="96"/>
        <v>0</v>
      </c>
      <c r="D3040" s="45">
        <f t="shared" si="97"/>
        <v>0</v>
      </c>
      <c r="E3040" s="51">
        <v>0</v>
      </c>
      <c r="F3040" s="31">
        <v>0</v>
      </c>
      <c r="G3040" s="52">
        <v>0</v>
      </c>
      <c r="H3040" s="52">
        <v>0</v>
      </c>
      <c r="I3040" s="52">
        <v>0</v>
      </c>
      <c r="J3040" s="32"/>
      <c r="K3040" s="53">
        <f>Лист4!E3038/1000</f>
        <v>0</v>
      </c>
      <c r="L3040" s="54"/>
      <c r="M3040" s="54"/>
    </row>
    <row r="3041" spans="1:13" s="55" customFormat="1" ht="25.5" customHeight="1" x14ac:dyDescent="0.25">
      <c r="A3041" s="44" t="str">
        <f>Лист4!A3039</f>
        <v xml:space="preserve">Школьный пер. д.2 </v>
      </c>
      <c r="B3041" s="71" t="str">
        <f>Лист4!C3039</f>
        <v>Ахтубинский район, г. Ахтубинск</v>
      </c>
      <c r="C3041" s="45">
        <f t="shared" si="96"/>
        <v>254.98670967741936</v>
      </c>
      <c r="D3041" s="45">
        <f t="shared" si="97"/>
        <v>17.585290322580644</v>
      </c>
      <c r="E3041" s="51">
        <v>0</v>
      </c>
      <c r="F3041" s="31">
        <v>17.585290322580644</v>
      </c>
      <c r="G3041" s="52">
        <v>0</v>
      </c>
      <c r="H3041" s="52">
        <v>0</v>
      </c>
      <c r="I3041" s="52">
        <v>0</v>
      </c>
      <c r="J3041" s="32"/>
      <c r="K3041" s="53">
        <f>Лист4!E3039/1000-J3041</f>
        <v>272.572</v>
      </c>
      <c r="L3041" s="54"/>
      <c r="M3041" s="54"/>
    </row>
    <row r="3042" spans="1:13" s="55" customFormat="1" ht="18.75" customHeight="1" x14ac:dyDescent="0.25">
      <c r="A3042" s="44" t="str">
        <f>Лист4!A3040</f>
        <v xml:space="preserve">Школьный пер. д.22 </v>
      </c>
      <c r="B3042" s="71" t="str">
        <f>Лист4!C3040</f>
        <v>Ахтубинский район, г. Ахтубинск</v>
      </c>
      <c r="C3042" s="45">
        <f t="shared" si="96"/>
        <v>0</v>
      </c>
      <c r="D3042" s="45">
        <f t="shared" si="97"/>
        <v>0</v>
      </c>
      <c r="E3042" s="51">
        <v>0</v>
      </c>
      <c r="F3042" s="31">
        <v>0</v>
      </c>
      <c r="G3042" s="52">
        <v>0</v>
      </c>
      <c r="H3042" s="52">
        <v>0</v>
      </c>
      <c r="I3042" s="52">
        <v>0</v>
      </c>
      <c r="J3042" s="32"/>
      <c r="K3042" s="53">
        <f>Лист4!E3040/1000-J3042</f>
        <v>0</v>
      </c>
      <c r="L3042" s="54"/>
      <c r="M3042" s="54"/>
    </row>
    <row r="3043" spans="1:13" s="55" customFormat="1" ht="18.75" customHeight="1" x14ac:dyDescent="0.25">
      <c r="A3043" s="44" t="str">
        <f>Лист4!A3041</f>
        <v xml:space="preserve">Школьный пер. д.3 </v>
      </c>
      <c r="B3043" s="71" t="str">
        <f>Лист4!C3041</f>
        <v>Ахтубинский район, г. Ахтубинск</v>
      </c>
      <c r="C3043" s="45">
        <f t="shared" si="96"/>
        <v>0</v>
      </c>
      <c r="D3043" s="45">
        <f t="shared" si="97"/>
        <v>0</v>
      </c>
      <c r="E3043" s="51">
        <v>0</v>
      </c>
      <c r="F3043" s="31">
        <v>0</v>
      </c>
      <c r="G3043" s="52">
        <v>0</v>
      </c>
      <c r="H3043" s="52">
        <v>0</v>
      </c>
      <c r="I3043" s="52">
        <v>0</v>
      </c>
      <c r="J3043" s="32"/>
      <c r="K3043" s="53">
        <f>Лист4!E3041/1000</f>
        <v>0</v>
      </c>
      <c r="L3043" s="54"/>
      <c r="M3043" s="54"/>
    </row>
    <row r="3044" spans="1:13" s="55" customFormat="1" ht="18.75" customHeight="1" x14ac:dyDescent="0.25">
      <c r="A3044" s="44" t="str">
        <f>Лист4!A3042</f>
        <v xml:space="preserve">Шубина ул. д.10 </v>
      </c>
      <c r="B3044" s="71" t="str">
        <f>Лист4!C3042</f>
        <v>Ахтубинский район, г. Ахтубинск</v>
      </c>
      <c r="C3044" s="45">
        <f t="shared" si="96"/>
        <v>110.11982903225808</v>
      </c>
      <c r="D3044" s="45">
        <f t="shared" si="97"/>
        <v>7.5944709677419366</v>
      </c>
      <c r="E3044" s="51">
        <v>0</v>
      </c>
      <c r="F3044" s="31">
        <v>7.5944709677419366</v>
      </c>
      <c r="G3044" s="52">
        <v>0</v>
      </c>
      <c r="H3044" s="52">
        <v>0</v>
      </c>
      <c r="I3044" s="52">
        <v>0</v>
      </c>
      <c r="J3044" s="32"/>
      <c r="K3044" s="53">
        <f>Лист4!E3042/1000-J3044</f>
        <v>117.71430000000002</v>
      </c>
      <c r="L3044" s="54"/>
      <c r="M3044" s="54"/>
    </row>
    <row r="3045" spans="1:13" s="55" customFormat="1" ht="18.75" customHeight="1" x14ac:dyDescent="0.25">
      <c r="A3045" s="44" t="str">
        <f>Лист4!A3043</f>
        <v xml:space="preserve">Шубина ул. д.12 </v>
      </c>
      <c r="B3045" s="71" t="str">
        <f>Лист4!C3043</f>
        <v>Ахтубинский район, г. Ахтубинск</v>
      </c>
      <c r="C3045" s="45">
        <f t="shared" si="96"/>
        <v>48.634590322580642</v>
      </c>
      <c r="D3045" s="45">
        <f t="shared" si="97"/>
        <v>3.3541096774193546</v>
      </c>
      <c r="E3045" s="51">
        <v>0</v>
      </c>
      <c r="F3045" s="31">
        <v>3.3541096774193546</v>
      </c>
      <c r="G3045" s="52">
        <v>0</v>
      </c>
      <c r="H3045" s="52">
        <v>0</v>
      </c>
      <c r="I3045" s="52">
        <v>0</v>
      </c>
      <c r="J3045" s="32"/>
      <c r="K3045" s="53">
        <f>Лист4!E3043/1000</f>
        <v>51.988699999999994</v>
      </c>
      <c r="L3045" s="54"/>
      <c r="M3045" s="54"/>
    </row>
    <row r="3046" spans="1:13" s="55" customFormat="1" ht="18.75" customHeight="1" x14ac:dyDescent="0.25">
      <c r="A3046" s="44" t="str">
        <f>Лист4!A3044</f>
        <v xml:space="preserve">Шубина ул. д.14 </v>
      </c>
      <c r="B3046" s="71" t="str">
        <f>Лист4!C3044</f>
        <v>Ахтубинский район, г. Ахтубинск</v>
      </c>
      <c r="C3046" s="45">
        <f t="shared" si="96"/>
        <v>48.696425806451614</v>
      </c>
      <c r="D3046" s="45">
        <f t="shared" si="97"/>
        <v>3.3583741935483871</v>
      </c>
      <c r="E3046" s="51">
        <v>0</v>
      </c>
      <c r="F3046" s="31">
        <v>3.3583741935483871</v>
      </c>
      <c r="G3046" s="52">
        <v>0</v>
      </c>
      <c r="H3046" s="52">
        <v>0</v>
      </c>
      <c r="I3046" s="52">
        <v>0</v>
      </c>
      <c r="J3046" s="32"/>
      <c r="K3046" s="53">
        <f>Лист4!E3044/1000</f>
        <v>52.0548</v>
      </c>
      <c r="L3046" s="54"/>
      <c r="M3046" s="54"/>
    </row>
    <row r="3047" spans="1:13" s="55" customFormat="1" ht="18.75" customHeight="1" x14ac:dyDescent="0.25">
      <c r="A3047" s="44" t="str">
        <f>Лист4!A3045</f>
        <v xml:space="preserve">Шубина ул. д.16 </v>
      </c>
      <c r="B3047" s="71" t="str">
        <f>Лист4!C3045</f>
        <v>Ахтубинский район, г. Ахтубинск</v>
      </c>
      <c r="C3047" s="45">
        <f t="shared" si="96"/>
        <v>8.4455483870967747</v>
      </c>
      <c r="D3047" s="45">
        <f t="shared" si="97"/>
        <v>0.58245161290322589</v>
      </c>
      <c r="E3047" s="51">
        <v>0</v>
      </c>
      <c r="F3047" s="31">
        <v>0.58245161290322589</v>
      </c>
      <c r="G3047" s="52">
        <v>0</v>
      </c>
      <c r="H3047" s="52">
        <v>0</v>
      </c>
      <c r="I3047" s="52">
        <v>0</v>
      </c>
      <c r="J3047" s="32"/>
      <c r="K3047" s="53">
        <f>Лист4!E3045/1000</f>
        <v>9.0280000000000005</v>
      </c>
      <c r="L3047" s="54"/>
      <c r="M3047" s="54"/>
    </row>
    <row r="3048" spans="1:13" s="55" customFormat="1" ht="18.75" customHeight="1" x14ac:dyDescent="0.25">
      <c r="A3048" s="44" t="str">
        <f>Лист4!A3046</f>
        <v xml:space="preserve">Шубина ул. д.18 </v>
      </c>
      <c r="B3048" s="71" t="str">
        <f>Лист4!C3046</f>
        <v>Ахтубинский район, г. Ахтубинск</v>
      </c>
      <c r="C3048" s="45">
        <f t="shared" si="96"/>
        <v>36.625222580645158</v>
      </c>
      <c r="D3048" s="45">
        <f t="shared" si="97"/>
        <v>2.5258774193548388</v>
      </c>
      <c r="E3048" s="51">
        <v>0</v>
      </c>
      <c r="F3048" s="31">
        <v>2.5258774193548388</v>
      </c>
      <c r="G3048" s="52">
        <v>0</v>
      </c>
      <c r="H3048" s="52">
        <v>0</v>
      </c>
      <c r="I3048" s="52">
        <v>0</v>
      </c>
      <c r="J3048" s="32"/>
      <c r="K3048" s="53">
        <f>Лист4!E3046/1000-J3048</f>
        <v>39.1511</v>
      </c>
      <c r="L3048" s="54"/>
      <c r="M3048" s="54"/>
    </row>
    <row r="3049" spans="1:13" s="55" customFormat="1" ht="18.75" customHeight="1" x14ac:dyDescent="0.25">
      <c r="A3049" s="44" t="str">
        <f>Лист4!A3047</f>
        <v xml:space="preserve">Шубина ул. д.8 </v>
      </c>
      <c r="B3049" s="71" t="str">
        <f>Лист4!C3047</f>
        <v>Ахтубинский район, г. Ахтубинск</v>
      </c>
      <c r="C3049" s="45">
        <f t="shared" si="96"/>
        <v>85.569270967741929</v>
      </c>
      <c r="D3049" s="45">
        <f t="shared" si="97"/>
        <v>5.9013290322580643</v>
      </c>
      <c r="E3049" s="51">
        <v>0</v>
      </c>
      <c r="F3049" s="31">
        <v>5.9013290322580643</v>
      </c>
      <c r="G3049" s="52">
        <v>0</v>
      </c>
      <c r="H3049" s="52">
        <v>0</v>
      </c>
      <c r="I3049" s="52">
        <v>0</v>
      </c>
      <c r="J3049" s="32"/>
      <c r="K3049" s="53">
        <f>Лист4!E3047/1000</f>
        <v>91.47059999999999</v>
      </c>
      <c r="L3049" s="54"/>
      <c r="M3049" s="54"/>
    </row>
    <row r="3050" spans="1:13" s="55" customFormat="1" ht="18.75" customHeight="1" x14ac:dyDescent="0.25">
      <c r="A3050" s="44" t="str">
        <f>Лист4!A3048</f>
        <v xml:space="preserve">Шубина ул. д.81 </v>
      </c>
      <c r="B3050" s="71" t="str">
        <f>Лист4!C3048</f>
        <v>Ахтубинский район, г. Ахтубинск</v>
      </c>
      <c r="C3050" s="45">
        <f t="shared" si="96"/>
        <v>798.57782709677429</v>
      </c>
      <c r="D3050" s="45">
        <f t="shared" si="97"/>
        <v>55.074332903225816</v>
      </c>
      <c r="E3050" s="51">
        <v>0</v>
      </c>
      <c r="F3050" s="31">
        <v>55.074332903225816</v>
      </c>
      <c r="G3050" s="52">
        <v>0</v>
      </c>
      <c r="H3050" s="52">
        <v>0</v>
      </c>
      <c r="I3050" s="52">
        <v>0</v>
      </c>
      <c r="J3050" s="32"/>
      <c r="K3050" s="53">
        <f>Лист4!E3048/1000</f>
        <v>853.65216000000009</v>
      </c>
      <c r="L3050" s="54"/>
      <c r="M3050" s="54"/>
    </row>
    <row r="3051" spans="1:13" s="55" customFormat="1" ht="18.75" customHeight="1" x14ac:dyDescent="0.25">
      <c r="A3051" s="44" t="str">
        <f>Лист4!A3049</f>
        <v xml:space="preserve">Щербакова ул. д.10 </v>
      </c>
      <c r="B3051" s="71" t="str">
        <f>Лист4!C3049</f>
        <v>Ахтубинский район, г. Ахтубинск</v>
      </c>
      <c r="C3051" s="45">
        <f t="shared" si="96"/>
        <v>469.06616903225796</v>
      </c>
      <c r="D3051" s="45">
        <f t="shared" si="97"/>
        <v>32.349390967741932</v>
      </c>
      <c r="E3051" s="51">
        <v>0</v>
      </c>
      <c r="F3051" s="31">
        <v>32.349390967741932</v>
      </c>
      <c r="G3051" s="52">
        <v>0</v>
      </c>
      <c r="H3051" s="52">
        <v>0</v>
      </c>
      <c r="I3051" s="52">
        <v>0</v>
      </c>
      <c r="J3051" s="32"/>
      <c r="K3051" s="53">
        <f>Лист4!E3049/1000-J3051</f>
        <v>501.41555999999991</v>
      </c>
      <c r="L3051" s="54"/>
      <c r="M3051" s="54"/>
    </row>
    <row r="3052" spans="1:13" s="55" customFormat="1" ht="18.75" customHeight="1" x14ac:dyDescent="0.25">
      <c r="A3052" s="44" t="str">
        <f>Лист4!A3050</f>
        <v xml:space="preserve">Щербакова ул. д.15 </v>
      </c>
      <c r="B3052" s="71" t="str">
        <f>Лист4!C3050</f>
        <v>Ахтубинский район, г. Ахтубинск</v>
      </c>
      <c r="C3052" s="45">
        <f t="shared" si="96"/>
        <v>707.04563225806453</v>
      </c>
      <c r="D3052" s="45">
        <f t="shared" si="97"/>
        <v>48.761767741935486</v>
      </c>
      <c r="E3052" s="51">
        <v>0</v>
      </c>
      <c r="F3052" s="31">
        <v>48.761767741935486</v>
      </c>
      <c r="G3052" s="52">
        <v>0</v>
      </c>
      <c r="H3052" s="52">
        <v>0</v>
      </c>
      <c r="I3052" s="52">
        <v>0</v>
      </c>
      <c r="J3052" s="32"/>
      <c r="K3052" s="53">
        <f>Лист4!E3050/1000-J3052</f>
        <v>755.80740000000003</v>
      </c>
      <c r="L3052" s="54"/>
      <c r="M3052" s="54"/>
    </row>
    <row r="3053" spans="1:13" s="55" customFormat="1" ht="18.75" customHeight="1" x14ac:dyDescent="0.25">
      <c r="A3053" s="44" t="str">
        <f>Лист4!A3051</f>
        <v xml:space="preserve">Щербакова ул. д.15В </v>
      </c>
      <c r="B3053" s="71" t="str">
        <f>Лист4!C3051</f>
        <v>Ахтубинский район, г. Ахтубинск</v>
      </c>
      <c r="C3053" s="45">
        <f t="shared" si="96"/>
        <v>794.07178838709694</v>
      </c>
      <c r="D3053" s="45">
        <f t="shared" si="97"/>
        <v>54.763571612903235</v>
      </c>
      <c r="E3053" s="51">
        <v>0</v>
      </c>
      <c r="F3053" s="31">
        <v>54.763571612903235</v>
      </c>
      <c r="G3053" s="52">
        <v>0</v>
      </c>
      <c r="H3053" s="52">
        <v>0</v>
      </c>
      <c r="I3053" s="52">
        <v>0</v>
      </c>
      <c r="J3053" s="32"/>
      <c r="K3053" s="53">
        <f>Лист4!E3051/1000</f>
        <v>848.83536000000015</v>
      </c>
      <c r="L3053" s="54"/>
      <c r="M3053" s="54"/>
    </row>
    <row r="3054" spans="1:13" s="55" customFormat="1" ht="18.75" customHeight="1" x14ac:dyDescent="0.25">
      <c r="A3054" s="44" t="str">
        <f>Лист4!A3052</f>
        <v xml:space="preserve">Щербакова ул. д.6 </v>
      </c>
      <c r="B3054" s="71" t="str">
        <f>Лист4!C3052</f>
        <v>Ахтубинский район, г. Ахтубинск</v>
      </c>
      <c r="C3054" s="45">
        <f t="shared" si="96"/>
        <v>437.35526774193545</v>
      </c>
      <c r="D3054" s="45">
        <f t="shared" si="97"/>
        <v>30.162432258064516</v>
      </c>
      <c r="E3054" s="51">
        <v>0</v>
      </c>
      <c r="F3054" s="31">
        <v>30.162432258064516</v>
      </c>
      <c r="G3054" s="52">
        <v>0</v>
      </c>
      <c r="H3054" s="52">
        <v>0</v>
      </c>
      <c r="I3054" s="52">
        <v>0</v>
      </c>
      <c r="J3054" s="32"/>
      <c r="K3054" s="53">
        <f>Лист4!E3052/1000-J3054</f>
        <v>467.51769999999999</v>
      </c>
      <c r="L3054" s="54"/>
      <c r="M3054" s="54"/>
    </row>
    <row r="3055" spans="1:13" s="55" customFormat="1" ht="18.75" customHeight="1" x14ac:dyDescent="0.25">
      <c r="A3055" s="44" t="str">
        <f>Лист4!A3053</f>
        <v xml:space="preserve">Щербакова ул. д.8 </v>
      </c>
      <c r="B3055" s="71" t="str">
        <f>Лист4!C3053</f>
        <v>Ахтубинский район, г. Ахтубинск</v>
      </c>
      <c r="C3055" s="45">
        <f t="shared" si="96"/>
        <v>420.66875193548384</v>
      </c>
      <c r="D3055" s="45">
        <f t="shared" si="97"/>
        <v>29.011638064516127</v>
      </c>
      <c r="E3055" s="51">
        <v>0</v>
      </c>
      <c r="F3055" s="31">
        <v>29.011638064516127</v>
      </c>
      <c r="G3055" s="52">
        <v>0</v>
      </c>
      <c r="H3055" s="52">
        <v>0</v>
      </c>
      <c r="I3055" s="52">
        <v>0</v>
      </c>
      <c r="J3055" s="32"/>
      <c r="K3055" s="53">
        <f>Лист4!E3053/1000</f>
        <v>449.68038999999999</v>
      </c>
      <c r="L3055" s="54"/>
      <c r="M3055" s="54"/>
    </row>
    <row r="3056" spans="1:13" s="55" customFormat="1" ht="18.75" customHeight="1" x14ac:dyDescent="0.25">
      <c r="A3056" s="44" t="str">
        <f>Лист4!A3054</f>
        <v xml:space="preserve">Абая ул. д.34 </v>
      </c>
      <c r="B3056" s="71" t="str">
        <f>Лист4!C3054</f>
        <v>Ахтубинский район, п. Верхний Баскунчак</v>
      </c>
      <c r="C3056" s="45">
        <f t="shared" si="96"/>
        <v>8.1761290322580642</v>
      </c>
      <c r="D3056" s="45">
        <f t="shared" si="97"/>
        <v>0.56387096774193546</v>
      </c>
      <c r="E3056" s="51">
        <v>0</v>
      </c>
      <c r="F3056" s="31">
        <v>0.56387096774193546</v>
      </c>
      <c r="G3056" s="52">
        <v>0</v>
      </c>
      <c r="H3056" s="52">
        <v>0</v>
      </c>
      <c r="I3056" s="52">
        <v>0</v>
      </c>
      <c r="J3056" s="32"/>
      <c r="K3056" s="53">
        <f>Лист4!E3054/1000</f>
        <v>8.74</v>
      </c>
      <c r="L3056" s="54"/>
      <c r="M3056" s="54"/>
    </row>
    <row r="3057" spans="1:14" s="55" customFormat="1" ht="18.75" customHeight="1" x14ac:dyDescent="0.25">
      <c r="A3057" s="44" t="str">
        <f>Лист4!A3055</f>
        <v xml:space="preserve">Абая ул. д.36 </v>
      </c>
      <c r="B3057" s="71" t="str">
        <f>Лист4!C3055</f>
        <v>Ахтубинский район, п. Верхний Баскунчак</v>
      </c>
      <c r="C3057" s="45">
        <f t="shared" si="96"/>
        <v>7.9386096774193549</v>
      </c>
      <c r="D3057" s="45">
        <f t="shared" si="97"/>
        <v>0.54749032258064523</v>
      </c>
      <c r="E3057" s="51">
        <v>0</v>
      </c>
      <c r="F3057" s="31">
        <v>0.54749032258064523</v>
      </c>
      <c r="G3057" s="52">
        <v>0</v>
      </c>
      <c r="H3057" s="52">
        <v>0</v>
      </c>
      <c r="I3057" s="52">
        <v>0</v>
      </c>
      <c r="J3057" s="32"/>
      <c r="K3057" s="53">
        <f>Лист4!E3055/1000</f>
        <v>8.4861000000000004</v>
      </c>
      <c r="L3057" s="54"/>
      <c r="M3057" s="54"/>
    </row>
    <row r="3058" spans="1:14" s="55" customFormat="1" ht="18.75" customHeight="1" x14ac:dyDescent="0.25">
      <c r="A3058" s="44" t="str">
        <f>Лист4!A3056</f>
        <v xml:space="preserve">Абая ул. д.38 </v>
      </c>
      <c r="B3058" s="71" t="str">
        <f>Лист4!C3056</f>
        <v>Ахтубинский район, п. Верхний Баскунчак</v>
      </c>
      <c r="C3058" s="45">
        <f t="shared" si="96"/>
        <v>17.947725806451615</v>
      </c>
      <c r="D3058" s="45">
        <f t="shared" si="97"/>
        <v>1.2377741935483872</v>
      </c>
      <c r="E3058" s="51">
        <v>0</v>
      </c>
      <c r="F3058" s="31">
        <v>1.2377741935483872</v>
      </c>
      <c r="G3058" s="52">
        <v>0</v>
      </c>
      <c r="H3058" s="52">
        <v>0</v>
      </c>
      <c r="I3058" s="52">
        <v>0</v>
      </c>
      <c r="J3058" s="32"/>
      <c r="K3058" s="53">
        <f>Лист4!E3056/1000</f>
        <v>19.185500000000001</v>
      </c>
      <c r="L3058" s="54"/>
      <c r="M3058" s="54"/>
    </row>
    <row r="3059" spans="1:14" s="55" customFormat="1" ht="18.75" customHeight="1" x14ac:dyDescent="0.25">
      <c r="A3059" s="44" t="str">
        <f>Лист4!A3057</f>
        <v xml:space="preserve">Астраханская ул. д.13 </v>
      </c>
      <c r="B3059" s="71" t="str">
        <f>Лист4!C3057</f>
        <v>Ахтубинский район, п. Верхний Баскунчак</v>
      </c>
      <c r="C3059" s="45">
        <f t="shared" si="96"/>
        <v>124.07996129032259</v>
      </c>
      <c r="D3059" s="45">
        <f t="shared" si="97"/>
        <v>8.557238709677419</v>
      </c>
      <c r="E3059" s="51">
        <v>0</v>
      </c>
      <c r="F3059" s="31">
        <v>8.557238709677419</v>
      </c>
      <c r="G3059" s="52">
        <v>0</v>
      </c>
      <c r="H3059" s="52">
        <v>0</v>
      </c>
      <c r="I3059" s="52">
        <v>0</v>
      </c>
      <c r="J3059" s="32"/>
      <c r="K3059" s="53">
        <f>Лист4!E3057/1000-J3059</f>
        <v>132.63720000000001</v>
      </c>
      <c r="L3059" s="54"/>
      <c r="M3059" s="54"/>
    </row>
    <row r="3060" spans="1:14" s="55" customFormat="1" ht="18.75" customHeight="1" x14ac:dyDescent="0.25">
      <c r="A3060" s="44" t="str">
        <f>Лист4!A3058</f>
        <v xml:space="preserve">Джамбула ул. д.12 </v>
      </c>
      <c r="B3060" s="71" t="str">
        <f>Лист4!C3058</f>
        <v>Ахтубинский район, п. Верхний Баскунчак</v>
      </c>
      <c r="C3060" s="45">
        <f t="shared" si="96"/>
        <v>226.91452258064515</v>
      </c>
      <c r="D3060" s="45">
        <f t="shared" si="97"/>
        <v>15.649277419354839</v>
      </c>
      <c r="E3060" s="51">
        <v>0</v>
      </c>
      <c r="F3060" s="31">
        <v>15.649277419354839</v>
      </c>
      <c r="G3060" s="52">
        <v>0</v>
      </c>
      <c r="H3060" s="52">
        <v>0</v>
      </c>
      <c r="I3060" s="52">
        <v>0</v>
      </c>
      <c r="J3060" s="32"/>
      <c r="K3060" s="53">
        <f>Лист4!E3058/1000</f>
        <v>242.56379999999999</v>
      </c>
      <c r="L3060" s="54"/>
      <c r="M3060" s="54"/>
    </row>
    <row r="3061" spans="1:14" s="55" customFormat="1" ht="18.75" customHeight="1" x14ac:dyDescent="0.25">
      <c r="A3061" s="44" t="str">
        <f>Лист4!A3059</f>
        <v xml:space="preserve">Джамбула ул. д.124 </v>
      </c>
      <c r="B3061" s="71" t="str">
        <f>Лист4!C3059</f>
        <v>Ахтубинский район, п. Верхний Баскунчак</v>
      </c>
      <c r="C3061" s="45">
        <f t="shared" si="96"/>
        <v>0</v>
      </c>
      <c r="D3061" s="45">
        <f t="shared" si="97"/>
        <v>0</v>
      </c>
      <c r="E3061" s="51">
        <v>0</v>
      </c>
      <c r="F3061" s="31">
        <v>0</v>
      </c>
      <c r="G3061" s="52">
        <v>0</v>
      </c>
      <c r="H3061" s="52">
        <v>0</v>
      </c>
      <c r="I3061" s="52">
        <v>0</v>
      </c>
      <c r="J3061" s="32"/>
      <c r="K3061" s="53">
        <f>Лист4!E3059/1000</f>
        <v>0</v>
      </c>
      <c r="L3061" s="54"/>
      <c r="M3061" s="54"/>
    </row>
    <row r="3062" spans="1:14" s="55" customFormat="1" ht="18.75" customHeight="1" x14ac:dyDescent="0.25">
      <c r="A3062" s="44" t="str">
        <f>Лист4!A3060</f>
        <v xml:space="preserve">Джамбула ул. д.14 </v>
      </c>
      <c r="B3062" s="71" t="str">
        <f>Лист4!C3060</f>
        <v>Ахтубинский район, п. Верхний Баскунчак</v>
      </c>
      <c r="C3062" s="45">
        <f t="shared" si="96"/>
        <v>254.06086129032255</v>
      </c>
      <c r="D3062" s="45">
        <f t="shared" si="97"/>
        <v>17.521438709677419</v>
      </c>
      <c r="E3062" s="51">
        <v>0</v>
      </c>
      <c r="F3062" s="31">
        <v>17.521438709677419</v>
      </c>
      <c r="G3062" s="52">
        <v>0</v>
      </c>
      <c r="H3062" s="52">
        <v>0</v>
      </c>
      <c r="I3062" s="52">
        <v>0</v>
      </c>
      <c r="J3062" s="32"/>
      <c r="K3062" s="53">
        <f>Лист4!E3060/1000-J3062</f>
        <v>271.58229999999998</v>
      </c>
      <c r="L3062" s="54"/>
      <c r="M3062" s="54"/>
    </row>
    <row r="3063" spans="1:14" s="55" customFormat="1" ht="18.75" customHeight="1" x14ac:dyDescent="0.25">
      <c r="A3063" s="44" t="str">
        <f>Лист4!A3061</f>
        <v xml:space="preserve">Джамбула ул. д.16 </v>
      </c>
      <c r="B3063" s="71" t="str">
        <f>Лист4!C3061</f>
        <v>Ахтубинский район, п. Верхний Баскунчак</v>
      </c>
      <c r="C3063" s="45">
        <f t="shared" si="96"/>
        <v>137.4948</v>
      </c>
      <c r="D3063" s="45">
        <f t="shared" si="97"/>
        <v>9.4824000000000002</v>
      </c>
      <c r="E3063" s="51">
        <v>0</v>
      </c>
      <c r="F3063" s="31">
        <v>9.4824000000000002</v>
      </c>
      <c r="G3063" s="52">
        <v>0</v>
      </c>
      <c r="H3063" s="52">
        <v>0</v>
      </c>
      <c r="I3063" s="52">
        <v>0</v>
      </c>
      <c r="J3063" s="32"/>
      <c r="K3063" s="53">
        <f>Лист4!E3061/1000-J3063</f>
        <v>146.97720000000001</v>
      </c>
      <c r="L3063" s="54"/>
      <c r="M3063" s="54"/>
    </row>
    <row r="3064" spans="1:14" s="55" customFormat="1" ht="18.75" customHeight="1" x14ac:dyDescent="0.25">
      <c r="A3064" s="44" t="str">
        <f>Лист4!A3062</f>
        <v xml:space="preserve">Джамбула ул. д.22 </v>
      </c>
      <c r="B3064" s="71" t="str">
        <f>Лист4!C3062</f>
        <v>Ахтубинский район, п. Верхний Баскунчак</v>
      </c>
      <c r="C3064" s="45">
        <f t="shared" si="96"/>
        <v>57.663412903225804</v>
      </c>
      <c r="D3064" s="45">
        <f t="shared" si="97"/>
        <v>3.9767870967741934</v>
      </c>
      <c r="E3064" s="51">
        <v>0</v>
      </c>
      <c r="F3064" s="31">
        <v>3.9767870967741934</v>
      </c>
      <c r="G3064" s="52">
        <v>0</v>
      </c>
      <c r="H3064" s="52">
        <v>0</v>
      </c>
      <c r="I3064" s="52">
        <v>0</v>
      </c>
      <c r="J3064" s="32"/>
      <c r="K3064" s="53">
        <f>Лист4!E3062/1000</f>
        <v>61.6402</v>
      </c>
      <c r="L3064" s="54"/>
      <c r="M3064" s="54"/>
      <c r="N3064" s="54"/>
    </row>
    <row r="3065" spans="1:14" s="55" customFormat="1" ht="18.75" customHeight="1" x14ac:dyDescent="0.25">
      <c r="A3065" s="44" t="str">
        <f>Лист4!A3063</f>
        <v xml:space="preserve">Джамбула ул. д.24 </v>
      </c>
      <c r="B3065" s="71" t="str">
        <f>Лист4!C3063</f>
        <v>Ахтубинский район, п. Верхний Баскунчак</v>
      </c>
      <c r="C3065" s="45">
        <f t="shared" si="96"/>
        <v>26.440235483870968</v>
      </c>
      <c r="D3065" s="45">
        <f t="shared" si="97"/>
        <v>1.8234645161290322</v>
      </c>
      <c r="E3065" s="51">
        <v>0</v>
      </c>
      <c r="F3065" s="31">
        <v>1.8234645161290322</v>
      </c>
      <c r="G3065" s="52">
        <v>0</v>
      </c>
      <c r="H3065" s="52">
        <v>0</v>
      </c>
      <c r="I3065" s="52">
        <v>0</v>
      </c>
      <c r="J3065" s="32"/>
      <c r="K3065" s="53">
        <f>Лист4!E3063/1000</f>
        <v>28.2637</v>
      </c>
      <c r="L3065" s="54"/>
      <c r="M3065" s="54"/>
    </row>
    <row r="3066" spans="1:14" s="55" customFormat="1" ht="25.5" customHeight="1" x14ac:dyDescent="0.25">
      <c r="A3066" s="44" t="str">
        <f>Лист4!A3064</f>
        <v xml:space="preserve">Джамбула ул. д.26 </v>
      </c>
      <c r="B3066" s="71" t="str">
        <f>Лист4!C3064</f>
        <v>Ахтубинский район, п. Верхний Баскунчак</v>
      </c>
      <c r="C3066" s="45">
        <f t="shared" si="96"/>
        <v>56.845799999999997</v>
      </c>
      <c r="D3066" s="45">
        <f t="shared" si="97"/>
        <v>3.9203999999999999</v>
      </c>
      <c r="E3066" s="51">
        <v>0</v>
      </c>
      <c r="F3066" s="31">
        <v>3.9203999999999999</v>
      </c>
      <c r="G3066" s="52">
        <v>0</v>
      </c>
      <c r="H3066" s="52">
        <v>0</v>
      </c>
      <c r="I3066" s="52">
        <v>0</v>
      </c>
      <c r="J3066" s="32"/>
      <c r="K3066" s="53">
        <f>Лист4!E3064/1000</f>
        <v>60.766199999999998</v>
      </c>
      <c r="L3066" s="54"/>
      <c r="M3066" s="54"/>
    </row>
    <row r="3067" spans="1:14" s="55" customFormat="1" ht="18.75" customHeight="1" x14ac:dyDescent="0.25">
      <c r="A3067" s="44" t="str">
        <f>Лист4!A3065</f>
        <v xml:space="preserve">Джамбула ул. д.28 </v>
      </c>
      <c r="B3067" s="71" t="str">
        <f>Лист4!C3065</f>
        <v>Ахтубинский район, п. Верхний Баскунчак</v>
      </c>
      <c r="C3067" s="45">
        <f t="shared" si="96"/>
        <v>48.019322580645166</v>
      </c>
      <c r="D3067" s="45">
        <f t="shared" si="97"/>
        <v>3.3116774193548388</v>
      </c>
      <c r="E3067" s="51">
        <v>0</v>
      </c>
      <c r="F3067" s="31">
        <v>3.3116774193548388</v>
      </c>
      <c r="G3067" s="52">
        <v>0</v>
      </c>
      <c r="H3067" s="52">
        <v>0</v>
      </c>
      <c r="I3067" s="52">
        <v>0</v>
      </c>
      <c r="J3067" s="32"/>
      <c r="K3067" s="53">
        <f>Лист4!E3065/1000</f>
        <v>51.331000000000003</v>
      </c>
      <c r="L3067" s="54"/>
      <c r="M3067" s="54"/>
    </row>
    <row r="3068" spans="1:14" s="55" customFormat="1" ht="18.75" customHeight="1" x14ac:dyDescent="0.25">
      <c r="A3068" s="44" t="str">
        <f>Лист4!A3066</f>
        <v xml:space="preserve">Джамбула ул. д.30 </v>
      </c>
      <c r="B3068" s="71" t="str">
        <f>Лист4!C3066</f>
        <v>Ахтубинский район, п. Верхний Баскунчак</v>
      </c>
      <c r="C3068" s="45">
        <f t="shared" si="96"/>
        <v>16.176387096774196</v>
      </c>
      <c r="D3068" s="45">
        <f t="shared" si="97"/>
        <v>1.1156129032258066</v>
      </c>
      <c r="E3068" s="51">
        <v>0</v>
      </c>
      <c r="F3068" s="31">
        <v>1.1156129032258066</v>
      </c>
      <c r="G3068" s="52">
        <v>0</v>
      </c>
      <c r="H3068" s="52">
        <v>0</v>
      </c>
      <c r="I3068" s="52">
        <v>0</v>
      </c>
      <c r="J3068" s="32"/>
      <c r="K3068" s="53">
        <f>Лист4!E3066/1000</f>
        <v>17.292000000000002</v>
      </c>
      <c r="L3068" s="54"/>
      <c r="M3068" s="54"/>
    </row>
    <row r="3069" spans="1:14" s="55" customFormat="1" ht="18.75" customHeight="1" x14ac:dyDescent="0.25">
      <c r="A3069" s="44" t="str">
        <f>Лист4!A3067</f>
        <v xml:space="preserve">Джамбула ул. д.39 </v>
      </c>
      <c r="B3069" s="71" t="str">
        <f>Лист4!C3067</f>
        <v>Ахтубинский район, п. Верхний Баскунчак</v>
      </c>
      <c r="C3069" s="45">
        <f t="shared" si="96"/>
        <v>11.46136129032258</v>
      </c>
      <c r="D3069" s="45">
        <f t="shared" si="97"/>
        <v>0.79043870967741936</v>
      </c>
      <c r="E3069" s="51"/>
      <c r="F3069" s="31">
        <v>0.79043870967741936</v>
      </c>
      <c r="G3069" s="52"/>
      <c r="H3069" s="52"/>
      <c r="I3069" s="52"/>
      <c r="J3069" s="32"/>
      <c r="K3069" s="53">
        <f>Лист4!E3067/1000</f>
        <v>12.251799999999999</v>
      </c>
      <c r="L3069" s="54"/>
      <c r="M3069" s="54"/>
    </row>
    <row r="3070" spans="1:14" s="55" customFormat="1" ht="18.75" customHeight="1" x14ac:dyDescent="0.25">
      <c r="A3070" s="44" t="str">
        <f>Лист4!A3068</f>
        <v xml:space="preserve">Джамбула ул. д.41 </v>
      </c>
      <c r="B3070" s="71" t="str">
        <f>Лист4!C3068</f>
        <v>Ахтубинский район, п. Верхний Баскунчак</v>
      </c>
      <c r="C3070" s="45">
        <f t="shared" si="96"/>
        <v>20.561374193548389</v>
      </c>
      <c r="D3070" s="45">
        <f t="shared" si="97"/>
        <v>1.4180258064516129</v>
      </c>
      <c r="E3070" s="51">
        <v>0</v>
      </c>
      <c r="F3070" s="31">
        <v>1.4180258064516129</v>
      </c>
      <c r="G3070" s="52">
        <v>0</v>
      </c>
      <c r="H3070" s="52">
        <v>0</v>
      </c>
      <c r="I3070" s="52">
        <v>0</v>
      </c>
      <c r="J3070" s="32"/>
      <c r="K3070" s="53">
        <f>Лист4!E3068/1000</f>
        <v>21.979400000000002</v>
      </c>
      <c r="L3070" s="54"/>
      <c r="M3070" s="54"/>
    </row>
    <row r="3071" spans="1:14" s="55" customFormat="1" ht="18.75" customHeight="1" x14ac:dyDescent="0.25">
      <c r="A3071" s="44" t="str">
        <f>Лист4!A3069</f>
        <v xml:space="preserve">Карла Маркса ул. д.1 </v>
      </c>
      <c r="B3071" s="71" t="str">
        <f>Лист4!C3069</f>
        <v>Ахтубинский район, п. Верхний Баскунчак</v>
      </c>
      <c r="C3071" s="45">
        <f t="shared" si="96"/>
        <v>88.047835483870969</v>
      </c>
      <c r="D3071" s="45">
        <f t="shared" si="97"/>
        <v>6.0722645161290325</v>
      </c>
      <c r="E3071" s="51">
        <v>0</v>
      </c>
      <c r="F3071" s="31">
        <v>6.0722645161290325</v>
      </c>
      <c r="G3071" s="52">
        <v>0</v>
      </c>
      <c r="H3071" s="52">
        <v>0</v>
      </c>
      <c r="I3071" s="52">
        <v>0</v>
      </c>
      <c r="J3071" s="32"/>
      <c r="K3071" s="53">
        <f>Лист4!E3069/1000</f>
        <v>94.120100000000008</v>
      </c>
      <c r="L3071" s="54"/>
      <c r="M3071" s="54"/>
    </row>
    <row r="3072" spans="1:14" s="55" customFormat="1" ht="18.75" customHeight="1" x14ac:dyDescent="0.25">
      <c r="A3072" s="44" t="str">
        <f>Лист4!A3070</f>
        <v xml:space="preserve">Карла Маркса ул. д.11 </v>
      </c>
      <c r="B3072" s="71" t="str">
        <f>Лист4!C3070</f>
        <v>Ахтубинский район, п. Верхний Баскунчак</v>
      </c>
      <c r="C3072" s="45">
        <f t="shared" si="96"/>
        <v>55.617135483870968</v>
      </c>
      <c r="D3072" s="45">
        <f t="shared" si="97"/>
        <v>3.8356645161290324</v>
      </c>
      <c r="E3072" s="51">
        <v>0</v>
      </c>
      <c r="F3072" s="31">
        <v>3.8356645161290324</v>
      </c>
      <c r="G3072" s="52">
        <v>0</v>
      </c>
      <c r="H3072" s="52">
        <v>0</v>
      </c>
      <c r="I3072" s="52">
        <v>0</v>
      </c>
      <c r="J3072" s="32"/>
      <c r="K3072" s="53">
        <f>Лист4!E3070/1000</f>
        <v>59.452800000000003</v>
      </c>
      <c r="L3072" s="54"/>
      <c r="M3072" s="54"/>
    </row>
    <row r="3073" spans="1:13" s="55" customFormat="1" ht="18.75" customHeight="1" x14ac:dyDescent="0.25">
      <c r="A3073" s="44" t="str">
        <f>Лист4!A3071</f>
        <v xml:space="preserve">Карла Маркса ул. д.13 </v>
      </c>
      <c r="B3073" s="71" t="str">
        <f>Лист4!C3071</f>
        <v>Ахтубинский район, п. Верхний Баскунчак</v>
      </c>
      <c r="C3073" s="45">
        <f t="shared" si="96"/>
        <v>70.742787096774194</v>
      </c>
      <c r="D3073" s="45">
        <f t="shared" si="97"/>
        <v>4.8788129032258061</v>
      </c>
      <c r="E3073" s="51">
        <v>0</v>
      </c>
      <c r="F3073" s="31">
        <v>4.8788129032258061</v>
      </c>
      <c r="G3073" s="52">
        <v>0</v>
      </c>
      <c r="H3073" s="52">
        <v>0</v>
      </c>
      <c r="I3073" s="52">
        <v>0</v>
      </c>
      <c r="J3073" s="32"/>
      <c r="K3073" s="53">
        <f>Лист4!E3071/1000</f>
        <v>75.621600000000001</v>
      </c>
      <c r="L3073" s="54"/>
      <c r="M3073" s="54"/>
    </row>
    <row r="3074" spans="1:13" s="55" customFormat="1" ht="18.75" customHeight="1" x14ac:dyDescent="0.25">
      <c r="A3074" s="44" t="str">
        <f>Лист4!A3072</f>
        <v xml:space="preserve">Карла Маркса ул. д.15 </v>
      </c>
      <c r="B3074" s="71" t="str">
        <f>Лист4!C3072</f>
        <v>Ахтубинский район, п. Верхний Баскунчак</v>
      </c>
      <c r="C3074" s="45">
        <f t="shared" si="96"/>
        <v>61.4452</v>
      </c>
      <c r="D3074" s="45">
        <f t="shared" si="97"/>
        <v>4.2375999999999996</v>
      </c>
      <c r="E3074" s="51">
        <v>0</v>
      </c>
      <c r="F3074" s="31">
        <v>4.2375999999999996</v>
      </c>
      <c r="G3074" s="52">
        <v>0</v>
      </c>
      <c r="H3074" s="52">
        <v>0</v>
      </c>
      <c r="I3074" s="52">
        <v>0</v>
      </c>
      <c r="J3074" s="32"/>
      <c r="K3074" s="53">
        <f>Лист4!E3072/1000</f>
        <v>65.6828</v>
      </c>
      <c r="L3074" s="54"/>
      <c r="M3074" s="54"/>
    </row>
    <row r="3075" spans="1:13" s="55" customFormat="1" ht="18.75" customHeight="1" x14ac:dyDescent="0.25">
      <c r="A3075" s="44" t="str">
        <f>Лист4!A3073</f>
        <v xml:space="preserve">Карла Маркса ул. д.2 </v>
      </c>
      <c r="B3075" s="71" t="str">
        <f>Лист4!C3073</f>
        <v>Ахтубинский район, п. Верхний Баскунчак</v>
      </c>
      <c r="C3075" s="45">
        <f t="shared" si="96"/>
        <v>99.381129032258059</v>
      </c>
      <c r="D3075" s="45">
        <f t="shared" si="97"/>
        <v>6.8538709677419352</v>
      </c>
      <c r="E3075" s="51">
        <v>0</v>
      </c>
      <c r="F3075" s="31">
        <v>6.8538709677419352</v>
      </c>
      <c r="G3075" s="52">
        <v>0</v>
      </c>
      <c r="H3075" s="52">
        <v>0</v>
      </c>
      <c r="I3075" s="52">
        <v>0</v>
      </c>
      <c r="J3075" s="32"/>
      <c r="K3075" s="53">
        <f>Лист4!E3073/1000</f>
        <v>106.235</v>
      </c>
      <c r="L3075" s="54"/>
      <c r="M3075" s="54"/>
    </row>
    <row r="3076" spans="1:13" s="55" customFormat="1" ht="25.5" customHeight="1" x14ac:dyDescent="0.25">
      <c r="A3076" s="44" t="str">
        <f>Лист4!A3074</f>
        <v xml:space="preserve">Карла Маркса ул. д.3 </v>
      </c>
      <c r="B3076" s="71" t="str">
        <f>Лист4!C3074</f>
        <v>Ахтубинский район, п. Верхний Баскунчак</v>
      </c>
      <c r="C3076" s="45">
        <f t="shared" si="96"/>
        <v>24.874609677419354</v>
      </c>
      <c r="D3076" s="45">
        <f t="shared" si="97"/>
        <v>1.715490322580645</v>
      </c>
      <c r="E3076" s="51">
        <v>0</v>
      </c>
      <c r="F3076" s="31">
        <v>1.715490322580645</v>
      </c>
      <c r="G3076" s="52">
        <v>0</v>
      </c>
      <c r="H3076" s="52">
        <v>0</v>
      </c>
      <c r="I3076" s="52">
        <v>0</v>
      </c>
      <c r="J3076" s="32"/>
      <c r="K3076" s="53">
        <f>Лист4!E3074/1000-J3076</f>
        <v>26.5901</v>
      </c>
      <c r="L3076" s="54"/>
      <c r="M3076" s="54"/>
    </row>
    <row r="3077" spans="1:13" s="55" customFormat="1" ht="18.75" customHeight="1" x14ac:dyDescent="0.25">
      <c r="A3077" s="44" t="str">
        <f>Лист4!A3075</f>
        <v xml:space="preserve">Карла Маркса ул. д.4 </v>
      </c>
      <c r="B3077" s="71" t="str">
        <f>Лист4!C3075</f>
        <v>Ахтубинский район, п. Верхний Баскунчак</v>
      </c>
      <c r="C3077" s="45">
        <f t="shared" si="96"/>
        <v>252.71600967741935</v>
      </c>
      <c r="D3077" s="45">
        <f t="shared" si="97"/>
        <v>17.428690322580646</v>
      </c>
      <c r="E3077" s="51">
        <v>0</v>
      </c>
      <c r="F3077" s="31">
        <v>17.428690322580646</v>
      </c>
      <c r="G3077" s="52">
        <v>0</v>
      </c>
      <c r="H3077" s="52">
        <v>0</v>
      </c>
      <c r="I3077" s="52">
        <v>0</v>
      </c>
      <c r="J3077" s="32"/>
      <c r="K3077" s="53">
        <f>Лист4!E3075/1000</f>
        <v>270.1447</v>
      </c>
      <c r="L3077" s="54"/>
      <c r="M3077" s="54"/>
    </row>
    <row r="3078" spans="1:13" s="55" customFormat="1" ht="18.75" customHeight="1" x14ac:dyDescent="0.25">
      <c r="A3078" s="44" t="str">
        <f>Лист4!A3076</f>
        <v xml:space="preserve">Карла Маркса ул. д.5 </v>
      </c>
      <c r="B3078" s="71" t="str">
        <f>Лист4!C3076</f>
        <v>Ахтубинский район, п. Верхний Баскунчак</v>
      </c>
      <c r="C3078" s="45">
        <f t="shared" si="96"/>
        <v>77.486877419354826</v>
      </c>
      <c r="D3078" s="45">
        <f t="shared" si="97"/>
        <v>5.3439225806451605</v>
      </c>
      <c r="E3078" s="51">
        <v>0</v>
      </c>
      <c r="F3078" s="31">
        <v>5.3439225806451605</v>
      </c>
      <c r="G3078" s="52">
        <v>0</v>
      </c>
      <c r="H3078" s="52">
        <v>0</v>
      </c>
      <c r="I3078" s="52">
        <v>0</v>
      </c>
      <c r="J3078" s="32"/>
      <c r="K3078" s="53">
        <f>Лист4!E3076/1000-J3078</f>
        <v>82.830799999999982</v>
      </c>
      <c r="L3078" s="54"/>
      <c r="M3078" s="54"/>
    </row>
    <row r="3079" spans="1:13" s="55" customFormat="1" ht="18.75" customHeight="1" x14ac:dyDescent="0.25">
      <c r="A3079" s="44" t="str">
        <f>Лист4!A3077</f>
        <v xml:space="preserve">Карла Маркса ул. д.6 </v>
      </c>
      <c r="B3079" s="71" t="str">
        <f>Лист4!C3077</f>
        <v>Ахтубинский район, п. Верхний Баскунчак</v>
      </c>
      <c r="C3079" s="45">
        <f t="shared" si="96"/>
        <v>77.892316129032267</v>
      </c>
      <c r="D3079" s="45">
        <f t="shared" si="97"/>
        <v>5.3718838709677419</v>
      </c>
      <c r="E3079" s="51">
        <v>0</v>
      </c>
      <c r="F3079" s="31">
        <v>5.3718838709677419</v>
      </c>
      <c r="G3079" s="52">
        <v>0</v>
      </c>
      <c r="H3079" s="52">
        <v>0</v>
      </c>
      <c r="I3079" s="52">
        <v>0</v>
      </c>
      <c r="J3079" s="32"/>
      <c r="K3079" s="53">
        <f>Лист4!E3077/1000</f>
        <v>83.264200000000002</v>
      </c>
      <c r="L3079" s="54"/>
      <c r="M3079" s="54"/>
    </row>
    <row r="3080" spans="1:13" s="55" customFormat="1" ht="18.75" customHeight="1" x14ac:dyDescent="0.25">
      <c r="A3080" s="44" t="str">
        <f>Лист4!A3078</f>
        <v xml:space="preserve">Карла Маркса ул. д.9 </v>
      </c>
      <c r="B3080" s="71" t="str">
        <f>Лист4!C3078</f>
        <v>Ахтубинский район, п. Верхний Баскунчак</v>
      </c>
      <c r="C3080" s="45">
        <f t="shared" si="96"/>
        <v>67.105728709677408</v>
      </c>
      <c r="D3080" s="45">
        <f t="shared" si="97"/>
        <v>4.6279812903225794</v>
      </c>
      <c r="E3080" s="51">
        <v>0</v>
      </c>
      <c r="F3080" s="31">
        <v>4.6279812903225794</v>
      </c>
      <c r="G3080" s="52">
        <v>0</v>
      </c>
      <c r="H3080" s="52">
        <v>0</v>
      </c>
      <c r="I3080" s="52">
        <v>0</v>
      </c>
      <c r="J3080" s="32"/>
      <c r="K3080" s="53">
        <f>Лист4!E3078/1000</f>
        <v>71.733709999999988</v>
      </c>
      <c r="L3080" s="54"/>
      <c r="M3080" s="54"/>
    </row>
    <row r="3081" spans="1:13" s="55" customFormat="1" ht="18.75" customHeight="1" x14ac:dyDescent="0.25">
      <c r="A3081" s="44" t="str">
        <f>Лист4!A3079</f>
        <v xml:space="preserve">Красная Набережная ул. д.9 </v>
      </c>
      <c r="B3081" s="71" t="str">
        <f>Лист4!C3079</f>
        <v>Ахтубинский район, п. Верхний Баскунчак</v>
      </c>
      <c r="C3081" s="45">
        <f t="shared" si="96"/>
        <v>0</v>
      </c>
      <c r="D3081" s="45">
        <f t="shared" si="97"/>
        <v>0</v>
      </c>
      <c r="E3081" s="51">
        <v>0</v>
      </c>
      <c r="F3081" s="31">
        <v>0</v>
      </c>
      <c r="G3081" s="52">
        <v>0</v>
      </c>
      <c r="H3081" s="52">
        <v>0</v>
      </c>
      <c r="I3081" s="52">
        <v>0</v>
      </c>
      <c r="J3081" s="32"/>
      <c r="K3081" s="53">
        <f>Лист4!E3079/1000</f>
        <v>0</v>
      </c>
      <c r="L3081" s="54"/>
      <c r="M3081" s="54"/>
    </row>
    <row r="3082" spans="1:13" s="55" customFormat="1" ht="18.75" customHeight="1" x14ac:dyDescent="0.25">
      <c r="A3082" s="44" t="str">
        <f>Лист4!A3080</f>
        <v xml:space="preserve">Мира ул. д.17 </v>
      </c>
      <c r="B3082" s="71" t="str">
        <f>Лист4!C3080</f>
        <v>Ахтубинский район, п. Верхний Баскунчак</v>
      </c>
      <c r="C3082" s="45">
        <f t="shared" si="96"/>
        <v>26.900961290322581</v>
      </c>
      <c r="D3082" s="45">
        <f t="shared" si="97"/>
        <v>1.8552387096774194</v>
      </c>
      <c r="E3082" s="51">
        <v>0</v>
      </c>
      <c r="F3082" s="31">
        <v>1.8552387096774194</v>
      </c>
      <c r="G3082" s="52">
        <v>0</v>
      </c>
      <c r="H3082" s="52">
        <v>0</v>
      </c>
      <c r="I3082" s="52">
        <v>0</v>
      </c>
      <c r="J3082" s="32"/>
      <c r="K3082" s="53">
        <f>Лист4!E3080/1000</f>
        <v>28.7562</v>
      </c>
      <c r="L3082" s="54"/>
      <c r="M3082" s="54"/>
    </row>
    <row r="3083" spans="1:13" s="55" customFormat="1" ht="18.75" customHeight="1" x14ac:dyDescent="0.25">
      <c r="A3083" s="44" t="str">
        <f>Лист4!A3081</f>
        <v xml:space="preserve">Мира ул. д.19 </v>
      </c>
      <c r="B3083" s="71" t="str">
        <f>Лист4!C3081</f>
        <v>Ахтубинский район, п. Верхний Баскунчак</v>
      </c>
      <c r="C3083" s="45">
        <f t="shared" si="96"/>
        <v>0</v>
      </c>
      <c r="D3083" s="45">
        <f t="shared" si="97"/>
        <v>0</v>
      </c>
      <c r="E3083" s="51">
        <v>0</v>
      </c>
      <c r="F3083" s="31">
        <v>0</v>
      </c>
      <c r="G3083" s="52">
        <v>0</v>
      </c>
      <c r="H3083" s="52">
        <v>0</v>
      </c>
      <c r="I3083" s="52">
        <v>0</v>
      </c>
      <c r="J3083" s="32"/>
      <c r="K3083" s="53">
        <f>Лист4!E3081/1000</f>
        <v>0</v>
      </c>
      <c r="L3083" s="54"/>
      <c r="M3083" s="54"/>
    </row>
    <row r="3084" spans="1:13" s="55" customFormat="1" ht="18.75" customHeight="1" x14ac:dyDescent="0.25">
      <c r="A3084" s="44" t="str">
        <f>Лист4!A3082</f>
        <v xml:space="preserve">Молодежный пер. д.4 </v>
      </c>
      <c r="B3084" s="71" t="str">
        <f>Лист4!C3082</f>
        <v>Ахтубинский район, п. Верхний Баскунчак</v>
      </c>
      <c r="C3084" s="45">
        <f t="shared" si="96"/>
        <v>8.4476999999999993</v>
      </c>
      <c r="D3084" s="45">
        <f t="shared" si="97"/>
        <v>0.5825999999999999</v>
      </c>
      <c r="E3084" s="51">
        <v>0</v>
      </c>
      <c r="F3084" s="31">
        <v>0.5825999999999999</v>
      </c>
      <c r="G3084" s="52">
        <v>0</v>
      </c>
      <c r="H3084" s="52">
        <v>0</v>
      </c>
      <c r="I3084" s="52">
        <v>0</v>
      </c>
      <c r="J3084" s="32"/>
      <c r="K3084" s="53">
        <f>Лист4!E3082/1000</f>
        <v>9.0302999999999987</v>
      </c>
      <c r="L3084" s="54"/>
      <c r="M3084" s="54"/>
    </row>
    <row r="3085" spans="1:13" s="55" customFormat="1" ht="18.75" customHeight="1" x14ac:dyDescent="0.25">
      <c r="A3085" s="44" t="str">
        <f>Лист4!A3083</f>
        <v xml:space="preserve">Молодежный пер. д.6 </v>
      </c>
      <c r="B3085" s="71" t="str">
        <f>Лист4!C3083</f>
        <v>Ахтубинский район, п. Верхний Баскунчак</v>
      </c>
      <c r="C3085" s="45">
        <f t="shared" si="96"/>
        <v>3.9784258064516136</v>
      </c>
      <c r="D3085" s="45">
        <f t="shared" si="97"/>
        <v>0.27437419354838716</v>
      </c>
      <c r="E3085" s="51">
        <v>0</v>
      </c>
      <c r="F3085" s="31">
        <v>0.27437419354838716</v>
      </c>
      <c r="G3085" s="52">
        <v>0</v>
      </c>
      <c r="H3085" s="52">
        <v>0</v>
      </c>
      <c r="I3085" s="52">
        <v>0</v>
      </c>
      <c r="J3085" s="32"/>
      <c r="K3085" s="53">
        <f>Лист4!E3083/1000</f>
        <v>4.2528000000000006</v>
      </c>
      <c r="L3085" s="54"/>
      <c r="M3085" s="54"/>
    </row>
    <row r="3086" spans="1:13" s="55" customFormat="1" ht="18.75" customHeight="1" x14ac:dyDescent="0.25">
      <c r="A3086" s="44" t="str">
        <f>Лист4!A3084</f>
        <v xml:space="preserve">Молодежный пер. д.8 </v>
      </c>
      <c r="B3086" s="71" t="str">
        <f>Лист4!C3084</f>
        <v>Ахтубинский район, п. Верхний Баскунчак</v>
      </c>
      <c r="C3086" s="45">
        <f t="shared" si="96"/>
        <v>71.156645161290314</v>
      </c>
      <c r="D3086" s="45">
        <f t="shared" si="97"/>
        <v>4.9073548387096766</v>
      </c>
      <c r="E3086" s="51">
        <v>0</v>
      </c>
      <c r="F3086" s="31">
        <v>4.9073548387096766</v>
      </c>
      <c r="G3086" s="52">
        <v>0</v>
      </c>
      <c r="H3086" s="52">
        <v>0</v>
      </c>
      <c r="I3086" s="52">
        <v>0</v>
      </c>
      <c r="J3086" s="32"/>
      <c r="K3086" s="53">
        <f>Лист4!E3084/1000</f>
        <v>76.063999999999993</v>
      </c>
      <c r="L3086" s="54"/>
      <c r="M3086" s="54"/>
    </row>
    <row r="3087" spans="1:13" s="55" customFormat="1" ht="18.75" customHeight="1" x14ac:dyDescent="0.25">
      <c r="A3087" s="44" t="str">
        <f>Лист4!A3085</f>
        <v xml:space="preserve">Октябрьский пер. д.11 </v>
      </c>
      <c r="B3087" s="71" t="str">
        <f>Лист4!C3085</f>
        <v>Ахтубинский район, п. Верхний Баскунчак</v>
      </c>
      <c r="C3087" s="45">
        <f t="shared" si="96"/>
        <v>99.006467741935481</v>
      </c>
      <c r="D3087" s="45">
        <f t="shared" si="97"/>
        <v>6.8280322580645159</v>
      </c>
      <c r="E3087" s="51">
        <v>0</v>
      </c>
      <c r="F3087" s="31">
        <v>6.8280322580645159</v>
      </c>
      <c r="G3087" s="52">
        <v>0</v>
      </c>
      <c r="H3087" s="52">
        <v>0</v>
      </c>
      <c r="I3087" s="52">
        <v>0</v>
      </c>
      <c r="J3087" s="32"/>
      <c r="K3087" s="53">
        <f>Лист4!E3085/1000</f>
        <v>105.83449999999999</v>
      </c>
      <c r="L3087" s="54"/>
      <c r="M3087" s="54"/>
    </row>
    <row r="3088" spans="1:13" s="55" customFormat="1" ht="18.75" customHeight="1" x14ac:dyDescent="0.25">
      <c r="A3088" s="44" t="str">
        <f>Лист4!A3086</f>
        <v xml:space="preserve">Октябрьский пер. д.2 </v>
      </c>
      <c r="B3088" s="71" t="str">
        <f>Лист4!C3086</f>
        <v>Ахтубинский район, п. Верхний Баскунчак</v>
      </c>
      <c r="C3088" s="45">
        <f t="shared" si="96"/>
        <v>25.643296774193548</v>
      </c>
      <c r="D3088" s="45">
        <f t="shared" si="97"/>
        <v>1.7685032258064515</v>
      </c>
      <c r="E3088" s="51">
        <v>0</v>
      </c>
      <c r="F3088" s="31">
        <v>1.7685032258064515</v>
      </c>
      <c r="G3088" s="52">
        <v>0</v>
      </c>
      <c r="H3088" s="52">
        <v>0</v>
      </c>
      <c r="I3088" s="52">
        <v>0</v>
      </c>
      <c r="J3088" s="32"/>
      <c r="K3088" s="53">
        <f>Лист4!E3086/1000</f>
        <v>27.411799999999999</v>
      </c>
      <c r="L3088" s="54"/>
      <c r="M3088" s="54"/>
    </row>
    <row r="3089" spans="1:13" s="55" customFormat="1" ht="18.75" customHeight="1" x14ac:dyDescent="0.25">
      <c r="A3089" s="44" t="str">
        <f>Лист4!A3087</f>
        <v xml:space="preserve">Октябрьский пер. д.4 </v>
      </c>
      <c r="B3089" s="71" t="str">
        <f>Лист4!C3087</f>
        <v>Ахтубинский район, п. Верхний Баскунчак</v>
      </c>
      <c r="C3089" s="45">
        <f t="shared" si="96"/>
        <v>38.363445161290322</v>
      </c>
      <c r="D3089" s="45">
        <f t="shared" si="97"/>
        <v>2.6457548387096774</v>
      </c>
      <c r="E3089" s="51">
        <v>0</v>
      </c>
      <c r="F3089" s="31">
        <v>2.6457548387096774</v>
      </c>
      <c r="G3089" s="52">
        <v>0</v>
      </c>
      <c r="H3089" s="52">
        <v>0</v>
      </c>
      <c r="I3089" s="52">
        <v>0</v>
      </c>
      <c r="J3089" s="32"/>
      <c r="K3089" s="53">
        <f>Лист4!E3087/1000</f>
        <v>41.0092</v>
      </c>
      <c r="L3089" s="54"/>
      <c r="M3089" s="54"/>
    </row>
    <row r="3090" spans="1:13" s="55" customFormat="1" ht="18.75" customHeight="1" x14ac:dyDescent="0.25">
      <c r="A3090" s="44" t="str">
        <f>Лист4!A3088</f>
        <v xml:space="preserve">Октябрьский пер. д.6 </v>
      </c>
      <c r="B3090" s="71" t="str">
        <f>Лист4!C3088</f>
        <v>Ахтубинский район, п. Верхний Баскунчак</v>
      </c>
      <c r="C3090" s="45">
        <f t="shared" si="96"/>
        <v>59.661700000000003</v>
      </c>
      <c r="D3090" s="45">
        <f t="shared" si="97"/>
        <v>4.1146000000000003</v>
      </c>
      <c r="E3090" s="51">
        <v>0</v>
      </c>
      <c r="F3090" s="31">
        <v>4.1146000000000003</v>
      </c>
      <c r="G3090" s="52">
        <v>0</v>
      </c>
      <c r="H3090" s="52">
        <v>0</v>
      </c>
      <c r="I3090" s="52">
        <v>0</v>
      </c>
      <c r="J3090" s="32"/>
      <c r="K3090" s="53">
        <f>Лист4!E3088/1000</f>
        <v>63.776300000000006</v>
      </c>
      <c r="L3090" s="54"/>
      <c r="M3090" s="54"/>
    </row>
    <row r="3091" spans="1:13" s="55" customFormat="1" ht="18.75" customHeight="1" x14ac:dyDescent="0.25">
      <c r="A3091" s="44" t="str">
        <f>Лист4!A3089</f>
        <v xml:space="preserve">Октябрьский пер. д.7 </v>
      </c>
      <c r="B3091" s="71" t="str">
        <f>Лист4!C3089</f>
        <v>Ахтубинский район, п. Верхний Баскунчак</v>
      </c>
      <c r="C3091" s="45">
        <f t="shared" si="96"/>
        <v>132.36133225806449</v>
      </c>
      <c r="D3091" s="45">
        <f t="shared" si="97"/>
        <v>9.1283677419354827</v>
      </c>
      <c r="E3091" s="51">
        <v>0</v>
      </c>
      <c r="F3091" s="31">
        <v>9.1283677419354827</v>
      </c>
      <c r="G3091" s="52">
        <v>0</v>
      </c>
      <c r="H3091" s="52">
        <v>0</v>
      </c>
      <c r="I3091" s="52">
        <v>0</v>
      </c>
      <c r="J3091" s="32"/>
      <c r="K3091" s="53">
        <f>Лист4!E3089/1000</f>
        <v>141.48969999999997</v>
      </c>
      <c r="L3091" s="54"/>
      <c r="M3091" s="54"/>
    </row>
    <row r="3092" spans="1:13" s="55" customFormat="1" ht="18.75" customHeight="1" x14ac:dyDescent="0.25">
      <c r="A3092" s="44" t="str">
        <f>Лист4!A3090</f>
        <v xml:space="preserve">Октябрьский пер. д.8 </v>
      </c>
      <c r="B3092" s="71" t="str">
        <f>Лист4!C3090</f>
        <v>Ахтубинский район, п. Верхний Баскунчак</v>
      </c>
      <c r="C3092" s="45">
        <f t="shared" si="96"/>
        <v>0</v>
      </c>
      <c r="D3092" s="45">
        <f t="shared" si="97"/>
        <v>0</v>
      </c>
      <c r="E3092" s="51">
        <v>0</v>
      </c>
      <c r="F3092" s="31">
        <v>0</v>
      </c>
      <c r="G3092" s="52">
        <v>0</v>
      </c>
      <c r="H3092" s="52">
        <v>0</v>
      </c>
      <c r="I3092" s="52">
        <v>0</v>
      </c>
      <c r="J3092" s="32"/>
      <c r="K3092" s="53">
        <f>Лист4!E3090/1000</f>
        <v>0</v>
      </c>
      <c r="L3092" s="54"/>
      <c r="M3092" s="54"/>
    </row>
    <row r="3093" spans="1:13" s="55" customFormat="1" ht="18.75" customHeight="1" x14ac:dyDescent="0.25">
      <c r="A3093" s="44" t="str">
        <f>Лист4!A3091</f>
        <v xml:space="preserve">Октябрьский пер. д.9 </v>
      </c>
      <c r="B3093" s="71" t="str">
        <f>Лист4!C3091</f>
        <v>Ахтубинский район, п. Верхний Баскунчак</v>
      </c>
      <c r="C3093" s="45">
        <f t="shared" si="96"/>
        <v>99.708922580645165</v>
      </c>
      <c r="D3093" s="45">
        <f t="shared" si="97"/>
        <v>6.8764774193548392</v>
      </c>
      <c r="E3093" s="51">
        <v>0</v>
      </c>
      <c r="F3093" s="31">
        <v>6.8764774193548392</v>
      </c>
      <c r="G3093" s="52">
        <v>0</v>
      </c>
      <c r="H3093" s="52">
        <v>0</v>
      </c>
      <c r="I3093" s="52">
        <v>0</v>
      </c>
      <c r="J3093" s="32"/>
      <c r="K3093" s="53">
        <f>Лист4!E3091/1000</f>
        <v>106.58540000000001</v>
      </c>
      <c r="L3093" s="54"/>
      <c r="M3093" s="54"/>
    </row>
    <row r="3094" spans="1:13" s="55" customFormat="1" ht="18.75" customHeight="1" x14ac:dyDescent="0.25">
      <c r="A3094" s="44" t="str">
        <f>Лист4!A3092</f>
        <v xml:space="preserve">Пионерский пер. д.13 </v>
      </c>
      <c r="B3094" s="71" t="str">
        <f>Лист4!C3092</f>
        <v>Ахтубинский район, п. Верхний Баскунчак</v>
      </c>
      <c r="C3094" s="45">
        <f t="shared" ref="C3094:C3157" si="98">K3094+J3094-F3094</f>
        <v>46.516467741935486</v>
      </c>
      <c r="D3094" s="45">
        <f t="shared" ref="D3094:D3157" si="99">F3094</f>
        <v>3.2080322580645162</v>
      </c>
      <c r="E3094" s="51">
        <v>0</v>
      </c>
      <c r="F3094" s="31">
        <v>3.2080322580645162</v>
      </c>
      <c r="G3094" s="52">
        <v>0</v>
      </c>
      <c r="H3094" s="52">
        <v>0</v>
      </c>
      <c r="I3094" s="52">
        <v>0</v>
      </c>
      <c r="J3094" s="32"/>
      <c r="K3094" s="53">
        <f>Лист4!E3092/1000</f>
        <v>49.724499999999999</v>
      </c>
      <c r="L3094" s="54"/>
      <c r="M3094" s="54"/>
    </row>
    <row r="3095" spans="1:13" s="55" customFormat="1" ht="18.75" customHeight="1" x14ac:dyDescent="0.25">
      <c r="A3095" s="44" t="str">
        <f>Лист4!A3093</f>
        <v xml:space="preserve">Пролетарская ул. д.123 </v>
      </c>
      <c r="B3095" s="71" t="str">
        <f>Лист4!C3093</f>
        <v>Ахтубинский район, п. Верхний Баскунчак</v>
      </c>
      <c r="C3095" s="45">
        <f t="shared" si="98"/>
        <v>31.685212903225811</v>
      </c>
      <c r="D3095" s="45">
        <f t="shared" si="99"/>
        <v>2.185187096774194</v>
      </c>
      <c r="E3095" s="51">
        <v>0</v>
      </c>
      <c r="F3095" s="31">
        <v>2.185187096774194</v>
      </c>
      <c r="G3095" s="52">
        <v>0</v>
      </c>
      <c r="H3095" s="52">
        <v>0</v>
      </c>
      <c r="I3095" s="52">
        <v>0</v>
      </c>
      <c r="J3095" s="32"/>
      <c r="K3095" s="53">
        <f>Лист4!E3093/1000</f>
        <v>33.870400000000004</v>
      </c>
      <c r="L3095" s="54"/>
      <c r="M3095" s="54"/>
    </row>
    <row r="3096" spans="1:13" s="55" customFormat="1" ht="18.75" customHeight="1" x14ac:dyDescent="0.25">
      <c r="A3096" s="44" t="str">
        <f>Лист4!A3094</f>
        <v xml:space="preserve">Пролетарская ул. д.125 </v>
      </c>
      <c r="B3096" s="71" t="str">
        <f>Лист4!C3094</f>
        <v>Ахтубинский район, п. Верхний Баскунчак</v>
      </c>
      <c r="C3096" s="45">
        <f t="shared" si="98"/>
        <v>0</v>
      </c>
      <c r="D3096" s="45">
        <f t="shared" si="99"/>
        <v>0</v>
      </c>
      <c r="E3096" s="51">
        <v>0</v>
      </c>
      <c r="F3096" s="31">
        <v>0</v>
      </c>
      <c r="G3096" s="52">
        <v>0</v>
      </c>
      <c r="H3096" s="52">
        <v>0</v>
      </c>
      <c r="I3096" s="52">
        <v>0</v>
      </c>
      <c r="J3096" s="32"/>
      <c r="K3096" s="53">
        <f>Лист4!E3094/1000</f>
        <v>0</v>
      </c>
      <c r="L3096" s="54"/>
      <c r="M3096" s="54"/>
    </row>
    <row r="3097" spans="1:13" s="55" customFormat="1" ht="18.75" customHeight="1" x14ac:dyDescent="0.25">
      <c r="A3097" s="44" t="str">
        <f>Лист4!A3095</f>
        <v xml:space="preserve">Пролетарская ул. д.127 </v>
      </c>
      <c r="B3097" s="71" t="str">
        <f>Лист4!C3095</f>
        <v>Ахтубинский район, п. Верхний Баскунчак</v>
      </c>
      <c r="C3097" s="45">
        <f t="shared" si="98"/>
        <v>73.977316129032261</v>
      </c>
      <c r="D3097" s="45">
        <f t="shared" si="99"/>
        <v>5.1018838709677423</v>
      </c>
      <c r="E3097" s="51">
        <v>0</v>
      </c>
      <c r="F3097" s="31">
        <v>5.1018838709677423</v>
      </c>
      <c r="G3097" s="52">
        <v>0</v>
      </c>
      <c r="H3097" s="52">
        <v>0</v>
      </c>
      <c r="I3097" s="52">
        <v>0</v>
      </c>
      <c r="J3097" s="32"/>
      <c r="K3097" s="53">
        <f>Лист4!E3095/1000</f>
        <v>79.0792</v>
      </c>
      <c r="L3097" s="54"/>
      <c r="M3097" s="54"/>
    </row>
    <row r="3098" spans="1:13" s="55" customFormat="1" ht="18.75" customHeight="1" x14ac:dyDescent="0.25">
      <c r="A3098" s="44" t="str">
        <f>Лист4!A3096</f>
        <v xml:space="preserve">Пролетарская ул. д.131 </v>
      </c>
      <c r="B3098" s="71" t="str">
        <f>Лист4!C3096</f>
        <v>Ахтубинский район, п. Верхний Баскунчак</v>
      </c>
      <c r="C3098" s="45">
        <f t="shared" si="98"/>
        <v>51.066661290322585</v>
      </c>
      <c r="D3098" s="45">
        <f t="shared" si="99"/>
        <v>3.5218387096774197</v>
      </c>
      <c r="E3098" s="51">
        <v>0</v>
      </c>
      <c r="F3098" s="31">
        <v>3.5218387096774197</v>
      </c>
      <c r="G3098" s="52">
        <v>0</v>
      </c>
      <c r="H3098" s="52">
        <v>0</v>
      </c>
      <c r="I3098" s="52">
        <v>0</v>
      </c>
      <c r="J3098" s="32"/>
      <c r="K3098" s="53">
        <f>Лист4!E3096/1000</f>
        <v>54.588500000000003</v>
      </c>
      <c r="L3098" s="54"/>
      <c r="M3098" s="54"/>
    </row>
    <row r="3099" spans="1:13" s="55" customFormat="1" ht="25.5" customHeight="1" x14ac:dyDescent="0.25">
      <c r="A3099" s="44" t="str">
        <f>Лист4!A3097</f>
        <v xml:space="preserve">Советская ул. д.14 </v>
      </c>
      <c r="B3099" s="71" t="str">
        <f>Лист4!C3097</f>
        <v>Ахтубинский район, п. Верхний Баскунчак</v>
      </c>
      <c r="C3099" s="45">
        <f t="shared" si="98"/>
        <v>0</v>
      </c>
      <c r="D3099" s="45">
        <f t="shared" si="99"/>
        <v>0</v>
      </c>
      <c r="E3099" s="51">
        <v>0</v>
      </c>
      <c r="F3099" s="31">
        <v>0</v>
      </c>
      <c r="G3099" s="52">
        <v>0</v>
      </c>
      <c r="H3099" s="52">
        <v>0</v>
      </c>
      <c r="I3099" s="52">
        <v>0</v>
      </c>
      <c r="J3099" s="32"/>
      <c r="K3099" s="53">
        <f>Лист4!E3097/1000</f>
        <v>0</v>
      </c>
      <c r="L3099" s="54"/>
      <c r="M3099" s="54"/>
    </row>
    <row r="3100" spans="1:13" s="55" customFormat="1" ht="18.75" customHeight="1" x14ac:dyDescent="0.25">
      <c r="A3100" s="44" t="str">
        <f>Лист4!A3098</f>
        <v xml:space="preserve">Советская ул. д.16 </v>
      </c>
      <c r="B3100" s="71" t="str">
        <f>Лист4!C3098</f>
        <v>Ахтубинский район, п. Верхний Баскунчак</v>
      </c>
      <c r="C3100" s="45">
        <f t="shared" si="98"/>
        <v>10.125677419354838</v>
      </c>
      <c r="D3100" s="45">
        <f t="shared" si="99"/>
        <v>0.69832258064516128</v>
      </c>
      <c r="E3100" s="51">
        <v>0</v>
      </c>
      <c r="F3100" s="31">
        <v>0.69832258064516128</v>
      </c>
      <c r="G3100" s="52">
        <v>0</v>
      </c>
      <c r="H3100" s="52">
        <v>0</v>
      </c>
      <c r="I3100" s="52">
        <v>0</v>
      </c>
      <c r="J3100" s="32"/>
      <c r="K3100" s="53">
        <f>Лист4!E3098/1000-J3100</f>
        <v>10.824</v>
      </c>
      <c r="L3100" s="54"/>
      <c r="M3100" s="54"/>
    </row>
    <row r="3101" spans="1:13" s="55" customFormat="1" ht="18.75" customHeight="1" x14ac:dyDescent="0.25">
      <c r="A3101" s="44" t="str">
        <f>Лист4!A3099</f>
        <v xml:space="preserve">Советская ул. д.18 </v>
      </c>
      <c r="B3101" s="71" t="str">
        <f>Лист4!C3099</f>
        <v>Ахтубинский район, п. Верхний Баскунчак</v>
      </c>
      <c r="C3101" s="45">
        <f t="shared" si="98"/>
        <v>0</v>
      </c>
      <c r="D3101" s="45">
        <f t="shared" si="99"/>
        <v>0</v>
      </c>
      <c r="E3101" s="51">
        <v>0</v>
      </c>
      <c r="F3101" s="31">
        <v>0</v>
      </c>
      <c r="G3101" s="52">
        <v>0</v>
      </c>
      <c r="H3101" s="52">
        <v>0</v>
      </c>
      <c r="I3101" s="52">
        <v>0</v>
      </c>
      <c r="J3101" s="32"/>
      <c r="K3101" s="53">
        <f>Лист4!E3099/1000</f>
        <v>0</v>
      </c>
      <c r="L3101" s="54"/>
      <c r="M3101" s="54"/>
    </row>
    <row r="3102" spans="1:13" s="55" customFormat="1" ht="25.5" customHeight="1" x14ac:dyDescent="0.25">
      <c r="A3102" s="44" t="str">
        <f>Лист4!A3100</f>
        <v xml:space="preserve">Советская ул. д.24 </v>
      </c>
      <c r="B3102" s="71" t="str">
        <f>Лист4!C3100</f>
        <v>Ахтубинский район, п. Верхний Баскунчак</v>
      </c>
      <c r="C3102" s="45">
        <f t="shared" si="98"/>
        <v>31.055070967741937</v>
      </c>
      <c r="D3102" s="45">
        <f t="shared" si="99"/>
        <v>2.1417290322580649</v>
      </c>
      <c r="E3102" s="51">
        <v>0</v>
      </c>
      <c r="F3102" s="31">
        <v>2.1417290322580649</v>
      </c>
      <c r="G3102" s="52">
        <v>0</v>
      </c>
      <c r="H3102" s="52">
        <v>0</v>
      </c>
      <c r="I3102" s="52">
        <v>0</v>
      </c>
      <c r="J3102" s="32"/>
      <c r="K3102" s="53">
        <f>Лист4!E3100/1000</f>
        <v>33.196800000000003</v>
      </c>
      <c r="L3102" s="54"/>
      <c r="M3102" s="54"/>
    </row>
    <row r="3103" spans="1:13" s="55" customFormat="1" ht="25.5" customHeight="1" x14ac:dyDescent="0.25">
      <c r="A3103" s="44" t="str">
        <f>Лист4!A3101</f>
        <v xml:space="preserve">Советская ул. д.26 </v>
      </c>
      <c r="B3103" s="71" t="str">
        <f>Лист4!C3101</f>
        <v>Ахтубинский район, п. Верхний Баскунчак</v>
      </c>
      <c r="C3103" s="45">
        <f t="shared" si="98"/>
        <v>59.350277419354839</v>
      </c>
      <c r="D3103" s="45">
        <f t="shared" si="99"/>
        <v>4.0931225806451614</v>
      </c>
      <c r="E3103" s="51">
        <v>0</v>
      </c>
      <c r="F3103" s="31">
        <v>4.0931225806451614</v>
      </c>
      <c r="G3103" s="52">
        <v>0</v>
      </c>
      <c r="H3103" s="52">
        <v>0</v>
      </c>
      <c r="I3103" s="52">
        <v>0</v>
      </c>
      <c r="J3103" s="32"/>
      <c r="K3103" s="53">
        <f>Лист4!E3101/1000</f>
        <v>63.443400000000004</v>
      </c>
      <c r="L3103" s="54"/>
      <c r="M3103" s="54"/>
    </row>
    <row r="3104" spans="1:13" s="55" customFormat="1" ht="18.75" customHeight="1" x14ac:dyDescent="0.25">
      <c r="A3104" s="44" t="str">
        <f>Лист4!A3102</f>
        <v xml:space="preserve">Советская ул. д.28 </v>
      </c>
      <c r="B3104" s="71" t="str">
        <f>Лист4!C3102</f>
        <v>Ахтубинский район, п. Верхний Баскунчак</v>
      </c>
      <c r="C3104" s="45">
        <f t="shared" si="98"/>
        <v>0</v>
      </c>
      <c r="D3104" s="45">
        <f t="shared" si="99"/>
        <v>0</v>
      </c>
      <c r="E3104" s="51">
        <v>0</v>
      </c>
      <c r="F3104" s="31">
        <v>0</v>
      </c>
      <c r="G3104" s="52">
        <v>0</v>
      </c>
      <c r="H3104" s="52">
        <v>0</v>
      </c>
      <c r="I3104" s="52">
        <v>0</v>
      </c>
      <c r="J3104" s="32"/>
      <c r="K3104" s="53">
        <f>Лист4!E3102/1000</f>
        <v>0</v>
      </c>
      <c r="L3104" s="54"/>
      <c r="M3104" s="54"/>
    </row>
    <row r="3105" spans="1:13" s="55" customFormat="1" ht="18.75" customHeight="1" x14ac:dyDescent="0.25">
      <c r="A3105" s="44" t="str">
        <f>Лист4!A3103</f>
        <v xml:space="preserve">Школьный пер. д.1 </v>
      </c>
      <c r="B3105" s="71" t="str">
        <f>Лист4!C3103</f>
        <v>Ахтубинский район, п. Верхний Баскунчак</v>
      </c>
      <c r="C3105" s="45">
        <f t="shared" si="98"/>
        <v>25.7636</v>
      </c>
      <c r="D3105" s="45">
        <f t="shared" si="99"/>
        <v>1.7768000000000002</v>
      </c>
      <c r="E3105" s="51">
        <v>0</v>
      </c>
      <c r="F3105" s="31">
        <v>1.7768000000000002</v>
      </c>
      <c r="G3105" s="52">
        <v>0</v>
      </c>
      <c r="H3105" s="52">
        <v>0</v>
      </c>
      <c r="I3105" s="52">
        <v>0</v>
      </c>
      <c r="J3105" s="32"/>
      <c r="K3105" s="53">
        <f>Лист4!E3103/1000</f>
        <v>27.540400000000002</v>
      </c>
      <c r="L3105" s="54"/>
      <c r="M3105" s="54"/>
    </row>
    <row r="3106" spans="1:13" s="55" customFormat="1" ht="18.75" customHeight="1" x14ac:dyDescent="0.25">
      <c r="A3106" s="44" t="str">
        <f>Лист4!A3104</f>
        <v xml:space="preserve">Школьный пер. д.3 </v>
      </c>
      <c r="B3106" s="71" t="str">
        <f>Лист4!C3104</f>
        <v>Ахтубинский район, п. Верхний Баскунчак</v>
      </c>
      <c r="C3106" s="45">
        <f t="shared" si="98"/>
        <v>23.308609677419355</v>
      </c>
      <c r="D3106" s="45">
        <f t="shared" si="99"/>
        <v>1.6074903225806452</v>
      </c>
      <c r="E3106" s="51">
        <v>0</v>
      </c>
      <c r="F3106" s="31">
        <v>1.6074903225806452</v>
      </c>
      <c r="G3106" s="52">
        <v>0</v>
      </c>
      <c r="H3106" s="52">
        <v>0</v>
      </c>
      <c r="I3106" s="52">
        <v>0</v>
      </c>
      <c r="J3106" s="32"/>
      <c r="K3106" s="53">
        <f>Лист4!E3104/1000</f>
        <v>24.9161</v>
      </c>
      <c r="L3106" s="54"/>
      <c r="M3106" s="54"/>
    </row>
    <row r="3107" spans="1:13" s="55" customFormat="1" ht="18.75" customHeight="1" x14ac:dyDescent="0.25">
      <c r="A3107" s="44" t="str">
        <f>Лист4!A3105</f>
        <v xml:space="preserve">Школьный пер. д.5 </v>
      </c>
      <c r="B3107" s="71" t="str">
        <f>Лист4!C3105</f>
        <v>Ахтубинский район, п. Верхний Баскунчак</v>
      </c>
      <c r="C3107" s="45">
        <f t="shared" si="98"/>
        <v>35.04182258064516</v>
      </c>
      <c r="D3107" s="45">
        <f t="shared" si="99"/>
        <v>2.4166774193548388</v>
      </c>
      <c r="E3107" s="51">
        <v>0</v>
      </c>
      <c r="F3107" s="31">
        <v>2.4166774193548388</v>
      </c>
      <c r="G3107" s="52">
        <v>0</v>
      </c>
      <c r="H3107" s="52">
        <v>0</v>
      </c>
      <c r="I3107" s="52">
        <v>0</v>
      </c>
      <c r="J3107" s="32"/>
      <c r="K3107" s="53">
        <f>Лист4!E3105/1000</f>
        <v>37.458500000000001</v>
      </c>
      <c r="L3107" s="54"/>
      <c r="M3107" s="54"/>
    </row>
    <row r="3108" spans="1:13" s="55" customFormat="1" ht="18.75" customHeight="1" x14ac:dyDescent="0.25">
      <c r="A3108" s="44" t="str">
        <f>Лист4!A3106</f>
        <v xml:space="preserve">Школьный пер. д.7 </v>
      </c>
      <c r="B3108" s="71" t="str">
        <f>Лист4!C3106</f>
        <v>Ахтубинский район, п. Верхний Баскунчак</v>
      </c>
      <c r="C3108" s="45">
        <f t="shared" si="98"/>
        <v>67.440903225806451</v>
      </c>
      <c r="D3108" s="45">
        <f t="shared" si="99"/>
        <v>4.6510967741935483</v>
      </c>
      <c r="E3108" s="51">
        <v>0</v>
      </c>
      <c r="F3108" s="31">
        <v>4.6510967741935483</v>
      </c>
      <c r="G3108" s="52">
        <v>0</v>
      </c>
      <c r="H3108" s="52">
        <v>0</v>
      </c>
      <c r="I3108" s="52">
        <v>0</v>
      </c>
      <c r="J3108" s="32"/>
      <c r="K3108" s="53">
        <f>Лист4!E3106/1000</f>
        <v>72.091999999999999</v>
      </c>
      <c r="L3108" s="54"/>
      <c r="M3108" s="54"/>
    </row>
    <row r="3109" spans="1:13" s="55" customFormat="1" ht="18.75" customHeight="1" x14ac:dyDescent="0.25">
      <c r="A3109" s="44" t="str">
        <f>Лист4!A3107</f>
        <v xml:space="preserve">Щетинкина ул. д.63 </v>
      </c>
      <c r="B3109" s="71" t="str">
        <f>Лист4!C3107</f>
        <v>Ахтубинский район, п. Верхний Баскунчак</v>
      </c>
      <c r="C3109" s="45">
        <f t="shared" si="98"/>
        <v>63.907112903225801</v>
      </c>
      <c r="D3109" s="45">
        <f t="shared" si="99"/>
        <v>4.407387096774193</v>
      </c>
      <c r="E3109" s="51">
        <v>0</v>
      </c>
      <c r="F3109" s="31">
        <v>4.407387096774193</v>
      </c>
      <c r="G3109" s="52">
        <v>0</v>
      </c>
      <c r="H3109" s="52">
        <v>0</v>
      </c>
      <c r="I3109" s="52">
        <v>0</v>
      </c>
      <c r="J3109" s="32"/>
      <c r="K3109" s="53">
        <f>Лист4!E3107/1000</f>
        <v>68.314499999999995</v>
      </c>
      <c r="L3109" s="54"/>
      <c r="M3109" s="54"/>
    </row>
    <row r="3110" spans="1:13" s="55" customFormat="1" ht="18.75" customHeight="1" x14ac:dyDescent="0.25">
      <c r="A3110" s="44" t="str">
        <f>Лист4!A3108</f>
        <v xml:space="preserve">100-летие Солепромысла ул. д.14 </v>
      </c>
      <c r="B3110" s="71" t="str">
        <f>Лист4!C3108</f>
        <v>Ахтубинский район, рп. Нижний Баскунчак</v>
      </c>
      <c r="C3110" s="45">
        <f t="shared" si="98"/>
        <v>83.916270967741937</v>
      </c>
      <c r="D3110" s="45">
        <f t="shared" si="99"/>
        <v>5.7873290322580653</v>
      </c>
      <c r="E3110" s="51">
        <v>0</v>
      </c>
      <c r="F3110" s="31">
        <v>5.7873290322580653</v>
      </c>
      <c r="G3110" s="52">
        <v>0</v>
      </c>
      <c r="H3110" s="52">
        <v>0</v>
      </c>
      <c r="I3110" s="52">
        <v>0</v>
      </c>
      <c r="J3110" s="32"/>
      <c r="K3110" s="53">
        <f>Лист4!E3108/1000</f>
        <v>89.703600000000009</v>
      </c>
      <c r="L3110" s="54"/>
      <c r="M3110" s="54"/>
    </row>
    <row r="3111" spans="1:13" s="55" customFormat="1" ht="18.75" customHeight="1" x14ac:dyDescent="0.25">
      <c r="A3111" s="44" t="str">
        <f>Лист4!A3109</f>
        <v xml:space="preserve">100-летие Солепромысла ул. д.16 </v>
      </c>
      <c r="B3111" s="71" t="str">
        <f>Лист4!C3109</f>
        <v>Ахтубинский район, рп. Нижний Баскунчак</v>
      </c>
      <c r="C3111" s="45">
        <f t="shared" si="98"/>
        <v>24.94093548387097</v>
      </c>
      <c r="D3111" s="45">
        <f t="shared" si="99"/>
        <v>1.7200645161290324</v>
      </c>
      <c r="E3111" s="51">
        <v>0</v>
      </c>
      <c r="F3111" s="31">
        <v>1.7200645161290324</v>
      </c>
      <c r="G3111" s="52">
        <v>0</v>
      </c>
      <c r="H3111" s="52">
        <v>0</v>
      </c>
      <c r="I3111" s="52">
        <v>0</v>
      </c>
      <c r="J3111" s="32"/>
      <c r="K3111" s="53">
        <f>Лист4!E3109/1000</f>
        <v>26.661000000000001</v>
      </c>
      <c r="L3111" s="54"/>
      <c r="M3111" s="54"/>
    </row>
    <row r="3112" spans="1:13" s="55" customFormat="1" ht="18.75" customHeight="1" x14ac:dyDescent="0.25">
      <c r="A3112" s="44" t="str">
        <f>Лист4!A3110</f>
        <v xml:space="preserve">Джамбула ул. д.26А </v>
      </c>
      <c r="B3112" s="71" t="str">
        <f>Лист4!C3110</f>
        <v>Ахтубинский район, рп. Нижний Баскунчак</v>
      </c>
      <c r="C3112" s="45">
        <f t="shared" si="98"/>
        <v>57.542174193548384</v>
      </c>
      <c r="D3112" s="45">
        <f t="shared" si="99"/>
        <v>3.9684258064516125</v>
      </c>
      <c r="E3112" s="51">
        <v>0</v>
      </c>
      <c r="F3112" s="31">
        <v>3.9684258064516125</v>
      </c>
      <c r="G3112" s="52">
        <v>0</v>
      </c>
      <c r="H3112" s="52">
        <v>0</v>
      </c>
      <c r="I3112" s="52">
        <v>0</v>
      </c>
      <c r="J3112" s="32"/>
      <c r="K3112" s="53">
        <f>Лист4!E3110/1000</f>
        <v>61.510599999999997</v>
      </c>
      <c r="L3112" s="54"/>
      <c r="M3112" s="54"/>
    </row>
    <row r="3113" spans="1:13" s="55" customFormat="1" ht="18.75" customHeight="1" x14ac:dyDescent="0.25">
      <c r="A3113" s="44" t="str">
        <f>Лист4!A3111</f>
        <v xml:space="preserve">Кирова ул. д.1 </v>
      </c>
      <c r="B3113" s="71" t="str">
        <f>Лист4!C3111</f>
        <v>Ахтубинский район, рп. Нижний Баскунчак</v>
      </c>
      <c r="C3113" s="45">
        <f t="shared" si="98"/>
        <v>25.169474193548389</v>
      </c>
      <c r="D3113" s="45">
        <f t="shared" si="99"/>
        <v>1.735825806451613</v>
      </c>
      <c r="E3113" s="51"/>
      <c r="F3113" s="31">
        <v>1.735825806451613</v>
      </c>
      <c r="G3113" s="52"/>
      <c r="H3113" s="52"/>
      <c r="I3113" s="52"/>
      <c r="J3113" s="32"/>
      <c r="K3113" s="53">
        <f>Лист4!E3111/1000</f>
        <v>26.9053</v>
      </c>
      <c r="L3113" s="54"/>
      <c r="M3113" s="54"/>
    </row>
    <row r="3114" spans="1:13" s="55" customFormat="1" ht="15" customHeight="1" x14ac:dyDescent="0.25">
      <c r="A3114" s="44" t="str">
        <f>Лист4!A3112</f>
        <v xml:space="preserve">Кирова ул. д.2 </v>
      </c>
      <c r="B3114" s="71" t="str">
        <f>Лист4!C3112</f>
        <v>Ахтубинский район, рп. Нижний Баскунчак</v>
      </c>
      <c r="C3114" s="45">
        <f t="shared" si="98"/>
        <v>21.170561290322578</v>
      </c>
      <c r="D3114" s="45">
        <f t="shared" si="99"/>
        <v>1.4600387096774192</v>
      </c>
      <c r="E3114" s="51">
        <v>0</v>
      </c>
      <c r="F3114" s="31">
        <v>1.4600387096774192</v>
      </c>
      <c r="G3114" s="52">
        <v>0</v>
      </c>
      <c r="H3114" s="52">
        <v>0</v>
      </c>
      <c r="I3114" s="52">
        <v>0</v>
      </c>
      <c r="J3114" s="32"/>
      <c r="K3114" s="53">
        <f>Лист4!E3112/1000</f>
        <v>22.630599999999998</v>
      </c>
      <c r="L3114" s="54"/>
      <c r="M3114" s="54"/>
    </row>
    <row r="3115" spans="1:13" s="55" customFormat="1" ht="18.75" customHeight="1" x14ac:dyDescent="0.25">
      <c r="A3115" s="44" t="str">
        <f>Лист4!A3113</f>
        <v xml:space="preserve">Кирова ул. д.3 </v>
      </c>
      <c r="B3115" s="71" t="str">
        <f>Лист4!C3113</f>
        <v>Ахтубинский район, рп. Нижний Баскунчак</v>
      </c>
      <c r="C3115" s="45">
        <f t="shared" si="98"/>
        <v>9.9236129032258074</v>
      </c>
      <c r="D3115" s="45">
        <f t="shared" si="99"/>
        <v>0.68438709677419363</v>
      </c>
      <c r="E3115" s="51">
        <v>0</v>
      </c>
      <c r="F3115" s="31">
        <v>0.68438709677419363</v>
      </c>
      <c r="G3115" s="52">
        <v>0</v>
      </c>
      <c r="H3115" s="52">
        <v>0</v>
      </c>
      <c r="I3115" s="52">
        <v>0</v>
      </c>
      <c r="J3115" s="32"/>
      <c r="K3115" s="53">
        <f>Лист4!E3113/1000</f>
        <v>10.608000000000001</v>
      </c>
      <c r="L3115" s="54"/>
      <c r="M3115" s="54"/>
    </row>
    <row r="3116" spans="1:13" s="55" customFormat="1" ht="25.5" customHeight="1" x14ac:dyDescent="0.25">
      <c r="A3116" s="44" t="str">
        <f>Лист4!A3114</f>
        <v xml:space="preserve">Кирова ул. д.4 </v>
      </c>
      <c r="B3116" s="71" t="str">
        <f>Лист4!C3114</f>
        <v>Ахтубинский район, рп. Нижний Баскунчак</v>
      </c>
      <c r="C3116" s="45">
        <f t="shared" si="98"/>
        <v>0</v>
      </c>
      <c r="D3116" s="45">
        <f t="shared" si="99"/>
        <v>0</v>
      </c>
      <c r="E3116" s="51">
        <v>0</v>
      </c>
      <c r="F3116" s="31">
        <v>0</v>
      </c>
      <c r="G3116" s="52">
        <v>0</v>
      </c>
      <c r="H3116" s="52">
        <v>0</v>
      </c>
      <c r="I3116" s="52">
        <v>0</v>
      </c>
      <c r="J3116" s="32"/>
      <c r="K3116" s="53">
        <f>Лист4!E3114/1000</f>
        <v>0</v>
      </c>
      <c r="L3116" s="54"/>
      <c r="M3116" s="54"/>
    </row>
    <row r="3117" spans="1:13" s="55" customFormat="1" ht="25.5" customHeight="1" x14ac:dyDescent="0.25">
      <c r="A3117" s="44" t="str">
        <f>Лист4!A3115</f>
        <v xml:space="preserve">Кирова ул. д.5 </v>
      </c>
      <c r="B3117" s="71" t="str">
        <f>Лист4!C3115</f>
        <v>Ахтубинский район, рп. Нижний Баскунчак</v>
      </c>
      <c r="C3117" s="45">
        <f t="shared" si="98"/>
        <v>11.023367741935484</v>
      </c>
      <c r="D3117" s="45">
        <f t="shared" si="99"/>
        <v>0.76023225806451611</v>
      </c>
      <c r="E3117" s="51">
        <v>0</v>
      </c>
      <c r="F3117" s="31">
        <v>0.76023225806451611</v>
      </c>
      <c r="G3117" s="52">
        <v>0</v>
      </c>
      <c r="H3117" s="52">
        <v>0</v>
      </c>
      <c r="I3117" s="52">
        <v>0</v>
      </c>
      <c r="J3117" s="32"/>
      <c r="K3117" s="53">
        <f>Лист4!E3115/1000</f>
        <v>11.7836</v>
      </c>
      <c r="L3117" s="54"/>
      <c r="M3117" s="54"/>
    </row>
    <row r="3118" spans="1:13" s="55" customFormat="1" ht="18.75" customHeight="1" x14ac:dyDescent="0.25">
      <c r="A3118" s="44" t="str">
        <f>Лист4!A3116</f>
        <v xml:space="preserve">Кирова ул. д.6 </v>
      </c>
      <c r="B3118" s="71" t="str">
        <f>Лист4!C3116</f>
        <v>Ахтубинский район, рп. Нижний Баскунчак</v>
      </c>
      <c r="C3118" s="45">
        <f t="shared" si="98"/>
        <v>0</v>
      </c>
      <c r="D3118" s="45">
        <f t="shared" si="99"/>
        <v>0</v>
      </c>
      <c r="E3118" s="51">
        <v>0</v>
      </c>
      <c r="F3118" s="31">
        <v>0</v>
      </c>
      <c r="G3118" s="52">
        <v>0</v>
      </c>
      <c r="H3118" s="52">
        <v>0</v>
      </c>
      <c r="I3118" s="52">
        <v>0</v>
      </c>
      <c r="J3118" s="32"/>
      <c r="K3118" s="53">
        <f>Лист4!E3116/1000</f>
        <v>0</v>
      </c>
      <c r="L3118" s="54"/>
      <c r="M3118" s="54"/>
    </row>
    <row r="3119" spans="1:13" s="55" customFormat="1" ht="18.75" customHeight="1" x14ac:dyDescent="0.25">
      <c r="A3119" s="44" t="str">
        <f>Лист4!A3117</f>
        <v xml:space="preserve">Кирова ул. д.7 </v>
      </c>
      <c r="B3119" s="71" t="str">
        <f>Лист4!C3117</f>
        <v>Ахтубинский район, рп. Нижний Баскунчак</v>
      </c>
      <c r="C3119" s="45">
        <f t="shared" si="98"/>
        <v>3.3495935483870967</v>
      </c>
      <c r="D3119" s="45">
        <f t="shared" si="99"/>
        <v>0.23100645161290323</v>
      </c>
      <c r="E3119" s="51">
        <v>0</v>
      </c>
      <c r="F3119" s="31">
        <v>0.23100645161290323</v>
      </c>
      <c r="G3119" s="52">
        <v>0</v>
      </c>
      <c r="H3119" s="52">
        <v>0</v>
      </c>
      <c r="I3119" s="52">
        <v>0</v>
      </c>
      <c r="J3119" s="32"/>
      <c r="K3119" s="53">
        <f>Лист4!E3117/1000</f>
        <v>3.5806</v>
      </c>
      <c r="L3119" s="54"/>
      <c r="M3119" s="54"/>
    </row>
    <row r="3120" spans="1:13" s="55" customFormat="1" ht="18.75" customHeight="1" x14ac:dyDescent="0.25">
      <c r="A3120" s="44" t="str">
        <f>Лист4!A3118</f>
        <v xml:space="preserve">Кирова ул. д.8 </v>
      </c>
      <c r="B3120" s="71" t="str">
        <f>Лист4!C3118</f>
        <v>Ахтубинский район, рп. Нижний Баскунчак</v>
      </c>
      <c r="C3120" s="45">
        <f t="shared" si="98"/>
        <v>0</v>
      </c>
      <c r="D3120" s="45">
        <f t="shared" si="99"/>
        <v>0</v>
      </c>
      <c r="E3120" s="51">
        <v>0</v>
      </c>
      <c r="F3120" s="31">
        <v>0</v>
      </c>
      <c r="G3120" s="52">
        <v>0</v>
      </c>
      <c r="H3120" s="52">
        <v>0</v>
      </c>
      <c r="I3120" s="52">
        <v>0</v>
      </c>
      <c r="J3120" s="32"/>
      <c r="K3120" s="53">
        <f>Лист4!E3118/1000</f>
        <v>0</v>
      </c>
      <c r="L3120" s="54"/>
      <c r="M3120" s="54"/>
    </row>
    <row r="3121" spans="1:13" s="55" customFormat="1" ht="18.75" customHeight="1" x14ac:dyDescent="0.25">
      <c r="A3121" s="44" t="str">
        <f>Лист4!A3119</f>
        <v xml:space="preserve">Максима Горького ул. д.25 </v>
      </c>
      <c r="B3121" s="71" t="str">
        <f>Лист4!C3119</f>
        <v>Ахтубинский район, рп. Нижний Баскунчак</v>
      </c>
      <c r="C3121" s="45">
        <f t="shared" si="98"/>
        <v>41.530058064516126</v>
      </c>
      <c r="D3121" s="45">
        <f t="shared" si="99"/>
        <v>2.8641419354838709</v>
      </c>
      <c r="E3121" s="51">
        <v>0</v>
      </c>
      <c r="F3121" s="31">
        <v>2.8641419354838709</v>
      </c>
      <c r="G3121" s="52">
        <v>0</v>
      </c>
      <c r="H3121" s="52">
        <v>0</v>
      </c>
      <c r="I3121" s="52">
        <v>0</v>
      </c>
      <c r="J3121" s="32"/>
      <c r="K3121" s="53">
        <f>Лист4!E3119/1000</f>
        <v>44.394199999999998</v>
      </c>
      <c r="L3121" s="54"/>
      <c r="M3121" s="54"/>
    </row>
    <row r="3122" spans="1:13" s="55" customFormat="1" ht="25.5" customHeight="1" x14ac:dyDescent="0.25">
      <c r="A3122" s="44" t="str">
        <f>Лист4!A3120</f>
        <v xml:space="preserve">Максима Горького ул. д.29 </v>
      </c>
      <c r="B3122" s="71" t="str">
        <f>Лист4!C3120</f>
        <v>Ахтубинский район, рп. Нижний Баскунчак</v>
      </c>
      <c r="C3122" s="45">
        <f t="shared" si="98"/>
        <v>10.115293548387095</v>
      </c>
      <c r="D3122" s="45">
        <f t="shared" si="99"/>
        <v>0.69760645161290313</v>
      </c>
      <c r="E3122" s="51">
        <v>0</v>
      </c>
      <c r="F3122" s="31">
        <v>0.69760645161290313</v>
      </c>
      <c r="G3122" s="52">
        <v>0</v>
      </c>
      <c r="H3122" s="52">
        <v>0</v>
      </c>
      <c r="I3122" s="52">
        <v>0</v>
      </c>
      <c r="J3122" s="32"/>
      <c r="K3122" s="53">
        <f>Лист4!E3120/1000</f>
        <v>10.812899999999999</v>
      </c>
      <c r="L3122" s="54"/>
      <c r="M3122" s="54"/>
    </row>
    <row r="3123" spans="1:13" s="55" customFormat="1" ht="18.75" customHeight="1" x14ac:dyDescent="0.25">
      <c r="A3123" s="44" t="str">
        <f>Лист4!A3121</f>
        <v xml:space="preserve">Микрорайон мкн. д.1 </v>
      </c>
      <c r="B3123" s="71" t="str">
        <f>Лист4!C3121</f>
        <v>Ахтубинский район, рп. Нижний Баскунчак</v>
      </c>
      <c r="C3123" s="45">
        <f t="shared" si="98"/>
        <v>228.1106322580645</v>
      </c>
      <c r="D3123" s="45">
        <f t="shared" si="99"/>
        <v>15.731767741935482</v>
      </c>
      <c r="E3123" s="51">
        <v>0</v>
      </c>
      <c r="F3123" s="31">
        <v>15.731767741935482</v>
      </c>
      <c r="G3123" s="52">
        <v>0</v>
      </c>
      <c r="H3123" s="52">
        <v>0</v>
      </c>
      <c r="I3123" s="52">
        <v>0</v>
      </c>
      <c r="J3123" s="32"/>
      <c r="K3123" s="53">
        <f>Лист4!E3121/1000</f>
        <v>243.84239999999997</v>
      </c>
      <c r="L3123" s="54"/>
      <c r="M3123" s="54"/>
    </row>
    <row r="3124" spans="1:13" s="55" customFormat="1" ht="18.75" customHeight="1" x14ac:dyDescent="0.25">
      <c r="A3124" s="44" t="str">
        <f>Лист4!A3122</f>
        <v xml:space="preserve">Микрорайон мкн. д.2 </v>
      </c>
      <c r="B3124" s="71" t="str">
        <f>Лист4!C3122</f>
        <v>Ахтубинский район, рп. Нижний Баскунчак</v>
      </c>
      <c r="C3124" s="45">
        <f t="shared" si="98"/>
        <v>225.90083225806455</v>
      </c>
      <c r="D3124" s="45">
        <f t="shared" si="99"/>
        <v>15.579367741935485</v>
      </c>
      <c r="E3124" s="51">
        <v>0</v>
      </c>
      <c r="F3124" s="31">
        <v>15.579367741935485</v>
      </c>
      <c r="G3124" s="52">
        <v>0</v>
      </c>
      <c r="H3124" s="52">
        <v>0</v>
      </c>
      <c r="I3124" s="52">
        <v>0</v>
      </c>
      <c r="J3124" s="32"/>
      <c r="K3124" s="53">
        <f>Лист4!E3122/1000</f>
        <v>241.48020000000002</v>
      </c>
      <c r="L3124" s="54"/>
      <c r="M3124" s="54"/>
    </row>
    <row r="3125" spans="1:13" s="55" customFormat="1" ht="18.75" customHeight="1" x14ac:dyDescent="0.25">
      <c r="A3125" s="44" t="str">
        <f>Лист4!A3123</f>
        <v xml:space="preserve">Микрорайон мкн. д.3 </v>
      </c>
      <c r="B3125" s="71" t="str">
        <f>Лист4!C3123</f>
        <v>Ахтубинский район, рп. Нижний Баскунчак</v>
      </c>
      <c r="C3125" s="45">
        <f t="shared" si="98"/>
        <v>288.38993870967738</v>
      </c>
      <c r="D3125" s="45">
        <f t="shared" si="99"/>
        <v>19.888961290322577</v>
      </c>
      <c r="E3125" s="51">
        <v>0</v>
      </c>
      <c r="F3125" s="31">
        <v>19.888961290322577</v>
      </c>
      <c r="G3125" s="52">
        <v>0</v>
      </c>
      <c r="H3125" s="52">
        <v>0</v>
      </c>
      <c r="I3125" s="52">
        <v>0</v>
      </c>
      <c r="J3125" s="32"/>
      <c r="K3125" s="53">
        <f>Лист4!E3123/1000</f>
        <v>308.27889999999996</v>
      </c>
      <c r="L3125" s="54"/>
      <c r="M3125" s="54"/>
    </row>
    <row r="3126" spans="1:13" s="55" customFormat="1" ht="18.75" customHeight="1" x14ac:dyDescent="0.25">
      <c r="A3126" s="44" t="str">
        <f>Лист4!A3124</f>
        <v xml:space="preserve">Микрорайон мкн. д.4 </v>
      </c>
      <c r="B3126" s="71" t="str">
        <f>Лист4!C3124</f>
        <v>Ахтубинский район, рп. Нижний Баскунчак</v>
      </c>
      <c r="C3126" s="45">
        <f t="shared" si="98"/>
        <v>214.6181483870968</v>
      </c>
      <c r="D3126" s="45">
        <f t="shared" si="99"/>
        <v>14.801251612903227</v>
      </c>
      <c r="E3126" s="51">
        <v>0</v>
      </c>
      <c r="F3126" s="31">
        <v>14.801251612903227</v>
      </c>
      <c r="G3126" s="52">
        <v>0</v>
      </c>
      <c r="H3126" s="52">
        <v>0</v>
      </c>
      <c r="I3126" s="52">
        <v>0</v>
      </c>
      <c r="J3126" s="32"/>
      <c r="K3126" s="53">
        <f>Лист4!E3124/1000</f>
        <v>229.41940000000002</v>
      </c>
      <c r="L3126" s="54"/>
      <c r="M3126" s="54"/>
    </row>
    <row r="3127" spans="1:13" s="55" customFormat="1" ht="18.75" customHeight="1" x14ac:dyDescent="0.25">
      <c r="A3127" s="44" t="str">
        <f>Лист4!A3125</f>
        <v xml:space="preserve">Микрорайон мкн. д.5 </v>
      </c>
      <c r="B3127" s="71" t="str">
        <f>Лист4!C3125</f>
        <v>Ахтубинский район, рп. Нижний Баскунчак</v>
      </c>
      <c r="C3127" s="45">
        <f t="shared" si="98"/>
        <v>284.7133935483871</v>
      </c>
      <c r="D3127" s="45">
        <f t="shared" si="99"/>
        <v>19.635406451612901</v>
      </c>
      <c r="E3127" s="51">
        <v>0</v>
      </c>
      <c r="F3127" s="31">
        <v>19.635406451612901</v>
      </c>
      <c r="G3127" s="52">
        <v>0</v>
      </c>
      <c r="H3127" s="52">
        <v>0</v>
      </c>
      <c r="I3127" s="52">
        <v>0</v>
      </c>
      <c r="J3127" s="32"/>
      <c r="K3127" s="53">
        <f>Лист4!E3125/1000</f>
        <v>304.34879999999998</v>
      </c>
      <c r="L3127" s="54"/>
      <c r="M3127" s="54"/>
    </row>
    <row r="3128" spans="1:13" s="55" customFormat="1" ht="18.75" customHeight="1" x14ac:dyDescent="0.25">
      <c r="A3128" s="44" t="str">
        <f>Лист4!A3126</f>
        <v xml:space="preserve">Микрорайон мкн. д.6 </v>
      </c>
      <c r="B3128" s="71" t="str">
        <f>Лист4!C3126</f>
        <v>Ахтубинский район, рп. Нижний Баскунчак</v>
      </c>
      <c r="C3128" s="45">
        <f t="shared" si="98"/>
        <v>258.94043870967744</v>
      </c>
      <c r="D3128" s="45">
        <f t="shared" si="99"/>
        <v>17.857961290322582</v>
      </c>
      <c r="E3128" s="51">
        <v>0</v>
      </c>
      <c r="F3128" s="31">
        <v>17.857961290322582</v>
      </c>
      <c r="G3128" s="52">
        <v>0</v>
      </c>
      <c r="H3128" s="52">
        <v>0</v>
      </c>
      <c r="I3128" s="52">
        <v>0</v>
      </c>
      <c r="J3128" s="32"/>
      <c r="K3128" s="53">
        <f>Лист4!E3126/1000</f>
        <v>276.79840000000002</v>
      </c>
      <c r="L3128" s="54"/>
      <c r="M3128" s="54"/>
    </row>
    <row r="3129" spans="1:13" s="55" customFormat="1" ht="18.75" customHeight="1" x14ac:dyDescent="0.25">
      <c r="A3129" s="44" t="str">
        <f>Лист4!A3127</f>
        <v xml:space="preserve">Микрорайон мкн. д.7 </v>
      </c>
      <c r="B3129" s="71" t="str">
        <f>Лист4!C3127</f>
        <v>Ахтубинский район, рп. Нижний Баскунчак</v>
      </c>
      <c r="C3129" s="45">
        <f t="shared" si="98"/>
        <v>272.36154516129034</v>
      </c>
      <c r="D3129" s="45">
        <f t="shared" si="99"/>
        <v>18.78355483870968</v>
      </c>
      <c r="E3129" s="51">
        <v>0</v>
      </c>
      <c r="F3129" s="31">
        <v>18.78355483870968</v>
      </c>
      <c r="G3129" s="52">
        <v>0</v>
      </c>
      <c r="H3129" s="52">
        <v>0</v>
      </c>
      <c r="I3129" s="52">
        <v>0</v>
      </c>
      <c r="J3129" s="32"/>
      <c r="K3129" s="53">
        <f>Лист4!E3127/1000</f>
        <v>291.14510000000001</v>
      </c>
      <c r="L3129" s="54"/>
      <c r="M3129" s="54"/>
    </row>
    <row r="3130" spans="1:13" s="55" customFormat="1" ht="18.75" customHeight="1" x14ac:dyDescent="0.25">
      <c r="A3130" s="44" t="str">
        <f>Лист4!A3128</f>
        <v xml:space="preserve">Микрорайон мкн. д.8 </v>
      </c>
      <c r="B3130" s="71" t="str">
        <f>Лист4!C3128</f>
        <v>Ахтубинский район, рп. Нижний Баскунчак</v>
      </c>
      <c r="C3130" s="45">
        <f t="shared" si="98"/>
        <v>256.84149354838712</v>
      </c>
      <c r="D3130" s="45">
        <f t="shared" si="99"/>
        <v>17.713206451612905</v>
      </c>
      <c r="E3130" s="51">
        <v>0</v>
      </c>
      <c r="F3130" s="31">
        <v>17.713206451612905</v>
      </c>
      <c r="G3130" s="52">
        <v>0</v>
      </c>
      <c r="H3130" s="52">
        <v>0</v>
      </c>
      <c r="I3130" s="52">
        <v>0</v>
      </c>
      <c r="J3130" s="32"/>
      <c r="K3130" s="53">
        <f>Лист4!E3128/1000</f>
        <v>274.55470000000003</v>
      </c>
      <c r="L3130" s="54"/>
      <c r="M3130" s="54"/>
    </row>
    <row r="3131" spans="1:13" s="55" customFormat="1" ht="18.75" customHeight="1" x14ac:dyDescent="0.25">
      <c r="A3131" s="44" t="str">
        <f>Лист4!A3129</f>
        <v xml:space="preserve">Микрорайон мкн. д.9 </v>
      </c>
      <c r="B3131" s="71" t="str">
        <f>Лист4!C3129</f>
        <v>Ахтубинский район, рп. Нижний Баскунчак</v>
      </c>
      <c r="C3131" s="45">
        <f t="shared" si="98"/>
        <v>64.946061290322575</v>
      </c>
      <c r="D3131" s="45">
        <f t="shared" si="99"/>
        <v>4.4790387096774182</v>
      </c>
      <c r="E3131" s="51">
        <v>0</v>
      </c>
      <c r="F3131" s="31">
        <v>4.4790387096774182</v>
      </c>
      <c r="G3131" s="52">
        <v>0</v>
      </c>
      <c r="H3131" s="52">
        <v>0</v>
      </c>
      <c r="I3131" s="52">
        <v>0</v>
      </c>
      <c r="J3131" s="32"/>
      <c r="K3131" s="53">
        <f>Лист4!E3129/1000</f>
        <v>69.425099999999986</v>
      </c>
      <c r="L3131" s="54"/>
      <c r="M3131" s="54"/>
    </row>
    <row r="3132" spans="1:13" s="55" customFormat="1" ht="18.75" customHeight="1" x14ac:dyDescent="0.25">
      <c r="A3132" s="44" t="str">
        <f>Лист4!A3130</f>
        <v xml:space="preserve">Озерная ул. д.1 </v>
      </c>
      <c r="B3132" s="71" t="str">
        <f>Лист4!C3130</f>
        <v>Ахтубинский район, рп. Нижний Баскунчак</v>
      </c>
      <c r="C3132" s="45">
        <f t="shared" si="98"/>
        <v>12.131729032258063</v>
      </c>
      <c r="D3132" s="45">
        <f t="shared" si="99"/>
        <v>0.83667096774193539</v>
      </c>
      <c r="E3132" s="51">
        <v>0</v>
      </c>
      <c r="F3132" s="31">
        <v>0.83667096774193539</v>
      </c>
      <c r="G3132" s="52">
        <v>0</v>
      </c>
      <c r="H3132" s="52">
        <v>0</v>
      </c>
      <c r="I3132" s="52">
        <v>0</v>
      </c>
      <c r="J3132" s="32"/>
      <c r="K3132" s="53">
        <f>Лист4!E3130/1000</f>
        <v>12.968399999999999</v>
      </c>
      <c r="L3132" s="54"/>
      <c r="M3132" s="54"/>
    </row>
    <row r="3133" spans="1:13" s="55" customFormat="1" ht="18.75" customHeight="1" x14ac:dyDescent="0.25">
      <c r="A3133" s="44" t="str">
        <f>Лист4!A3131</f>
        <v xml:space="preserve">Озерная ул. д.8 </v>
      </c>
      <c r="B3133" s="71" t="str">
        <f>Лист4!C3131</f>
        <v>Ахтубинский район, рп. Нижний Баскунчак</v>
      </c>
      <c r="C3133" s="45">
        <f t="shared" si="98"/>
        <v>28.822258064516131</v>
      </c>
      <c r="D3133" s="45">
        <f t="shared" si="99"/>
        <v>1.987741935483871</v>
      </c>
      <c r="E3133" s="51">
        <v>0</v>
      </c>
      <c r="F3133" s="31">
        <v>1.987741935483871</v>
      </c>
      <c r="G3133" s="52">
        <v>0</v>
      </c>
      <c r="H3133" s="52">
        <v>0</v>
      </c>
      <c r="I3133" s="52">
        <v>0</v>
      </c>
      <c r="J3133" s="32"/>
      <c r="K3133" s="53">
        <f>Лист4!E3131/1000</f>
        <v>30.810000000000002</v>
      </c>
      <c r="L3133" s="54"/>
      <c r="M3133" s="54"/>
    </row>
    <row r="3134" spans="1:13" s="55" customFormat="1" ht="18.75" customHeight="1" x14ac:dyDescent="0.25">
      <c r="A3134" s="44" t="str">
        <f>Лист4!A3132</f>
        <v xml:space="preserve">Колхозная ул. д.38 </v>
      </c>
      <c r="B3134" s="71" t="str">
        <f>Лист4!C3132</f>
        <v>Ахтубинский район, с. Золотуха</v>
      </c>
      <c r="C3134" s="45">
        <f t="shared" si="98"/>
        <v>36.708387096774196</v>
      </c>
      <c r="D3134" s="45">
        <f t="shared" si="99"/>
        <v>2.5316129032258066</v>
      </c>
      <c r="E3134" s="51">
        <v>0</v>
      </c>
      <c r="F3134" s="31">
        <v>2.5316129032258066</v>
      </c>
      <c r="G3134" s="52">
        <v>0</v>
      </c>
      <c r="H3134" s="52">
        <v>0</v>
      </c>
      <c r="I3134" s="52">
        <v>0</v>
      </c>
      <c r="J3134" s="32"/>
      <c r="K3134" s="53">
        <f>Лист4!E3132/1000</f>
        <v>39.24</v>
      </c>
      <c r="L3134" s="54"/>
      <c r="M3134" s="54"/>
    </row>
    <row r="3135" spans="1:13" s="55" customFormat="1" ht="18.75" customHeight="1" x14ac:dyDescent="0.25">
      <c r="A3135" s="44" t="str">
        <f>Лист4!A3133</f>
        <v xml:space="preserve">Микрорайон ул. д.10 </v>
      </c>
      <c r="B3135" s="71" t="str">
        <f>Лист4!C3133</f>
        <v>Ахтубинский район, с. Успенка</v>
      </c>
      <c r="C3135" s="45">
        <f t="shared" si="98"/>
        <v>21.391709677419357</v>
      </c>
      <c r="D3135" s="45">
        <f t="shared" si="99"/>
        <v>1.4752903225806453</v>
      </c>
      <c r="E3135" s="51">
        <v>0</v>
      </c>
      <c r="F3135" s="31">
        <v>1.4752903225806453</v>
      </c>
      <c r="G3135" s="52">
        <v>0</v>
      </c>
      <c r="H3135" s="52">
        <v>0</v>
      </c>
      <c r="I3135" s="52">
        <v>0</v>
      </c>
      <c r="J3135" s="32"/>
      <c r="K3135" s="53">
        <f>Лист4!E3133/1000</f>
        <v>22.867000000000001</v>
      </c>
      <c r="L3135" s="54"/>
      <c r="M3135" s="54"/>
    </row>
    <row r="3136" spans="1:13" s="55" customFormat="1" ht="18.75" customHeight="1" x14ac:dyDescent="0.25">
      <c r="A3136" s="44" t="str">
        <f>Лист4!A3134</f>
        <v xml:space="preserve">Микрорайон ул. д.14 </v>
      </c>
      <c r="B3136" s="71" t="str">
        <f>Лист4!C3134</f>
        <v>Ахтубинский район, с. Успенка</v>
      </c>
      <c r="C3136" s="45">
        <f t="shared" si="98"/>
        <v>63.156948387096783</v>
      </c>
      <c r="D3136" s="45">
        <f t="shared" si="99"/>
        <v>4.3556516129032259</v>
      </c>
      <c r="E3136" s="51">
        <v>0</v>
      </c>
      <c r="F3136" s="31">
        <v>4.3556516129032259</v>
      </c>
      <c r="G3136" s="52">
        <v>0</v>
      </c>
      <c r="H3136" s="52">
        <v>0</v>
      </c>
      <c r="I3136" s="52">
        <v>0</v>
      </c>
      <c r="J3136" s="32"/>
      <c r="K3136" s="53">
        <f>Лист4!E3134/1000</f>
        <v>67.512600000000006</v>
      </c>
      <c r="L3136" s="54"/>
      <c r="M3136" s="54"/>
    </row>
    <row r="3137" spans="1:13" s="55" customFormat="1" ht="18.75" customHeight="1" x14ac:dyDescent="0.25">
      <c r="A3137" s="44" t="str">
        <f>Лист4!A3135</f>
        <v xml:space="preserve">Микрорайон ул. д.15 </v>
      </c>
      <c r="B3137" s="71" t="str">
        <f>Лист4!C3135</f>
        <v>Ахтубинский район, с. Успенка</v>
      </c>
      <c r="C3137" s="45">
        <f t="shared" si="98"/>
        <v>27.924567741935483</v>
      </c>
      <c r="D3137" s="45">
        <f t="shared" si="99"/>
        <v>1.9258322580645162</v>
      </c>
      <c r="E3137" s="51">
        <v>0</v>
      </c>
      <c r="F3137" s="31">
        <v>1.9258322580645162</v>
      </c>
      <c r="G3137" s="52">
        <v>0</v>
      </c>
      <c r="H3137" s="52">
        <v>0</v>
      </c>
      <c r="I3137" s="52">
        <v>0</v>
      </c>
      <c r="J3137" s="32"/>
      <c r="K3137" s="53">
        <f>Лист4!E3135/1000</f>
        <v>29.8504</v>
      </c>
      <c r="L3137" s="54"/>
      <c r="M3137" s="54"/>
    </row>
    <row r="3138" spans="1:13" s="55" customFormat="1" ht="18.75" customHeight="1" x14ac:dyDescent="0.25">
      <c r="A3138" s="44" t="str">
        <f>Лист4!A3136</f>
        <v xml:space="preserve">Микрорайон ул. д.16 </v>
      </c>
      <c r="B3138" s="71" t="str">
        <f>Лист4!C3136</f>
        <v>Ахтубинский район, с. Успенка</v>
      </c>
      <c r="C3138" s="45">
        <f t="shared" si="98"/>
        <v>61.722103225806457</v>
      </c>
      <c r="D3138" s="45">
        <f t="shared" si="99"/>
        <v>4.2566967741935491</v>
      </c>
      <c r="E3138" s="51">
        <v>0</v>
      </c>
      <c r="F3138" s="31">
        <v>4.2566967741935491</v>
      </c>
      <c r="G3138" s="52">
        <v>0</v>
      </c>
      <c r="H3138" s="52">
        <v>0</v>
      </c>
      <c r="I3138" s="52">
        <v>0</v>
      </c>
      <c r="J3138" s="32"/>
      <c r="K3138" s="53">
        <f>Лист4!E3136/1000</f>
        <v>65.978800000000007</v>
      </c>
      <c r="L3138" s="54"/>
      <c r="M3138" s="54"/>
    </row>
    <row r="3139" spans="1:13" s="55" customFormat="1" ht="18.75" customHeight="1" x14ac:dyDescent="0.25">
      <c r="A3139" s="44" t="str">
        <f>Лист4!A3137</f>
        <v xml:space="preserve">Микрорайон ул. д.17 </v>
      </c>
      <c r="B3139" s="71" t="str">
        <f>Лист4!C3137</f>
        <v>Ахтубинский район, с. Успенка</v>
      </c>
      <c r="C3139" s="45">
        <f t="shared" si="98"/>
        <v>56.381799999999998</v>
      </c>
      <c r="D3139" s="45">
        <f t="shared" si="99"/>
        <v>3.8883999999999999</v>
      </c>
      <c r="E3139" s="51">
        <v>0</v>
      </c>
      <c r="F3139" s="31">
        <v>3.8883999999999999</v>
      </c>
      <c r="G3139" s="52">
        <v>0</v>
      </c>
      <c r="H3139" s="52">
        <v>0</v>
      </c>
      <c r="I3139" s="52">
        <v>0</v>
      </c>
      <c r="J3139" s="32"/>
      <c r="K3139" s="53">
        <f>Лист4!E3137/1000</f>
        <v>60.270199999999996</v>
      </c>
      <c r="L3139" s="54"/>
      <c r="M3139" s="54"/>
    </row>
    <row r="3140" spans="1:13" s="55" customFormat="1" ht="18.75" customHeight="1" x14ac:dyDescent="0.25">
      <c r="A3140" s="44" t="str">
        <f>Лист4!A3138</f>
        <v xml:space="preserve">Микрорайон ул. д.18 </v>
      </c>
      <c r="B3140" s="71" t="str">
        <f>Лист4!C3138</f>
        <v>Ахтубинский район, с. Успенка</v>
      </c>
      <c r="C3140" s="45">
        <f t="shared" si="98"/>
        <v>61.425367741935489</v>
      </c>
      <c r="D3140" s="45">
        <f t="shared" si="99"/>
        <v>4.2362322580645166</v>
      </c>
      <c r="E3140" s="51">
        <v>0</v>
      </c>
      <c r="F3140" s="31">
        <v>4.2362322580645166</v>
      </c>
      <c r="G3140" s="52">
        <v>0</v>
      </c>
      <c r="H3140" s="52">
        <v>0</v>
      </c>
      <c r="I3140" s="52">
        <v>0</v>
      </c>
      <c r="J3140" s="32"/>
      <c r="K3140" s="53">
        <f>Лист4!E3138/1000</f>
        <v>65.661600000000007</v>
      </c>
      <c r="L3140" s="54"/>
      <c r="M3140" s="54"/>
    </row>
    <row r="3141" spans="1:13" s="55" customFormat="1" ht="18.75" customHeight="1" x14ac:dyDescent="0.25">
      <c r="A3141" s="44" t="str">
        <f>Лист4!A3139</f>
        <v xml:space="preserve">Микрорайон ул. д.19 </v>
      </c>
      <c r="B3141" s="71" t="str">
        <f>Лист4!C3139</f>
        <v>Ахтубинский район, с. Успенка</v>
      </c>
      <c r="C3141" s="45">
        <f t="shared" si="98"/>
        <v>102.89864193548388</v>
      </c>
      <c r="D3141" s="45">
        <f t="shared" si="99"/>
        <v>7.0964580645161295</v>
      </c>
      <c r="E3141" s="51">
        <v>0</v>
      </c>
      <c r="F3141" s="31">
        <v>7.0964580645161295</v>
      </c>
      <c r="G3141" s="52">
        <v>0</v>
      </c>
      <c r="H3141" s="52">
        <v>0</v>
      </c>
      <c r="I3141" s="52">
        <v>0</v>
      </c>
      <c r="J3141" s="32"/>
      <c r="K3141" s="53">
        <f>Лист4!E3139/1000</f>
        <v>109.99510000000001</v>
      </c>
      <c r="L3141" s="54"/>
      <c r="M3141" s="54"/>
    </row>
    <row r="3142" spans="1:13" s="55" customFormat="1" ht="18.75" customHeight="1" x14ac:dyDescent="0.25">
      <c r="A3142" s="44" t="str">
        <f>Лист4!A3140</f>
        <v xml:space="preserve">Микрорайон ул. д.20 </v>
      </c>
      <c r="B3142" s="71" t="str">
        <f>Лист4!C3140</f>
        <v>Ахтубинский район, с. Успенка</v>
      </c>
      <c r="C3142" s="45">
        <f t="shared" si="98"/>
        <v>23.224322580645161</v>
      </c>
      <c r="D3142" s="45">
        <f t="shared" si="99"/>
        <v>1.6016774193548386</v>
      </c>
      <c r="E3142" s="51">
        <v>0</v>
      </c>
      <c r="F3142" s="31">
        <v>1.6016774193548386</v>
      </c>
      <c r="G3142" s="52">
        <v>0</v>
      </c>
      <c r="H3142" s="52">
        <v>0</v>
      </c>
      <c r="I3142" s="52">
        <v>0</v>
      </c>
      <c r="J3142" s="32"/>
      <c r="K3142" s="53">
        <f>Лист4!E3140/1000</f>
        <v>24.826000000000001</v>
      </c>
      <c r="L3142" s="54"/>
      <c r="M3142" s="54"/>
    </row>
    <row r="3143" spans="1:13" s="55" customFormat="1" ht="18.75" customHeight="1" x14ac:dyDescent="0.25">
      <c r="A3143" s="44" t="str">
        <f>Лист4!A3141</f>
        <v xml:space="preserve">Микрорайон ул. д.21 </v>
      </c>
      <c r="B3143" s="71" t="str">
        <f>Лист4!C3141</f>
        <v>Ахтубинский район, с. Успенка</v>
      </c>
      <c r="C3143" s="45">
        <f t="shared" si="98"/>
        <v>40.59635161290322</v>
      </c>
      <c r="D3143" s="45">
        <f t="shared" si="99"/>
        <v>2.7997483870967739</v>
      </c>
      <c r="E3143" s="51">
        <v>0</v>
      </c>
      <c r="F3143" s="31">
        <v>2.7997483870967739</v>
      </c>
      <c r="G3143" s="52">
        <v>0</v>
      </c>
      <c r="H3143" s="52">
        <v>0</v>
      </c>
      <c r="I3143" s="52">
        <v>0</v>
      </c>
      <c r="J3143" s="32"/>
      <c r="K3143" s="53">
        <f>Лист4!E3141/1000</f>
        <v>43.396099999999997</v>
      </c>
      <c r="L3143" s="54"/>
      <c r="M3143" s="54"/>
    </row>
    <row r="3144" spans="1:13" s="55" customFormat="1" ht="18.75" customHeight="1" x14ac:dyDescent="0.25">
      <c r="A3144" s="44" t="str">
        <f>Лист4!A3142</f>
        <v xml:space="preserve">Микрорайон ул. д.7 </v>
      </c>
      <c r="B3144" s="71" t="str">
        <f>Лист4!C3142</f>
        <v>Ахтубинский район, с. Успенка</v>
      </c>
      <c r="C3144" s="45">
        <f t="shared" si="98"/>
        <v>56.938225806451612</v>
      </c>
      <c r="D3144" s="45">
        <f t="shared" si="99"/>
        <v>3.9267741935483871</v>
      </c>
      <c r="E3144" s="51">
        <v>0</v>
      </c>
      <c r="F3144" s="31">
        <v>3.9267741935483871</v>
      </c>
      <c r="G3144" s="52">
        <v>0</v>
      </c>
      <c r="H3144" s="52">
        <v>0</v>
      </c>
      <c r="I3144" s="52">
        <v>0</v>
      </c>
      <c r="J3144" s="32"/>
      <c r="K3144" s="53">
        <f>Лист4!E3142/1000</f>
        <v>60.865000000000002</v>
      </c>
      <c r="L3144" s="54"/>
      <c r="M3144" s="54"/>
    </row>
    <row r="3145" spans="1:13" s="55" customFormat="1" ht="18.75" customHeight="1" x14ac:dyDescent="0.25">
      <c r="A3145" s="44" t="str">
        <f>Лист4!A3143</f>
        <v xml:space="preserve">Микрорайон ул. д.8 </v>
      </c>
      <c r="B3145" s="71" t="str">
        <f>Лист4!C3143</f>
        <v>Ахтубинский район, с. Успенка</v>
      </c>
      <c r="C3145" s="45">
        <f t="shared" si="98"/>
        <v>45.842358064516134</v>
      </c>
      <c r="D3145" s="45">
        <f t="shared" si="99"/>
        <v>3.161541935483871</v>
      </c>
      <c r="E3145" s="51">
        <v>0</v>
      </c>
      <c r="F3145" s="31">
        <v>3.161541935483871</v>
      </c>
      <c r="G3145" s="52">
        <v>0</v>
      </c>
      <c r="H3145" s="52">
        <v>0</v>
      </c>
      <c r="I3145" s="52">
        <v>0</v>
      </c>
      <c r="J3145" s="32"/>
      <c r="K3145" s="53">
        <f>Лист4!E3143/1000</f>
        <v>49.003900000000002</v>
      </c>
      <c r="L3145" s="54"/>
      <c r="M3145" s="54"/>
    </row>
    <row r="3146" spans="1:13" s="55" customFormat="1" ht="18.75" customHeight="1" x14ac:dyDescent="0.25">
      <c r="A3146" s="44" t="str">
        <f>Лист4!A3144</f>
        <v xml:space="preserve">Микрорайон ул. д.9 </v>
      </c>
      <c r="B3146" s="71" t="str">
        <f>Лист4!C3144</f>
        <v>Ахтубинский район, с. Успенка</v>
      </c>
      <c r="C3146" s="45">
        <f t="shared" si="98"/>
        <v>63.772777419354838</v>
      </c>
      <c r="D3146" s="45">
        <f t="shared" si="99"/>
        <v>4.3981225806451612</v>
      </c>
      <c r="E3146" s="51">
        <v>0</v>
      </c>
      <c r="F3146" s="31">
        <v>4.3981225806451612</v>
      </c>
      <c r="G3146" s="52">
        <v>0</v>
      </c>
      <c r="H3146" s="52">
        <v>0</v>
      </c>
      <c r="I3146" s="52">
        <v>0</v>
      </c>
      <c r="J3146" s="32"/>
      <c r="K3146" s="53">
        <f>Лист4!E3144/1000</f>
        <v>68.170900000000003</v>
      </c>
      <c r="L3146" s="54"/>
      <c r="M3146" s="54"/>
    </row>
    <row r="3147" spans="1:13" s="55" customFormat="1" ht="18.75" customHeight="1" x14ac:dyDescent="0.25">
      <c r="A3147" s="44" t="str">
        <f>Лист4!A3145</f>
        <v xml:space="preserve">Володарского ул. д.1 </v>
      </c>
      <c r="B3147" s="71" t="str">
        <f>Лист4!C3145</f>
        <v>Володарский район, п. Володарский</v>
      </c>
      <c r="C3147" s="45">
        <f t="shared" si="98"/>
        <v>104.93406774193549</v>
      </c>
      <c r="D3147" s="45">
        <f t="shared" si="99"/>
        <v>7.2368322580645161</v>
      </c>
      <c r="E3147" s="51">
        <v>0</v>
      </c>
      <c r="F3147" s="31">
        <v>7.2368322580645161</v>
      </c>
      <c r="G3147" s="52">
        <v>0</v>
      </c>
      <c r="H3147" s="52">
        <v>0</v>
      </c>
      <c r="I3147" s="52">
        <v>0</v>
      </c>
      <c r="J3147" s="32"/>
      <c r="K3147" s="53">
        <f>Лист4!E3145/1000</f>
        <v>112.1709</v>
      </c>
      <c r="L3147" s="54"/>
      <c r="M3147" s="54"/>
    </row>
    <row r="3148" spans="1:13" s="55" customFormat="1" ht="18.75" customHeight="1" x14ac:dyDescent="0.25">
      <c r="A3148" s="44" t="str">
        <f>Лист4!A3146</f>
        <v xml:space="preserve">Володарского ул. д.2 </v>
      </c>
      <c r="B3148" s="71" t="str">
        <f>Лист4!C3146</f>
        <v>Володарский район, п. Володарский</v>
      </c>
      <c r="C3148" s="45">
        <f t="shared" si="98"/>
        <v>884.61068645161276</v>
      </c>
      <c r="D3148" s="45">
        <f t="shared" si="99"/>
        <v>61.007633548387084</v>
      </c>
      <c r="E3148" s="51">
        <v>0</v>
      </c>
      <c r="F3148" s="31">
        <v>61.007633548387084</v>
      </c>
      <c r="G3148" s="52">
        <v>0</v>
      </c>
      <c r="H3148" s="52">
        <v>0</v>
      </c>
      <c r="I3148" s="52">
        <v>0</v>
      </c>
      <c r="J3148" s="32"/>
      <c r="K3148" s="53">
        <f>Лист4!E3146/1000</f>
        <v>945.61831999999981</v>
      </c>
      <c r="L3148" s="54"/>
      <c r="M3148" s="54"/>
    </row>
    <row r="3149" spans="1:13" s="55" customFormat="1" ht="18.75" customHeight="1" x14ac:dyDescent="0.25">
      <c r="A3149" s="44" t="str">
        <f>Лист4!A3147</f>
        <v xml:space="preserve">Комсомольская ул. д.1 </v>
      </c>
      <c r="B3149" s="71" t="str">
        <f>Лист4!C3147</f>
        <v>Володарский район, п. Володарский</v>
      </c>
      <c r="C3149" s="45">
        <f t="shared" si="98"/>
        <v>810.00479999999982</v>
      </c>
      <c r="D3149" s="45">
        <f t="shared" si="99"/>
        <v>55.862399999999987</v>
      </c>
      <c r="E3149" s="51">
        <v>0</v>
      </c>
      <c r="F3149" s="31">
        <v>55.862399999999987</v>
      </c>
      <c r="G3149" s="52">
        <v>0</v>
      </c>
      <c r="H3149" s="52">
        <v>0</v>
      </c>
      <c r="I3149" s="52">
        <v>0</v>
      </c>
      <c r="J3149" s="32"/>
      <c r="K3149" s="53">
        <f>Лист4!E3147/1000</f>
        <v>865.8671999999998</v>
      </c>
      <c r="L3149" s="54"/>
      <c r="M3149" s="54"/>
    </row>
    <row r="3150" spans="1:13" s="55" customFormat="1" ht="18.75" customHeight="1" x14ac:dyDescent="0.25">
      <c r="A3150" s="44" t="str">
        <f>Лист4!A3148</f>
        <v xml:space="preserve">Комсомольская ул. д.2 </v>
      </c>
      <c r="B3150" s="71" t="str">
        <f>Лист4!C3148</f>
        <v>Володарский район, п. Володарский</v>
      </c>
      <c r="C3150" s="45">
        <f t="shared" si="98"/>
        <v>2.1039967741935484</v>
      </c>
      <c r="D3150" s="45">
        <f t="shared" si="99"/>
        <v>0.1451032258064516</v>
      </c>
      <c r="E3150" s="51">
        <v>0</v>
      </c>
      <c r="F3150" s="31">
        <v>0.1451032258064516</v>
      </c>
      <c r="G3150" s="52">
        <v>0</v>
      </c>
      <c r="H3150" s="52">
        <v>0</v>
      </c>
      <c r="I3150" s="52">
        <v>0</v>
      </c>
      <c r="J3150" s="32"/>
      <c r="K3150" s="53">
        <f>Лист4!E3148/1000</f>
        <v>2.2490999999999999</v>
      </c>
      <c r="L3150" s="54"/>
      <c r="M3150" s="54"/>
    </row>
    <row r="3151" spans="1:13" s="55" customFormat="1" ht="18.75" customHeight="1" x14ac:dyDescent="0.25">
      <c r="A3151" s="44" t="str">
        <f>Лист4!A3149</f>
        <v xml:space="preserve">Мичурина ул. д.10 </v>
      </c>
      <c r="B3151" s="71" t="str">
        <f>Лист4!C3149</f>
        <v>Володарский район, п. Володарский</v>
      </c>
      <c r="C3151" s="45">
        <f t="shared" si="98"/>
        <v>140.13314516129034</v>
      </c>
      <c r="D3151" s="45">
        <f t="shared" si="99"/>
        <v>9.6643548387096789</v>
      </c>
      <c r="E3151" s="51">
        <v>0</v>
      </c>
      <c r="F3151" s="31">
        <v>9.6643548387096789</v>
      </c>
      <c r="G3151" s="52">
        <v>0</v>
      </c>
      <c r="H3151" s="52">
        <v>0</v>
      </c>
      <c r="I3151" s="52">
        <v>0</v>
      </c>
      <c r="J3151" s="32"/>
      <c r="K3151" s="53">
        <f>Лист4!E3149/1000</f>
        <v>149.79750000000001</v>
      </c>
      <c r="L3151" s="54"/>
      <c r="M3151" s="54"/>
    </row>
    <row r="3152" spans="1:13" s="55" customFormat="1" ht="18.75" customHeight="1" x14ac:dyDescent="0.25">
      <c r="A3152" s="44" t="str">
        <f>Лист4!A3150</f>
        <v xml:space="preserve">Мичурина ул. д.12 </v>
      </c>
      <c r="B3152" s="71" t="str">
        <f>Лист4!C3150</f>
        <v>Володарский район, п. Володарский</v>
      </c>
      <c r="C3152" s="45">
        <f t="shared" si="98"/>
        <v>119.95578709677419</v>
      </c>
      <c r="D3152" s="45">
        <f t="shared" si="99"/>
        <v>8.2728129032258071</v>
      </c>
      <c r="E3152" s="51">
        <v>0</v>
      </c>
      <c r="F3152" s="31">
        <v>8.2728129032258071</v>
      </c>
      <c r="G3152" s="52">
        <v>0</v>
      </c>
      <c r="H3152" s="52">
        <v>0</v>
      </c>
      <c r="I3152" s="52">
        <v>0</v>
      </c>
      <c r="J3152" s="32"/>
      <c r="K3152" s="53">
        <f>Лист4!E3150/1000</f>
        <v>128.2286</v>
      </c>
      <c r="L3152" s="54"/>
      <c r="M3152" s="54"/>
    </row>
    <row r="3153" spans="1:13" s="55" customFormat="1" ht="18.75" customHeight="1" x14ac:dyDescent="0.25">
      <c r="A3153" s="44" t="str">
        <f>Лист4!A3151</f>
        <v xml:space="preserve">Мичурина ул. д.19А </v>
      </c>
      <c r="B3153" s="71" t="str">
        <f>Лист4!C3151</f>
        <v>Володарский район, п. Володарский</v>
      </c>
      <c r="C3153" s="45">
        <f t="shared" si="98"/>
        <v>426.98665451612902</v>
      </c>
      <c r="D3153" s="45">
        <f t="shared" si="99"/>
        <v>29.447355483870968</v>
      </c>
      <c r="E3153" s="51">
        <v>0</v>
      </c>
      <c r="F3153" s="31">
        <v>29.447355483870968</v>
      </c>
      <c r="G3153" s="52">
        <v>0</v>
      </c>
      <c r="H3153" s="52">
        <v>0</v>
      </c>
      <c r="I3153" s="52">
        <v>0</v>
      </c>
      <c r="J3153" s="32"/>
      <c r="K3153" s="53">
        <f>Лист4!E3151/1000</f>
        <v>456.43401</v>
      </c>
      <c r="L3153" s="54"/>
      <c r="M3153" s="54"/>
    </row>
    <row r="3154" spans="1:13" s="55" customFormat="1" ht="18.75" customHeight="1" x14ac:dyDescent="0.25">
      <c r="A3154" s="44" t="str">
        <f>Лист4!A3152</f>
        <v xml:space="preserve">Мичурина ул. д.2 </v>
      </c>
      <c r="B3154" s="71" t="str">
        <f>Лист4!C3152</f>
        <v>Володарский район, п. Володарский</v>
      </c>
      <c r="C3154" s="45">
        <f t="shared" si="98"/>
        <v>74.323258064516125</v>
      </c>
      <c r="D3154" s="45">
        <f t="shared" si="99"/>
        <v>5.1257419354838705</v>
      </c>
      <c r="E3154" s="51">
        <v>0</v>
      </c>
      <c r="F3154" s="31">
        <v>5.1257419354838705</v>
      </c>
      <c r="G3154" s="52">
        <v>0</v>
      </c>
      <c r="H3154" s="52">
        <v>0</v>
      </c>
      <c r="I3154" s="52">
        <v>0</v>
      </c>
      <c r="J3154" s="32"/>
      <c r="K3154" s="53">
        <f>Лист4!E3152/1000</f>
        <v>79.448999999999998</v>
      </c>
      <c r="L3154" s="54"/>
      <c r="M3154" s="54"/>
    </row>
    <row r="3155" spans="1:13" s="55" customFormat="1" ht="18.75" customHeight="1" x14ac:dyDescent="0.25">
      <c r="A3155" s="44" t="str">
        <f>Лист4!A3153</f>
        <v xml:space="preserve">Мичурина ул. д.25 </v>
      </c>
      <c r="B3155" s="71" t="str">
        <f>Лист4!C3153</f>
        <v>Володарский район, п. Володарский</v>
      </c>
      <c r="C3155" s="45">
        <f t="shared" si="98"/>
        <v>152.83751193548383</v>
      </c>
      <c r="D3155" s="45">
        <f t="shared" si="99"/>
        <v>10.540518064516128</v>
      </c>
      <c r="E3155" s="51">
        <v>0</v>
      </c>
      <c r="F3155" s="31">
        <v>10.540518064516128</v>
      </c>
      <c r="G3155" s="52">
        <v>0</v>
      </c>
      <c r="H3155" s="52">
        <v>0</v>
      </c>
      <c r="I3155" s="52">
        <v>0</v>
      </c>
      <c r="J3155" s="181">
        <v>1094.56</v>
      </c>
      <c r="K3155" s="53">
        <f>Лист4!E3153/1000-J3155</f>
        <v>-931.18196999999998</v>
      </c>
      <c r="L3155" s="33"/>
      <c r="M3155" s="54"/>
    </row>
    <row r="3156" spans="1:13" s="55" customFormat="1" ht="18.75" customHeight="1" x14ac:dyDescent="0.25">
      <c r="A3156" s="44" t="str">
        <f>Лист4!A3154</f>
        <v xml:space="preserve">Мичурина ул. д.27 </v>
      </c>
      <c r="B3156" s="71" t="str">
        <f>Лист4!C3154</f>
        <v>Володарский район, п. Володарский</v>
      </c>
      <c r="C3156" s="45">
        <f t="shared" si="98"/>
        <v>63.546296774193557</v>
      </c>
      <c r="D3156" s="45">
        <f t="shared" si="99"/>
        <v>4.3825032258064525</v>
      </c>
      <c r="E3156" s="51">
        <v>0</v>
      </c>
      <c r="F3156" s="31">
        <v>4.3825032258064525</v>
      </c>
      <c r="G3156" s="52">
        <v>0</v>
      </c>
      <c r="H3156" s="52">
        <v>0</v>
      </c>
      <c r="I3156" s="52">
        <v>0</v>
      </c>
      <c r="J3156" s="32"/>
      <c r="K3156" s="53">
        <f>Лист4!E3154/1000</f>
        <v>67.92880000000001</v>
      </c>
      <c r="L3156" s="54"/>
      <c r="M3156" s="54"/>
    </row>
    <row r="3157" spans="1:13" s="55" customFormat="1" ht="18.75" customHeight="1" x14ac:dyDescent="0.25">
      <c r="A3157" s="44" t="str">
        <f>Лист4!A3155</f>
        <v xml:space="preserve">Мичурина ул. д.29 </v>
      </c>
      <c r="B3157" s="71" t="str">
        <f>Лист4!C3155</f>
        <v>Володарский район, п. Володарский</v>
      </c>
      <c r="C3157" s="45">
        <f t="shared" si="98"/>
        <v>162.68494838709677</v>
      </c>
      <c r="D3157" s="45">
        <f t="shared" si="99"/>
        <v>11.219651612903226</v>
      </c>
      <c r="E3157" s="51">
        <v>0</v>
      </c>
      <c r="F3157" s="31">
        <v>11.219651612903226</v>
      </c>
      <c r="G3157" s="52">
        <v>0</v>
      </c>
      <c r="H3157" s="52">
        <v>0</v>
      </c>
      <c r="I3157" s="52">
        <v>0</v>
      </c>
      <c r="J3157" s="32"/>
      <c r="K3157" s="53">
        <f>Лист4!E3155/1000-J3157</f>
        <v>173.90459999999999</v>
      </c>
      <c r="L3157" s="54"/>
      <c r="M3157" s="54"/>
    </row>
    <row r="3158" spans="1:13" s="55" customFormat="1" ht="18.75" customHeight="1" x14ac:dyDescent="0.25">
      <c r="A3158" s="44" t="str">
        <f>Лист4!A3156</f>
        <v xml:space="preserve">Мичурина ул. д.33 </v>
      </c>
      <c r="B3158" s="71" t="str">
        <f>Лист4!C3156</f>
        <v>Володарский район, п. Володарский</v>
      </c>
      <c r="C3158" s="45">
        <f t="shared" ref="C3158:C3221" si="100">K3158+J3158-F3158</f>
        <v>115.82328709677421</v>
      </c>
      <c r="D3158" s="45">
        <f t="shared" ref="D3158:D3221" si="101">F3158</f>
        <v>7.9878129032258069</v>
      </c>
      <c r="E3158" s="51">
        <v>0</v>
      </c>
      <c r="F3158" s="31">
        <v>7.9878129032258069</v>
      </c>
      <c r="G3158" s="52">
        <v>0</v>
      </c>
      <c r="H3158" s="52">
        <v>0</v>
      </c>
      <c r="I3158" s="52">
        <v>0</v>
      </c>
      <c r="J3158" s="32"/>
      <c r="K3158" s="53">
        <f>Лист4!E3156/1000</f>
        <v>123.81110000000001</v>
      </c>
      <c r="L3158" s="54"/>
      <c r="M3158" s="54"/>
    </row>
    <row r="3159" spans="1:13" s="55" customFormat="1" ht="18.75" customHeight="1" x14ac:dyDescent="0.25">
      <c r="A3159" s="44" t="str">
        <f>Лист4!A3157</f>
        <v xml:space="preserve">Мичурина ул. д.35А </v>
      </c>
      <c r="B3159" s="71" t="str">
        <f>Лист4!C3157</f>
        <v>Володарский район, п. Володарский</v>
      </c>
      <c r="C3159" s="45">
        <f t="shared" si="100"/>
        <v>78.756703225806447</v>
      </c>
      <c r="D3159" s="45">
        <f t="shared" si="101"/>
        <v>5.4314967741935485</v>
      </c>
      <c r="E3159" s="51">
        <v>0</v>
      </c>
      <c r="F3159" s="31">
        <v>5.4314967741935485</v>
      </c>
      <c r="G3159" s="52">
        <v>0</v>
      </c>
      <c r="H3159" s="52">
        <v>0</v>
      </c>
      <c r="I3159" s="52">
        <v>0</v>
      </c>
      <c r="J3159" s="32"/>
      <c r="K3159" s="53">
        <f>Лист4!E3157/1000</f>
        <v>84.188199999999995</v>
      </c>
      <c r="L3159" s="54"/>
      <c r="M3159" s="54"/>
    </row>
    <row r="3160" spans="1:13" s="55" customFormat="1" ht="18.75" customHeight="1" x14ac:dyDescent="0.25">
      <c r="A3160" s="44" t="str">
        <f>Лист4!A3158</f>
        <v xml:space="preserve">Мичурина ул. д.8 </v>
      </c>
      <c r="B3160" s="71" t="str">
        <f>Лист4!C3158</f>
        <v>Володарский район, п. Володарский</v>
      </c>
      <c r="C3160" s="45">
        <f t="shared" si="100"/>
        <v>412.75509161290324</v>
      </c>
      <c r="D3160" s="45">
        <f t="shared" si="101"/>
        <v>28.465868387096773</v>
      </c>
      <c r="E3160" s="51">
        <v>0</v>
      </c>
      <c r="F3160" s="31">
        <v>28.465868387096773</v>
      </c>
      <c r="G3160" s="52">
        <v>0</v>
      </c>
      <c r="H3160" s="52">
        <v>0</v>
      </c>
      <c r="I3160" s="52">
        <v>0</v>
      </c>
      <c r="J3160" s="32"/>
      <c r="K3160" s="53">
        <f>Лист4!E3158/1000</f>
        <v>441.22095999999999</v>
      </c>
      <c r="L3160" s="54"/>
      <c r="M3160" s="54"/>
    </row>
    <row r="3161" spans="1:13" s="55" customFormat="1" ht="18.75" customHeight="1" x14ac:dyDescent="0.25">
      <c r="A3161" s="44" t="str">
        <f>Лист4!A3159</f>
        <v xml:space="preserve">Пирогова пер. д.18А </v>
      </c>
      <c r="B3161" s="71" t="str">
        <f>Лист4!C3159</f>
        <v>Володарский район, п. Володарский</v>
      </c>
      <c r="C3161" s="45">
        <f t="shared" si="100"/>
        <v>0</v>
      </c>
      <c r="D3161" s="45">
        <f t="shared" si="101"/>
        <v>0</v>
      </c>
      <c r="E3161" s="51">
        <v>0</v>
      </c>
      <c r="F3161" s="31">
        <v>0</v>
      </c>
      <c r="G3161" s="52">
        <v>0</v>
      </c>
      <c r="H3161" s="52">
        <v>0</v>
      </c>
      <c r="I3161" s="52">
        <v>0</v>
      </c>
      <c r="J3161" s="32"/>
      <c r="K3161" s="53">
        <f>Лист4!E3159/1000</f>
        <v>0</v>
      </c>
      <c r="L3161" s="54"/>
      <c r="M3161" s="54"/>
    </row>
    <row r="3162" spans="1:13" s="55" customFormat="1" ht="25.5" customHeight="1" x14ac:dyDescent="0.25">
      <c r="A3162" s="44" t="str">
        <f>Лист4!A3160</f>
        <v xml:space="preserve">Пирогова ул. д.16 </v>
      </c>
      <c r="B3162" s="71" t="str">
        <f>Лист4!C3160</f>
        <v>Володарский район, п. Володарский</v>
      </c>
      <c r="C3162" s="45">
        <f t="shared" si="100"/>
        <v>124.06864193548387</v>
      </c>
      <c r="D3162" s="45">
        <f t="shared" si="101"/>
        <v>8.5564580645161286</v>
      </c>
      <c r="E3162" s="51">
        <v>0</v>
      </c>
      <c r="F3162" s="31">
        <v>8.5564580645161286</v>
      </c>
      <c r="G3162" s="52">
        <v>0</v>
      </c>
      <c r="H3162" s="52">
        <v>0</v>
      </c>
      <c r="I3162" s="52">
        <v>0</v>
      </c>
      <c r="J3162" s="32"/>
      <c r="K3162" s="53">
        <f>Лист4!E3160/1000</f>
        <v>132.6251</v>
      </c>
      <c r="L3162" s="54"/>
      <c r="M3162" s="54"/>
    </row>
    <row r="3163" spans="1:13" s="55" customFormat="1" ht="25.5" customHeight="1" x14ac:dyDescent="0.25">
      <c r="A3163" s="44" t="str">
        <f>Лист4!A3161</f>
        <v xml:space="preserve">Пирогова ул. д.18 </v>
      </c>
      <c r="B3163" s="71" t="str">
        <f>Лист4!C3161</f>
        <v>Володарский район, п. Володарский</v>
      </c>
      <c r="C3163" s="45">
        <f t="shared" si="100"/>
        <v>114.43171741935484</v>
      </c>
      <c r="D3163" s="45">
        <f t="shared" si="101"/>
        <v>7.8918425806451618</v>
      </c>
      <c r="E3163" s="51">
        <v>0</v>
      </c>
      <c r="F3163" s="31">
        <v>7.8918425806451618</v>
      </c>
      <c r="G3163" s="52">
        <v>0</v>
      </c>
      <c r="H3163" s="52">
        <v>0</v>
      </c>
      <c r="I3163" s="52">
        <v>0</v>
      </c>
      <c r="J3163" s="32"/>
      <c r="K3163" s="53">
        <f>Лист4!E3161/1000-J3163</f>
        <v>122.32356</v>
      </c>
      <c r="L3163" s="54"/>
      <c r="M3163" s="54"/>
    </row>
    <row r="3164" spans="1:13" s="55" customFormat="1" ht="25.5" customHeight="1" x14ac:dyDescent="0.25">
      <c r="A3164" s="44" t="str">
        <f>Лист4!A3162</f>
        <v xml:space="preserve">Пирогова ул. д.18А </v>
      </c>
      <c r="B3164" s="71" t="str">
        <f>Лист4!C3162</f>
        <v>Володарский район, п. Володарский</v>
      </c>
      <c r="C3164" s="45">
        <f t="shared" si="100"/>
        <v>18.008812903225806</v>
      </c>
      <c r="D3164" s="45">
        <f t="shared" si="101"/>
        <v>1.2419870967741935</v>
      </c>
      <c r="E3164" s="51">
        <v>0</v>
      </c>
      <c r="F3164" s="31">
        <v>1.2419870967741935</v>
      </c>
      <c r="G3164" s="52">
        <v>0</v>
      </c>
      <c r="H3164" s="52">
        <v>0</v>
      </c>
      <c r="I3164" s="52">
        <v>0</v>
      </c>
      <c r="J3164" s="32"/>
      <c r="K3164" s="53">
        <f>Лист4!E3162/1000</f>
        <v>19.250799999999998</v>
      </c>
      <c r="L3164" s="54"/>
      <c r="M3164" s="54"/>
    </row>
    <row r="3165" spans="1:13" s="55" customFormat="1" ht="25.5" customHeight="1" x14ac:dyDescent="0.25">
      <c r="A3165" s="44" t="str">
        <f>Лист4!A3163</f>
        <v xml:space="preserve">Пирогова ул. д.19 </v>
      </c>
      <c r="B3165" s="71" t="str">
        <f>Лист4!C3163</f>
        <v>Володарский район, п. Володарский</v>
      </c>
      <c r="C3165" s="45">
        <f t="shared" si="100"/>
        <v>91.712687096774189</v>
      </c>
      <c r="D3165" s="45">
        <f t="shared" si="101"/>
        <v>6.3250129032258062</v>
      </c>
      <c r="E3165" s="51">
        <v>0</v>
      </c>
      <c r="F3165" s="31">
        <v>6.3250129032258062</v>
      </c>
      <c r="G3165" s="52">
        <v>0</v>
      </c>
      <c r="H3165" s="52">
        <v>0</v>
      </c>
      <c r="I3165" s="52">
        <v>0</v>
      </c>
      <c r="J3165" s="32"/>
      <c r="K3165" s="53">
        <f>Лист4!E3163/1000</f>
        <v>98.037700000000001</v>
      </c>
      <c r="L3165" s="54"/>
      <c r="M3165" s="54"/>
    </row>
    <row r="3166" spans="1:13" s="55" customFormat="1" ht="25.5" customHeight="1" x14ac:dyDescent="0.25">
      <c r="A3166" s="44" t="str">
        <f>Лист4!A3164</f>
        <v xml:space="preserve">Пирогова ул. д.20 </v>
      </c>
      <c r="B3166" s="71" t="str">
        <f>Лист4!C3164</f>
        <v>Володарский район, п. Володарский</v>
      </c>
      <c r="C3166" s="45">
        <f t="shared" si="100"/>
        <v>108.7587935483871</v>
      </c>
      <c r="D3166" s="45">
        <f t="shared" si="101"/>
        <v>7.500606451612903</v>
      </c>
      <c r="E3166" s="51">
        <v>0</v>
      </c>
      <c r="F3166" s="31">
        <v>7.500606451612903</v>
      </c>
      <c r="G3166" s="52">
        <v>0</v>
      </c>
      <c r="H3166" s="52">
        <v>0</v>
      </c>
      <c r="I3166" s="52">
        <v>0</v>
      </c>
      <c r="J3166" s="32"/>
      <c r="K3166" s="53">
        <f>Лист4!E3164/1000</f>
        <v>116.2594</v>
      </c>
      <c r="L3166" s="54"/>
      <c r="M3166" s="54"/>
    </row>
    <row r="3167" spans="1:13" s="55" customFormat="1" ht="25.5" customHeight="1" x14ac:dyDescent="0.25">
      <c r="A3167" s="44" t="str">
        <f>Лист4!A3165</f>
        <v xml:space="preserve">Пирогова ул. д.20А </v>
      </c>
      <c r="B3167" s="71" t="str">
        <f>Лист4!C3165</f>
        <v>Володарский район, п. Володарский</v>
      </c>
      <c r="C3167" s="45">
        <f t="shared" si="100"/>
        <v>17.114770967741933</v>
      </c>
      <c r="D3167" s="45">
        <f t="shared" si="101"/>
        <v>1.1803290322580644</v>
      </c>
      <c r="E3167" s="51">
        <v>0</v>
      </c>
      <c r="F3167" s="31">
        <v>1.1803290322580644</v>
      </c>
      <c r="G3167" s="52">
        <v>0</v>
      </c>
      <c r="H3167" s="52">
        <v>0</v>
      </c>
      <c r="I3167" s="52">
        <v>0</v>
      </c>
      <c r="J3167" s="32"/>
      <c r="K3167" s="53">
        <f>Лист4!E3165/1000</f>
        <v>18.295099999999998</v>
      </c>
      <c r="L3167" s="54"/>
      <c r="M3167" s="54"/>
    </row>
    <row r="3168" spans="1:13" s="55" customFormat="1" ht="25.5" customHeight="1" x14ac:dyDescent="0.25">
      <c r="A3168" s="44" t="str">
        <f>Лист4!A3166</f>
        <v xml:space="preserve">Победы ул. д.6 </v>
      </c>
      <c r="B3168" s="71" t="str">
        <f>Лист4!C3166</f>
        <v>Володарский район, п. Володарский</v>
      </c>
      <c r="C3168" s="45">
        <f t="shared" si="100"/>
        <v>146.33512258064513</v>
      </c>
      <c r="D3168" s="45">
        <f t="shared" si="101"/>
        <v>10.092077419354837</v>
      </c>
      <c r="E3168" s="51">
        <v>0</v>
      </c>
      <c r="F3168" s="31">
        <v>10.092077419354837</v>
      </c>
      <c r="G3168" s="52">
        <v>0</v>
      </c>
      <c r="H3168" s="52">
        <v>0</v>
      </c>
      <c r="I3168" s="52">
        <v>0</v>
      </c>
      <c r="J3168" s="32"/>
      <c r="K3168" s="53">
        <f>Лист4!E3166/1000</f>
        <v>156.42719999999997</v>
      </c>
      <c r="L3168" s="54"/>
      <c r="M3168" s="54"/>
    </row>
    <row r="3169" spans="1:13" s="55" customFormat="1" ht="25.5" customHeight="1" x14ac:dyDescent="0.25">
      <c r="A3169" s="44" t="str">
        <f>Лист4!A3167</f>
        <v xml:space="preserve">Садовая ул. д.20 </v>
      </c>
      <c r="B3169" s="71" t="str">
        <f>Лист4!C3167</f>
        <v>Володарский район, п. Володарский</v>
      </c>
      <c r="C3169" s="45">
        <f t="shared" si="100"/>
        <v>647.18766774193568</v>
      </c>
      <c r="D3169" s="45">
        <f t="shared" si="101"/>
        <v>44.63363225806453</v>
      </c>
      <c r="E3169" s="51">
        <v>0</v>
      </c>
      <c r="F3169" s="31">
        <v>44.63363225806453</v>
      </c>
      <c r="G3169" s="52">
        <v>0</v>
      </c>
      <c r="H3169" s="52">
        <v>0</v>
      </c>
      <c r="I3169" s="52">
        <v>0</v>
      </c>
      <c r="J3169" s="32"/>
      <c r="K3169" s="53">
        <f>Лист4!E3167/1000</f>
        <v>691.82130000000018</v>
      </c>
      <c r="L3169" s="54"/>
      <c r="M3169" s="54"/>
    </row>
    <row r="3170" spans="1:13" s="55" customFormat="1" ht="25.5" customHeight="1" x14ac:dyDescent="0.25">
      <c r="A3170" s="44" t="str">
        <f>Лист4!A3168</f>
        <v xml:space="preserve">Свердлова ул. д.33 </v>
      </c>
      <c r="B3170" s="71" t="str">
        <f>Лист4!C3168</f>
        <v>Володарский район, п. Володарский</v>
      </c>
      <c r="C3170" s="45">
        <f t="shared" si="100"/>
        <v>120.35860645161284</v>
      </c>
      <c r="D3170" s="45">
        <f t="shared" si="101"/>
        <v>8.3005935483870967</v>
      </c>
      <c r="E3170" s="51">
        <v>0</v>
      </c>
      <c r="F3170" s="31">
        <v>8.3005935483870967</v>
      </c>
      <c r="G3170" s="52">
        <v>0</v>
      </c>
      <c r="H3170" s="52">
        <v>0</v>
      </c>
      <c r="I3170" s="52">
        <v>0</v>
      </c>
      <c r="J3170" s="181">
        <v>963.83</v>
      </c>
      <c r="K3170" s="53">
        <f>Лист4!E3168/1000-J3170</f>
        <v>-835.1708000000001</v>
      </c>
      <c r="L3170" s="33"/>
      <c r="M3170" s="54"/>
    </row>
    <row r="3171" spans="1:13" s="55" customFormat="1" ht="25.5" customHeight="1" x14ac:dyDescent="0.25">
      <c r="A3171" s="44" t="str">
        <f>Лист4!A3169</f>
        <v xml:space="preserve">Свердлова ул. д.35 </v>
      </c>
      <c r="B3171" s="71" t="str">
        <f>Лист4!C3169</f>
        <v>Володарский район, п. Володарский</v>
      </c>
      <c r="C3171" s="45">
        <f t="shared" si="100"/>
        <v>171.3959122580645</v>
      </c>
      <c r="D3171" s="45">
        <f t="shared" si="101"/>
        <v>11.820407741935485</v>
      </c>
      <c r="E3171" s="51">
        <v>0</v>
      </c>
      <c r="F3171" s="31">
        <v>11.820407741935485</v>
      </c>
      <c r="G3171" s="52">
        <v>0</v>
      </c>
      <c r="H3171" s="52">
        <v>0</v>
      </c>
      <c r="I3171" s="52">
        <v>0</v>
      </c>
      <c r="J3171" s="181">
        <v>1128.9100000000001</v>
      </c>
      <c r="K3171" s="53">
        <f>Лист4!E3169/1000-J3171</f>
        <v>-945.69368000000009</v>
      </c>
      <c r="L3171" s="33"/>
      <c r="M3171" s="54"/>
    </row>
    <row r="3172" spans="1:13" s="55" customFormat="1" ht="25.5" customHeight="1" x14ac:dyDescent="0.25">
      <c r="A3172" s="44" t="str">
        <f>Лист4!A3170</f>
        <v xml:space="preserve">Свердлова ул. д.37 </v>
      </c>
      <c r="B3172" s="71" t="str">
        <f>Лист4!C3170</f>
        <v>Володарский район, п. Володарский</v>
      </c>
      <c r="C3172" s="45">
        <f t="shared" si="100"/>
        <v>159.1955000000001</v>
      </c>
      <c r="D3172" s="45">
        <f t="shared" si="101"/>
        <v>10.978999999999999</v>
      </c>
      <c r="E3172" s="51">
        <v>0</v>
      </c>
      <c r="F3172" s="31">
        <v>10.978999999999999</v>
      </c>
      <c r="G3172" s="52">
        <v>0</v>
      </c>
      <c r="H3172" s="52">
        <v>0</v>
      </c>
      <c r="I3172" s="52">
        <v>0</v>
      </c>
      <c r="J3172" s="181">
        <v>1625.28</v>
      </c>
      <c r="K3172" s="53">
        <f>Лист4!E3170/1000-J3172</f>
        <v>-1455.1054999999999</v>
      </c>
      <c r="L3172" s="33"/>
      <c r="M3172" s="54"/>
    </row>
    <row r="3173" spans="1:13" s="55" customFormat="1" ht="25.5" customHeight="1" x14ac:dyDescent="0.25">
      <c r="A3173" s="44" t="str">
        <f>Лист4!A3171</f>
        <v xml:space="preserve">Свердлова ул. д.39 </v>
      </c>
      <c r="B3173" s="71" t="str">
        <f>Лист4!C3171</f>
        <v>Володарский район, п. Володарский</v>
      </c>
      <c r="C3173" s="45">
        <f t="shared" si="100"/>
        <v>142.2293306451613</v>
      </c>
      <c r="D3173" s="45">
        <f t="shared" si="101"/>
        <v>9.8089193548387108</v>
      </c>
      <c r="E3173" s="51">
        <v>0</v>
      </c>
      <c r="F3173" s="31">
        <v>9.8089193548387108</v>
      </c>
      <c r="G3173" s="52">
        <v>0</v>
      </c>
      <c r="H3173" s="52">
        <v>0</v>
      </c>
      <c r="I3173" s="52">
        <v>0</v>
      </c>
      <c r="J3173" s="32"/>
      <c r="K3173" s="53">
        <f>Лист4!E3171/1000-J3173</f>
        <v>152.03825000000001</v>
      </c>
      <c r="L3173" s="54"/>
      <c r="M3173" s="54"/>
    </row>
    <row r="3174" spans="1:13" s="55" customFormat="1" ht="25.5" customHeight="1" x14ac:dyDescent="0.25">
      <c r="A3174" s="44" t="str">
        <f>Лист4!A3172</f>
        <v xml:space="preserve">Спортивная ул. д.1 </v>
      </c>
      <c r="B3174" s="71" t="str">
        <f>Лист4!C3172</f>
        <v>Володарский район, п. Володарский</v>
      </c>
      <c r="C3174" s="45">
        <f t="shared" si="100"/>
        <v>125.36793548387098</v>
      </c>
      <c r="D3174" s="45">
        <f t="shared" si="101"/>
        <v>8.6460645161290337</v>
      </c>
      <c r="E3174" s="51">
        <v>0</v>
      </c>
      <c r="F3174" s="31">
        <v>8.6460645161290337</v>
      </c>
      <c r="G3174" s="52">
        <v>0</v>
      </c>
      <c r="H3174" s="52">
        <v>0</v>
      </c>
      <c r="I3174" s="52">
        <v>0</v>
      </c>
      <c r="J3174" s="32"/>
      <c r="K3174" s="53">
        <f>Лист4!E3172/1000</f>
        <v>134.01400000000001</v>
      </c>
      <c r="L3174" s="54"/>
      <c r="M3174" s="54"/>
    </row>
    <row r="3175" spans="1:13" s="55" customFormat="1" ht="25.5" customHeight="1" x14ac:dyDescent="0.25">
      <c r="A3175" s="44" t="str">
        <f>Лист4!A3173</f>
        <v xml:space="preserve">Спортивная ул. д.3 </v>
      </c>
      <c r="B3175" s="71" t="str">
        <f>Лист4!C3173</f>
        <v>Володарский район, п. Володарский</v>
      </c>
      <c r="C3175" s="45">
        <f t="shared" si="100"/>
        <v>108.13838064516129</v>
      </c>
      <c r="D3175" s="45">
        <f t="shared" si="101"/>
        <v>7.4578193548387093</v>
      </c>
      <c r="E3175" s="51">
        <v>0</v>
      </c>
      <c r="F3175" s="31">
        <v>7.4578193548387093</v>
      </c>
      <c r="G3175" s="52">
        <v>0</v>
      </c>
      <c r="H3175" s="52">
        <v>0</v>
      </c>
      <c r="I3175" s="52">
        <v>0</v>
      </c>
      <c r="J3175" s="32"/>
      <c r="K3175" s="53">
        <f>Лист4!E3173/1000</f>
        <v>115.5962</v>
      </c>
      <c r="L3175" s="54"/>
      <c r="M3175" s="54"/>
    </row>
    <row r="3176" spans="1:13" s="55" customFormat="1" ht="25.5" customHeight="1" x14ac:dyDescent="0.25">
      <c r="A3176" s="44" t="str">
        <f>Лист4!A3174</f>
        <v xml:space="preserve">Фрунзе ул. д.14 </v>
      </c>
      <c r="B3176" s="71" t="str">
        <f>Лист4!C3174</f>
        <v>Володарский район, п. Володарский</v>
      </c>
      <c r="C3176" s="45">
        <f t="shared" si="100"/>
        <v>89.70869354838706</v>
      </c>
      <c r="D3176" s="45">
        <f t="shared" si="101"/>
        <v>6.1868064516129033</v>
      </c>
      <c r="E3176" s="51">
        <v>0</v>
      </c>
      <c r="F3176" s="31">
        <v>6.1868064516129033</v>
      </c>
      <c r="G3176" s="52">
        <v>0</v>
      </c>
      <c r="H3176" s="52">
        <v>0</v>
      </c>
      <c r="I3176" s="52">
        <v>0</v>
      </c>
      <c r="J3176" s="181">
        <v>1009.88</v>
      </c>
      <c r="K3176" s="53">
        <f>Лист4!E3174/1000-J3176</f>
        <v>-913.98450000000003</v>
      </c>
      <c r="L3176" s="33"/>
      <c r="M3176" s="54"/>
    </row>
    <row r="3177" spans="1:13" s="55" customFormat="1" ht="25.5" customHeight="1" x14ac:dyDescent="0.25">
      <c r="A3177" s="44" t="str">
        <f>Лист4!A3175</f>
        <v xml:space="preserve">Фрунзе ул. д.16 </v>
      </c>
      <c r="B3177" s="71" t="str">
        <f>Лист4!C3175</f>
        <v>Володарский район, п. Володарский</v>
      </c>
      <c r="C3177" s="45">
        <f t="shared" si="100"/>
        <v>54.998219354838703</v>
      </c>
      <c r="D3177" s="45">
        <f t="shared" si="101"/>
        <v>3.7929806451612902</v>
      </c>
      <c r="E3177" s="51">
        <v>0</v>
      </c>
      <c r="F3177" s="31">
        <v>3.7929806451612902</v>
      </c>
      <c r="G3177" s="52">
        <v>0</v>
      </c>
      <c r="H3177" s="52">
        <v>0</v>
      </c>
      <c r="I3177" s="52">
        <v>0</v>
      </c>
      <c r="J3177" s="32"/>
      <c r="K3177" s="53">
        <f>Лист4!E3175/1000-J3177</f>
        <v>58.791199999999996</v>
      </c>
      <c r="L3177" s="54"/>
      <c r="M3177" s="54"/>
    </row>
    <row r="3178" spans="1:13" s="55" customFormat="1" ht="25.5" customHeight="1" x14ac:dyDescent="0.25">
      <c r="A3178" s="44" t="str">
        <f>Лист4!A3176</f>
        <v xml:space="preserve">Фрунзе ул. д.18 </v>
      </c>
      <c r="B3178" s="71" t="str">
        <f>Лист4!C3176</f>
        <v>Володарский район, п. Володарский</v>
      </c>
      <c r="C3178" s="45">
        <f t="shared" si="100"/>
        <v>183.34417419354835</v>
      </c>
      <c r="D3178" s="45">
        <f t="shared" si="101"/>
        <v>12.644425806451611</v>
      </c>
      <c r="E3178" s="51">
        <v>0</v>
      </c>
      <c r="F3178" s="31">
        <v>12.644425806451611</v>
      </c>
      <c r="G3178" s="52">
        <v>0</v>
      </c>
      <c r="H3178" s="52">
        <v>0</v>
      </c>
      <c r="I3178" s="52">
        <v>0</v>
      </c>
      <c r="J3178" s="32"/>
      <c r="K3178" s="53">
        <f>Лист4!E3176/1000-J3178</f>
        <v>195.98859999999996</v>
      </c>
      <c r="L3178" s="54"/>
      <c r="M3178" s="54"/>
    </row>
    <row r="3179" spans="1:13" s="55" customFormat="1" ht="25.5" customHeight="1" x14ac:dyDescent="0.25">
      <c r="A3179" s="44" t="str">
        <f>Лист4!A3177</f>
        <v xml:space="preserve">Фрунзе ул. д.24 </v>
      </c>
      <c r="B3179" s="71" t="str">
        <f>Лист4!C3177</f>
        <v>Володарский район, п. Володарский</v>
      </c>
      <c r="C3179" s="45">
        <f t="shared" si="100"/>
        <v>151.7657841935484</v>
      </c>
      <c r="D3179" s="45">
        <f t="shared" si="101"/>
        <v>10.466605806451614</v>
      </c>
      <c r="E3179" s="51">
        <v>0</v>
      </c>
      <c r="F3179" s="31">
        <v>10.466605806451614</v>
      </c>
      <c r="G3179" s="52">
        <v>0</v>
      </c>
      <c r="H3179" s="52">
        <v>0</v>
      </c>
      <c r="I3179" s="52">
        <v>0</v>
      </c>
      <c r="J3179" s="32"/>
      <c r="K3179" s="53">
        <f>Лист4!E3177/1000-J3179</f>
        <v>162.23239000000001</v>
      </c>
      <c r="L3179" s="54"/>
      <c r="M3179" s="54"/>
    </row>
    <row r="3180" spans="1:13" s="55" customFormat="1" ht="25.5" customHeight="1" x14ac:dyDescent="0.25">
      <c r="A3180" s="44" t="str">
        <f>Лист4!A3178</f>
        <v xml:space="preserve">Фрунзе ул. д.26 </v>
      </c>
      <c r="B3180" s="71" t="str">
        <f>Лист4!C3178</f>
        <v>Володарский район, п. Володарский</v>
      </c>
      <c r="C3180" s="45">
        <f t="shared" si="100"/>
        <v>150.11120322580646</v>
      </c>
      <c r="D3180" s="45">
        <f t="shared" si="101"/>
        <v>10.352496774193549</v>
      </c>
      <c r="E3180" s="51">
        <v>0</v>
      </c>
      <c r="F3180" s="31">
        <v>10.352496774193549</v>
      </c>
      <c r="G3180" s="52">
        <v>0</v>
      </c>
      <c r="H3180" s="52">
        <v>0</v>
      </c>
      <c r="I3180" s="52">
        <v>0</v>
      </c>
      <c r="J3180" s="32"/>
      <c r="K3180" s="53">
        <f>Лист4!E3178/1000-J3180</f>
        <v>160.46370000000002</v>
      </c>
      <c r="L3180" s="54"/>
      <c r="M3180" s="54"/>
    </row>
    <row r="3181" spans="1:13" s="55" customFormat="1" ht="18.75" customHeight="1" x14ac:dyDescent="0.25">
      <c r="A3181" s="44" t="str">
        <f>Лист4!A3179</f>
        <v xml:space="preserve">Школьная ул. д.1 </v>
      </c>
      <c r="B3181" s="71" t="str">
        <f>Лист4!C3179</f>
        <v>Володарский район, пос. Козлово</v>
      </c>
      <c r="C3181" s="45">
        <f t="shared" si="100"/>
        <v>100.85901580645158</v>
      </c>
      <c r="D3181" s="45">
        <f t="shared" si="101"/>
        <v>6.9557941935483871</v>
      </c>
      <c r="E3181" s="51">
        <v>0</v>
      </c>
      <c r="F3181" s="31">
        <v>6.9557941935483871</v>
      </c>
      <c r="G3181" s="52">
        <v>0</v>
      </c>
      <c r="H3181" s="52">
        <v>0</v>
      </c>
      <c r="I3181" s="52">
        <v>0</v>
      </c>
      <c r="J3181" s="181">
        <v>682.66</v>
      </c>
      <c r="K3181" s="53">
        <f>Лист4!E3179/1000-J3181</f>
        <v>-574.84519</v>
      </c>
      <c r="L3181" s="33"/>
      <c r="M3181" s="54"/>
    </row>
    <row r="3182" spans="1:13" s="55" customFormat="1" ht="18.75" customHeight="1" x14ac:dyDescent="0.25">
      <c r="A3182" s="44" t="str">
        <f>Лист4!A3180</f>
        <v xml:space="preserve">Школьная ул. д.2 </v>
      </c>
      <c r="B3182" s="71" t="str">
        <f>Лист4!C3180</f>
        <v>Володарский район, пос. Козлово</v>
      </c>
      <c r="C3182" s="45">
        <f t="shared" si="100"/>
        <v>52.269132258064452</v>
      </c>
      <c r="D3182" s="45">
        <f t="shared" si="101"/>
        <v>3.6047677419354835</v>
      </c>
      <c r="E3182" s="51">
        <v>0</v>
      </c>
      <c r="F3182" s="31">
        <v>3.6047677419354835</v>
      </c>
      <c r="G3182" s="52">
        <v>0</v>
      </c>
      <c r="H3182" s="52">
        <v>0</v>
      </c>
      <c r="I3182" s="52">
        <v>0</v>
      </c>
      <c r="J3182" s="181">
        <v>577.86</v>
      </c>
      <c r="K3182" s="53">
        <f>Лист4!E3180/1000-J3182</f>
        <v>-521.98610000000008</v>
      </c>
      <c r="L3182" s="33"/>
      <c r="M3182" s="54"/>
    </row>
    <row r="3183" spans="1:13" s="55" customFormat="1" ht="18.75" customHeight="1" x14ac:dyDescent="0.25">
      <c r="A3183" s="44" t="str">
        <f>Лист4!A3181</f>
        <v xml:space="preserve">Школьная ул. д.3Б </v>
      </c>
      <c r="B3183" s="71" t="str">
        <f>Лист4!C3181</f>
        <v>Володарский район, пос. Козлово</v>
      </c>
      <c r="C3183" s="45">
        <f t="shared" si="100"/>
        <v>0</v>
      </c>
      <c r="D3183" s="45">
        <f t="shared" si="101"/>
        <v>0</v>
      </c>
      <c r="E3183" s="51">
        <v>0</v>
      </c>
      <c r="F3183" s="31">
        <v>0</v>
      </c>
      <c r="G3183" s="52">
        <v>0</v>
      </c>
      <c r="H3183" s="52">
        <v>0</v>
      </c>
      <c r="I3183" s="52">
        <v>0</v>
      </c>
      <c r="J3183" s="32"/>
      <c r="K3183" s="53">
        <f>Лист4!E3181/1000-J3183</f>
        <v>0</v>
      </c>
      <c r="L3183" s="54"/>
      <c r="M3183" s="54"/>
    </row>
    <row r="3184" spans="1:13" s="55" customFormat="1" ht="18.75" customHeight="1" x14ac:dyDescent="0.25">
      <c r="A3184" s="44" t="str">
        <f>Лист4!A3182</f>
        <v xml:space="preserve">Школьная ул. д.4Б </v>
      </c>
      <c r="B3184" s="71" t="str">
        <f>Лист4!C3182</f>
        <v>Володарский район, пос. Козлово</v>
      </c>
      <c r="C3184" s="45">
        <f t="shared" si="100"/>
        <v>15.155400000000002</v>
      </c>
      <c r="D3184" s="45">
        <f t="shared" si="101"/>
        <v>1.0452000000000001</v>
      </c>
      <c r="E3184" s="51">
        <v>0</v>
      </c>
      <c r="F3184" s="31">
        <v>1.0452000000000001</v>
      </c>
      <c r="G3184" s="52">
        <v>0</v>
      </c>
      <c r="H3184" s="52">
        <v>0</v>
      </c>
      <c r="I3184" s="52">
        <v>0</v>
      </c>
      <c r="J3184" s="32"/>
      <c r="K3184" s="53">
        <f>Лист4!E3182/1000</f>
        <v>16.200600000000001</v>
      </c>
      <c r="L3184" s="54"/>
      <c r="M3184" s="54"/>
    </row>
    <row r="3185" spans="1:13" s="55" customFormat="1" ht="18.75" customHeight="1" x14ac:dyDescent="0.25">
      <c r="A3185" s="44" t="str">
        <f>Лист4!A3183</f>
        <v xml:space="preserve">Школьная ул. д.6Б </v>
      </c>
      <c r="B3185" s="71" t="str">
        <f>Лист4!C3183</f>
        <v>Володарский район, пос. Козлово</v>
      </c>
      <c r="C3185" s="45">
        <f t="shared" si="100"/>
        <v>21.233753225806453</v>
      </c>
      <c r="D3185" s="45">
        <f t="shared" si="101"/>
        <v>1.4643967741935484</v>
      </c>
      <c r="E3185" s="51">
        <v>0</v>
      </c>
      <c r="F3185" s="31">
        <v>1.4643967741935484</v>
      </c>
      <c r="G3185" s="52">
        <v>0</v>
      </c>
      <c r="H3185" s="52">
        <v>0</v>
      </c>
      <c r="I3185" s="52">
        <v>0</v>
      </c>
      <c r="J3185" s="32"/>
      <c r="K3185" s="53">
        <f>Лист4!E3183/1000</f>
        <v>22.698150000000002</v>
      </c>
      <c r="L3185" s="54"/>
      <c r="M3185" s="54"/>
    </row>
    <row r="3186" spans="1:13" s="55" customFormat="1" ht="18.75" customHeight="1" x14ac:dyDescent="0.25">
      <c r="A3186" s="44" t="str">
        <f>Лист4!A3184</f>
        <v xml:space="preserve">Школьная ул. д.7Б </v>
      </c>
      <c r="B3186" s="71" t="str">
        <f>Лист4!C3184</f>
        <v>Володарский район, пос. Козлово</v>
      </c>
      <c r="C3186" s="45">
        <f t="shared" si="100"/>
        <v>0</v>
      </c>
      <c r="D3186" s="45">
        <f t="shared" si="101"/>
        <v>0</v>
      </c>
      <c r="E3186" s="51">
        <v>0</v>
      </c>
      <c r="F3186" s="31">
        <v>0</v>
      </c>
      <c r="G3186" s="52">
        <v>0</v>
      </c>
      <c r="H3186" s="52">
        <v>0</v>
      </c>
      <c r="I3186" s="52">
        <v>0</v>
      </c>
      <c r="J3186" s="32"/>
      <c r="K3186" s="53">
        <f>Лист4!E3184/1000-J3186</f>
        <v>0</v>
      </c>
      <c r="L3186" s="54"/>
      <c r="M3186" s="54"/>
    </row>
    <row r="3187" spans="1:13" s="55" customFormat="1" ht="18.75" customHeight="1" x14ac:dyDescent="0.25">
      <c r="A3187" s="44" t="str">
        <f>Лист4!A3185</f>
        <v xml:space="preserve">Школьная ул. д.9Б </v>
      </c>
      <c r="B3187" s="71" t="str">
        <f>Лист4!C3185</f>
        <v>Володарский район, пос. Козлово</v>
      </c>
      <c r="C3187" s="45">
        <f t="shared" si="100"/>
        <v>0</v>
      </c>
      <c r="D3187" s="45">
        <f t="shared" si="101"/>
        <v>0</v>
      </c>
      <c r="E3187" s="51">
        <v>0</v>
      </c>
      <c r="F3187" s="31">
        <v>0</v>
      </c>
      <c r="G3187" s="52">
        <v>0</v>
      </c>
      <c r="H3187" s="52">
        <v>0</v>
      </c>
      <c r="I3187" s="52">
        <v>0</v>
      </c>
      <c r="J3187" s="32"/>
      <c r="K3187" s="53">
        <f>Лист4!E3185/1000</f>
        <v>0</v>
      </c>
      <c r="L3187" s="54"/>
      <c r="M3187" s="54"/>
    </row>
    <row r="3188" spans="1:13" s="55" customFormat="1" ht="18.75" customHeight="1" x14ac:dyDescent="0.25">
      <c r="A3188" s="44" t="str">
        <f>Лист4!A3186</f>
        <v xml:space="preserve">Октябрьская ул. д.1 </v>
      </c>
      <c r="B3188" s="71" t="str">
        <f>Лист4!C3186</f>
        <v>Володарский район, с. Винный</v>
      </c>
      <c r="C3188" s="45">
        <f t="shared" si="100"/>
        <v>0</v>
      </c>
      <c r="D3188" s="45">
        <f t="shared" si="101"/>
        <v>0</v>
      </c>
      <c r="E3188" s="51">
        <v>0</v>
      </c>
      <c r="F3188" s="31">
        <v>0</v>
      </c>
      <c r="G3188" s="52">
        <v>0</v>
      </c>
      <c r="H3188" s="52">
        <v>0</v>
      </c>
      <c r="I3188" s="52">
        <v>0</v>
      </c>
      <c r="J3188" s="181">
        <v>850.52</v>
      </c>
      <c r="K3188" s="53">
        <f>Лист4!E3186/1000-J3188</f>
        <v>-850.52</v>
      </c>
      <c r="L3188" s="33"/>
      <c r="M3188" s="54"/>
    </row>
    <row r="3189" spans="1:13" s="55" customFormat="1" ht="18.75" customHeight="1" x14ac:dyDescent="0.25">
      <c r="A3189" s="44" t="str">
        <f>Лист4!A3187</f>
        <v xml:space="preserve">Октябрьская ул. д.2 </v>
      </c>
      <c r="B3189" s="71" t="str">
        <f>Лист4!C3187</f>
        <v>Володарский район, с. Винный</v>
      </c>
      <c r="C3189" s="45">
        <f t="shared" si="100"/>
        <v>0</v>
      </c>
      <c r="D3189" s="45">
        <f t="shared" si="101"/>
        <v>0</v>
      </c>
      <c r="E3189" s="51">
        <v>0</v>
      </c>
      <c r="F3189" s="31">
        <v>0</v>
      </c>
      <c r="G3189" s="52">
        <v>0</v>
      </c>
      <c r="H3189" s="52">
        <v>0</v>
      </c>
      <c r="I3189" s="52">
        <v>0</v>
      </c>
      <c r="J3189" s="32"/>
      <c r="K3189" s="53">
        <f>Лист4!E3187/1000</f>
        <v>0</v>
      </c>
      <c r="L3189" s="54"/>
      <c r="M3189" s="54"/>
    </row>
    <row r="3190" spans="1:13" s="55" customFormat="1" ht="18.75" customHeight="1" x14ac:dyDescent="0.25">
      <c r="A3190" s="44" t="str">
        <f>Лист4!A3188</f>
        <v xml:space="preserve">Клубная ул. д.54 </v>
      </c>
      <c r="B3190" s="71" t="str">
        <f>Лист4!C3188</f>
        <v>Володарский район, с. Зеленга</v>
      </c>
      <c r="C3190" s="45">
        <f t="shared" si="100"/>
        <v>9.1434193548387093</v>
      </c>
      <c r="D3190" s="45">
        <f t="shared" si="101"/>
        <v>0.63058064516129031</v>
      </c>
      <c r="E3190" s="51">
        <v>0</v>
      </c>
      <c r="F3190" s="31">
        <v>0.63058064516129031</v>
      </c>
      <c r="G3190" s="52">
        <v>0</v>
      </c>
      <c r="H3190" s="52">
        <v>0</v>
      </c>
      <c r="I3190" s="52">
        <v>0</v>
      </c>
      <c r="J3190" s="32"/>
      <c r="K3190" s="53">
        <f>Лист4!E3188/1000</f>
        <v>9.7739999999999991</v>
      </c>
      <c r="L3190" s="54"/>
      <c r="M3190" s="54"/>
    </row>
    <row r="3191" spans="1:13" s="55" customFormat="1" ht="18.75" customHeight="1" x14ac:dyDescent="0.25">
      <c r="A3191" s="44" t="str">
        <f>Лист4!A3189</f>
        <v xml:space="preserve">Клубная ул. д.89 </v>
      </c>
      <c r="B3191" s="71" t="str">
        <f>Лист4!C3189</f>
        <v>Володарский район, с. Зеленга</v>
      </c>
      <c r="C3191" s="45">
        <f t="shared" si="100"/>
        <v>53.697185806451607</v>
      </c>
      <c r="D3191" s="45">
        <f t="shared" si="101"/>
        <v>3.7032541935483869</v>
      </c>
      <c r="E3191" s="51">
        <v>0</v>
      </c>
      <c r="F3191" s="31">
        <v>3.7032541935483869</v>
      </c>
      <c r="G3191" s="52">
        <v>0</v>
      </c>
      <c r="H3191" s="52">
        <v>0</v>
      </c>
      <c r="I3191" s="52">
        <v>0</v>
      </c>
      <c r="J3191" s="32"/>
      <c r="K3191" s="53">
        <f>Лист4!E3189/1000</f>
        <v>57.400439999999996</v>
      </c>
      <c r="L3191" s="54"/>
      <c r="M3191" s="54"/>
    </row>
    <row r="3192" spans="1:13" s="55" customFormat="1" ht="18.75" customHeight="1" x14ac:dyDescent="0.25">
      <c r="A3192" s="44" t="str">
        <f>Лист4!A3190</f>
        <v xml:space="preserve">Советская ул. д.101 </v>
      </c>
      <c r="B3192" s="71" t="str">
        <f>Лист4!C3190</f>
        <v>Володарский район, с. Зеленга</v>
      </c>
      <c r="C3192" s="45">
        <f t="shared" si="100"/>
        <v>2.8864354838709678</v>
      </c>
      <c r="D3192" s="45">
        <f t="shared" si="101"/>
        <v>0.19906451612903225</v>
      </c>
      <c r="E3192" s="51">
        <v>0</v>
      </c>
      <c r="F3192" s="31">
        <v>0.19906451612903225</v>
      </c>
      <c r="G3192" s="52">
        <v>0</v>
      </c>
      <c r="H3192" s="52">
        <v>0</v>
      </c>
      <c r="I3192" s="52">
        <v>0</v>
      </c>
      <c r="J3192" s="32"/>
      <c r="K3192" s="53">
        <f>Лист4!E3190/1000</f>
        <v>3.0855000000000001</v>
      </c>
      <c r="L3192" s="54"/>
      <c r="M3192" s="54"/>
    </row>
    <row r="3193" spans="1:13" s="55" customFormat="1" ht="18.75" customHeight="1" x14ac:dyDescent="0.25">
      <c r="A3193" s="44" t="str">
        <f>Лист4!A3191</f>
        <v xml:space="preserve">Советская ул. д.95 </v>
      </c>
      <c r="B3193" s="71" t="str">
        <f>Лист4!C3191</f>
        <v>Володарский район, с. Зеленга</v>
      </c>
      <c r="C3193" s="45">
        <f t="shared" si="100"/>
        <v>60.827780645161297</v>
      </c>
      <c r="D3193" s="45">
        <f t="shared" si="101"/>
        <v>4.1950193548387098</v>
      </c>
      <c r="E3193" s="51">
        <v>0</v>
      </c>
      <c r="F3193" s="31">
        <v>4.1950193548387098</v>
      </c>
      <c r="G3193" s="52">
        <v>0</v>
      </c>
      <c r="H3193" s="52">
        <v>0</v>
      </c>
      <c r="I3193" s="52">
        <v>0</v>
      </c>
      <c r="J3193" s="32"/>
      <c r="K3193" s="53">
        <f>Лист4!E3191/1000-J3193</f>
        <v>65.022800000000004</v>
      </c>
      <c r="L3193" s="54"/>
      <c r="M3193" s="54"/>
    </row>
    <row r="3194" spans="1:13" s="55" customFormat="1" ht="18.75" customHeight="1" x14ac:dyDescent="0.25">
      <c r="A3194" s="44" t="str">
        <f>Лист4!A3192</f>
        <v xml:space="preserve">Гагарина ул. д.1 </v>
      </c>
      <c r="B3194" s="71" t="str">
        <f>Лист4!C3192</f>
        <v>Володарский район, с. Марфино</v>
      </c>
      <c r="C3194" s="45">
        <f t="shared" si="100"/>
        <v>14.020096774193515</v>
      </c>
      <c r="D3194" s="45">
        <f t="shared" si="101"/>
        <v>0.9669032258064516</v>
      </c>
      <c r="E3194" s="51">
        <v>0</v>
      </c>
      <c r="F3194" s="31">
        <v>0.9669032258064516</v>
      </c>
      <c r="G3194" s="52">
        <v>0</v>
      </c>
      <c r="H3194" s="52">
        <v>0</v>
      </c>
      <c r="I3194" s="52">
        <v>0</v>
      </c>
      <c r="J3194" s="181">
        <v>702.22</v>
      </c>
      <c r="K3194" s="53">
        <f>Лист4!E3192/1000-J3194</f>
        <v>-687.23300000000006</v>
      </c>
      <c r="L3194" s="33"/>
      <c r="M3194" s="54"/>
    </row>
    <row r="3195" spans="1:13" s="55" customFormat="1" ht="18.75" customHeight="1" x14ac:dyDescent="0.25">
      <c r="A3195" s="44" t="str">
        <f>Лист4!A3193</f>
        <v xml:space="preserve">Гагарина ул. д.2 </v>
      </c>
      <c r="B3195" s="71" t="str">
        <f>Лист4!C3193</f>
        <v>Володарский район, с. Марфино</v>
      </c>
      <c r="C3195" s="45">
        <f t="shared" si="100"/>
        <v>47.933258064516124</v>
      </c>
      <c r="D3195" s="45">
        <f t="shared" si="101"/>
        <v>3.3057419354838706</v>
      </c>
      <c r="E3195" s="51">
        <v>0</v>
      </c>
      <c r="F3195" s="31">
        <v>3.3057419354838706</v>
      </c>
      <c r="G3195" s="52">
        <v>0</v>
      </c>
      <c r="H3195" s="52">
        <v>0</v>
      </c>
      <c r="I3195" s="52">
        <v>0</v>
      </c>
      <c r="J3195" s="32"/>
      <c r="K3195" s="53">
        <f>Лист4!E3193/1000-J3195</f>
        <v>51.238999999999997</v>
      </c>
      <c r="L3195" s="54"/>
      <c r="M3195" s="54"/>
    </row>
    <row r="3196" spans="1:13" s="55" customFormat="1" ht="18.75" customHeight="1" x14ac:dyDescent="0.25">
      <c r="A3196" s="44" t="str">
        <f>Лист4!A3194</f>
        <v xml:space="preserve">Гагарина ул. д.3 </v>
      </c>
      <c r="B3196" s="71" t="str">
        <f>Лист4!C3194</f>
        <v>Володарский район, с. Марфино</v>
      </c>
      <c r="C3196" s="45">
        <f t="shared" si="100"/>
        <v>36.737761290322553</v>
      </c>
      <c r="D3196" s="45">
        <f t="shared" si="101"/>
        <v>2.5336387096774193</v>
      </c>
      <c r="E3196" s="51">
        <v>0</v>
      </c>
      <c r="F3196" s="31">
        <v>2.5336387096774193</v>
      </c>
      <c r="G3196" s="52">
        <v>0</v>
      </c>
      <c r="H3196" s="52">
        <v>0</v>
      </c>
      <c r="I3196" s="52">
        <v>0</v>
      </c>
      <c r="J3196" s="181">
        <v>705.55</v>
      </c>
      <c r="K3196" s="53">
        <f>Лист4!E3194/1000-J3196</f>
        <v>-666.27859999999998</v>
      </c>
      <c r="L3196" s="33"/>
      <c r="M3196" s="54"/>
    </row>
    <row r="3197" spans="1:13" s="55" customFormat="1" ht="18.75" customHeight="1" x14ac:dyDescent="0.25">
      <c r="A3197" s="44" t="str">
        <f>Лист4!A3195</f>
        <v xml:space="preserve">Гагарина ул. д.4 </v>
      </c>
      <c r="B3197" s="71" t="str">
        <f>Лист4!C3195</f>
        <v>Володарский район, с. Марфино</v>
      </c>
      <c r="C3197" s="45">
        <f t="shared" si="100"/>
        <v>62.503232258064529</v>
      </c>
      <c r="D3197" s="45">
        <f t="shared" si="101"/>
        <v>4.3105677419354835</v>
      </c>
      <c r="E3197" s="51">
        <v>0</v>
      </c>
      <c r="F3197" s="31">
        <v>4.3105677419354835</v>
      </c>
      <c r="G3197" s="52">
        <v>0</v>
      </c>
      <c r="H3197" s="52">
        <v>0</v>
      </c>
      <c r="I3197" s="52">
        <v>0</v>
      </c>
      <c r="J3197" s="181">
        <v>711.83</v>
      </c>
      <c r="K3197" s="53">
        <f>Лист4!E3195/1000-J3197</f>
        <v>-645.01620000000003</v>
      </c>
      <c r="L3197" s="33"/>
      <c r="M3197" s="54"/>
    </row>
    <row r="3198" spans="1:13" s="55" customFormat="1" ht="18.75" customHeight="1" x14ac:dyDescent="0.25">
      <c r="A3198" s="44" t="str">
        <f>Лист4!A3196</f>
        <v xml:space="preserve">Гагарина ул. д.6 </v>
      </c>
      <c r="B3198" s="71" t="str">
        <f>Лист4!C3196</f>
        <v>Володарский район, с. Марфино</v>
      </c>
      <c r="C3198" s="45">
        <f t="shared" si="100"/>
        <v>12.355870967741906</v>
      </c>
      <c r="D3198" s="45">
        <f t="shared" si="101"/>
        <v>0.85212903225806458</v>
      </c>
      <c r="E3198" s="51">
        <v>0</v>
      </c>
      <c r="F3198" s="31">
        <v>0.85212903225806458</v>
      </c>
      <c r="G3198" s="52">
        <v>0</v>
      </c>
      <c r="H3198" s="52">
        <v>0</v>
      </c>
      <c r="I3198" s="52">
        <v>0</v>
      </c>
      <c r="J3198" s="181">
        <v>717.12</v>
      </c>
      <c r="K3198" s="53">
        <f>Лист4!E3196/1000-J3198</f>
        <v>-703.91200000000003</v>
      </c>
      <c r="L3198" s="33"/>
      <c r="M3198" s="54"/>
    </row>
    <row r="3199" spans="1:13" s="55" customFormat="1" ht="18.75" customHeight="1" x14ac:dyDescent="0.25">
      <c r="A3199" s="44" t="str">
        <f>Лист4!A3197</f>
        <v xml:space="preserve">Гагарина ул. д.7 </v>
      </c>
      <c r="B3199" s="71" t="str">
        <f>Лист4!C3197</f>
        <v>Володарский район, с. Марфино</v>
      </c>
      <c r="C3199" s="45">
        <f t="shared" si="100"/>
        <v>21.19151612903228</v>
      </c>
      <c r="D3199" s="45">
        <f t="shared" si="101"/>
        <v>1.4614838709677418</v>
      </c>
      <c r="E3199" s="51">
        <v>0</v>
      </c>
      <c r="F3199" s="31">
        <v>1.4614838709677418</v>
      </c>
      <c r="G3199" s="52">
        <v>0</v>
      </c>
      <c r="H3199" s="52">
        <v>0</v>
      </c>
      <c r="I3199" s="52">
        <v>0</v>
      </c>
      <c r="J3199" s="181">
        <v>729.3</v>
      </c>
      <c r="K3199" s="53">
        <f>Лист4!E3197/1000-J3199</f>
        <v>-706.64699999999993</v>
      </c>
      <c r="L3199" s="33"/>
      <c r="M3199" s="54"/>
    </row>
    <row r="3200" spans="1:13" s="55" customFormat="1" ht="18.75" customHeight="1" x14ac:dyDescent="0.25">
      <c r="A3200" s="44" t="str">
        <f>Лист4!A3198</f>
        <v xml:space="preserve">Нариманова ул. д.68 </v>
      </c>
      <c r="B3200" s="71" t="str">
        <f>Лист4!C3198</f>
        <v>Володарский район, с. Сизый Бугор</v>
      </c>
      <c r="C3200" s="45">
        <f t="shared" si="100"/>
        <v>0.24809032258064515</v>
      </c>
      <c r="D3200" s="45">
        <f t="shared" si="101"/>
        <v>1.7109677419354839E-2</v>
      </c>
      <c r="E3200" s="51">
        <v>0</v>
      </c>
      <c r="F3200" s="31">
        <v>1.7109677419354839E-2</v>
      </c>
      <c r="G3200" s="52">
        <v>0</v>
      </c>
      <c r="H3200" s="52">
        <v>0</v>
      </c>
      <c r="I3200" s="52">
        <v>0</v>
      </c>
      <c r="J3200" s="32"/>
      <c r="K3200" s="53">
        <f>Лист4!E3198/1000-J3200</f>
        <v>0.26519999999999999</v>
      </c>
      <c r="L3200" s="54"/>
      <c r="M3200" s="54"/>
    </row>
    <row r="3201" spans="1:13" s="55" customFormat="1" ht="18.75" customHeight="1" x14ac:dyDescent="0.25">
      <c r="A3201" s="44" t="str">
        <f>Лист4!A3199</f>
        <v xml:space="preserve">Полевая ул. д.6 </v>
      </c>
      <c r="B3201" s="71" t="str">
        <f>Лист4!C3199</f>
        <v>Володарский район, с. Тишково</v>
      </c>
      <c r="C3201" s="45">
        <f t="shared" si="100"/>
        <v>114.20284193548386</v>
      </c>
      <c r="D3201" s="45">
        <f t="shared" si="101"/>
        <v>7.876058064516128</v>
      </c>
      <c r="E3201" s="51">
        <v>0</v>
      </c>
      <c r="F3201" s="31">
        <v>7.876058064516128</v>
      </c>
      <c r="G3201" s="52">
        <v>0</v>
      </c>
      <c r="H3201" s="52">
        <v>0</v>
      </c>
      <c r="I3201" s="52">
        <v>0</v>
      </c>
      <c r="J3201" s="32"/>
      <c r="K3201" s="53">
        <f>Лист4!E3199/1000-J3201</f>
        <v>122.07889999999999</v>
      </c>
      <c r="L3201" s="54"/>
      <c r="M3201" s="54"/>
    </row>
    <row r="3202" spans="1:13" s="55" customFormat="1" ht="18.75" customHeight="1" x14ac:dyDescent="0.25">
      <c r="A3202" s="44" t="str">
        <f>Лист4!A3200</f>
        <v xml:space="preserve">Пионерская ул. д.16 </v>
      </c>
      <c r="B3202" s="71" t="str">
        <f>Лист4!C3200</f>
        <v>Володарский район, с. Тумак</v>
      </c>
      <c r="C3202" s="45">
        <f t="shared" si="100"/>
        <v>12.105348387096775</v>
      </c>
      <c r="D3202" s="45">
        <f t="shared" si="101"/>
        <v>0.83485161290322585</v>
      </c>
      <c r="E3202" s="51">
        <v>0</v>
      </c>
      <c r="F3202" s="31">
        <v>0.83485161290322585</v>
      </c>
      <c r="G3202" s="52">
        <v>0</v>
      </c>
      <c r="H3202" s="52">
        <v>0</v>
      </c>
      <c r="I3202" s="52">
        <v>0</v>
      </c>
      <c r="J3202" s="32"/>
      <c r="K3202" s="53">
        <f>Лист4!E3200/1000-J3202</f>
        <v>12.940200000000001</v>
      </c>
      <c r="L3202" s="54"/>
      <c r="M3202" s="54"/>
    </row>
    <row r="3203" spans="1:13" s="55" customFormat="1" ht="18.75" customHeight="1" x14ac:dyDescent="0.25">
      <c r="A3203" s="44" t="str">
        <f>Лист4!A3201</f>
        <v xml:space="preserve">Школьная ул. д.10А </v>
      </c>
      <c r="B3203" s="71" t="str">
        <f>Лист4!C3201</f>
        <v>Володарский район, с. Тумак</v>
      </c>
      <c r="C3203" s="45">
        <f t="shared" si="100"/>
        <v>116.33733548387097</v>
      </c>
      <c r="D3203" s="45">
        <f t="shared" si="101"/>
        <v>8.0232645161290321</v>
      </c>
      <c r="E3203" s="51">
        <v>0</v>
      </c>
      <c r="F3203" s="31">
        <v>8.0232645161290321</v>
      </c>
      <c r="G3203" s="52">
        <v>0</v>
      </c>
      <c r="H3203" s="52">
        <v>0</v>
      </c>
      <c r="I3203" s="52">
        <v>0</v>
      </c>
      <c r="J3203" s="32"/>
      <c r="K3203" s="53">
        <f>Лист4!E3201/1000-J3203</f>
        <v>124.36060000000001</v>
      </c>
      <c r="L3203" s="54"/>
      <c r="M3203" s="54"/>
    </row>
    <row r="3204" spans="1:13" s="55" customFormat="1" ht="18.75" customHeight="1" x14ac:dyDescent="0.25">
      <c r="A3204" s="44" t="str">
        <f>Лист4!A3202</f>
        <v xml:space="preserve">Школьная ул. д.4 </v>
      </c>
      <c r="B3204" s="71" t="str">
        <f>Лист4!C3202</f>
        <v>Володарский район, с. Тумак</v>
      </c>
      <c r="C3204" s="45">
        <f t="shared" si="100"/>
        <v>94.871909677419353</v>
      </c>
      <c r="D3204" s="45">
        <f t="shared" si="101"/>
        <v>6.5428903225806447</v>
      </c>
      <c r="E3204" s="51">
        <v>0</v>
      </c>
      <c r="F3204" s="31">
        <v>6.5428903225806447</v>
      </c>
      <c r="G3204" s="52">
        <v>0</v>
      </c>
      <c r="H3204" s="52">
        <v>0</v>
      </c>
      <c r="I3204" s="52">
        <v>0</v>
      </c>
      <c r="J3204" s="32"/>
      <c r="K3204" s="53">
        <f>Лист4!E3202/1000-J3204</f>
        <v>101.4148</v>
      </c>
      <c r="L3204" s="54"/>
      <c r="M3204" s="54"/>
    </row>
    <row r="3205" spans="1:13" s="55" customFormat="1" ht="18.75" customHeight="1" x14ac:dyDescent="0.25">
      <c r="A3205" s="44" t="str">
        <f>Лист4!A3203</f>
        <v xml:space="preserve">Школьная ул. д.6 </v>
      </c>
      <c r="B3205" s="71" t="str">
        <f>Лист4!C3203</f>
        <v>Володарский район, с. Тумак</v>
      </c>
      <c r="C3205" s="45">
        <f t="shared" si="100"/>
        <v>120.70043225806451</v>
      </c>
      <c r="D3205" s="45">
        <f t="shared" si="101"/>
        <v>8.3241677419354829</v>
      </c>
      <c r="E3205" s="51">
        <v>0</v>
      </c>
      <c r="F3205" s="31">
        <v>8.3241677419354829</v>
      </c>
      <c r="G3205" s="52">
        <v>0</v>
      </c>
      <c r="H3205" s="52">
        <v>0</v>
      </c>
      <c r="I3205" s="52">
        <v>0</v>
      </c>
      <c r="J3205" s="32"/>
      <c r="K3205" s="53">
        <f>Лист4!E3203/1000-J3205</f>
        <v>129.02459999999999</v>
      </c>
      <c r="L3205" s="54"/>
      <c r="M3205" s="54"/>
    </row>
    <row r="3206" spans="1:13" s="55" customFormat="1" ht="18.75" customHeight="1" x14ac:dyDescent="0.25">
      <c r="A3206" s="44" t="str">
        <f>Лист4!A3204</f>
        <v xml:space="preserve">Школьная ул. д.7 </v>
      </c>
      <c r="B3206" s="71" t="str">
        <f>Лист4!C3204</f>
        <v>Володарский район, с. Тумак</v>
      </c>
      <c r="C3206" s="45">
        <f t="shared" si="100"/>
        <v>53.322580645161288</v>
      </c>
      <c r="D3206" s="45">
        <f t="shared" si="101"/>
        <v>3.6774193548387095</v>
      </c>
      <c r="E3206" s="51">
        <v>0</v>
      </c>
      <c r="F3206" s="31">
        <v>3.6774193548387095</v>
      </c>
      <c r="G3206" s="52">
        <v>0</v>
      </c>
      <c r="H3206" s="52">
        <v>0</v>
      </c>
      <c r="I3206" s="52">
        <v>0</v>
      </c>
      <c r="J3206" s="32"/>
      <c r="K3206" s="53">
        <f>Лист4!E3204/1000-J3206</f>
        <v>57</v>
      </c>
      <c r="L3206" s="54"/>
      <c r="M3206" s="54"/>
    </row>
    <row r="3207" spans="1:13" s="55" customFormat="1" ht="18.75" customHeight="1" x14ac:dyDescent="0.25">
      <c r="A3207" s="44" t="str">
        <f>Лист4!A3205</f>
        <v xml:space="preserve">Школьная ул. д.9 </v>
      </c>
      <c r="B3207" s="71" t="str">
        <f>Лист4!C3205</f>
        <v>Володарский район, с. Тумак</v>
      </c>
      <c r="C3207" s="45">
        <f t="shared" si="100"/>
        <v>176.03089806451612</v>
      </c>
      <c r="D3207" s="45">
        <f t="shared" si="101"/>
        <v>12.140061935483869</v>
      </c>
      <c r="E3207" s="51">
        <v>0</v>
      </c>
      <c r="F3207" s="31">
        <v>12.140061935483869</v>
      </c>
      <c r="G3207" s="52">
        <v>0</v>
      </c>
      <c r="H3207" s="52">
        <v>0</v>
      </c>
      <c r="I3207" s="52">
        <v>0</v>
      </c>
      <c r="J3207" s="32"/>
      <c r="K3207" s="53">
        <f>Лист4!E3205/1000-J3207</f>
        <v>188.17095999999998</v>
      </c>
      <c r="L3207" s="54"/>
      <c r="M3207" s="54"/>
    </row>
    <row r="3208" spans="1:13" s="55" customFormat="1" ht="18.75" customHeight="1" x14ac:dyDescent="0.25">
      <c r="A3208" s="44" t="str">
        <f>Лист4!A3206</f>
        <v xml:space="preserve">Горького ул. д.2 </v>
      </c>
      <c r="B3208" s="71" t="str">
        <f>Лист4!C3206</f>
        <v>Енотаевский район, п. Волжский</v>
      </c>
      <c r="C3208" s="45">
        <f t="shared" si="100"/>
        <v>34.164899999999996</v>
      </c>
      <c r="D3208" s="45">
        <f t="shared" si="101"/>
        <v>2.3561999999999999</v>
      </c>
      <c r="E3208" s="51">
        <v>0</v>
      </c>
      <c r="F3208" s="31">
        <v>2.3561999999999999</v>
      </c>
      <c r="G3208" s="52">
        <v>0</v>
      </c>
      <c r="H3208" s="52">
        <v>0</v>
      </c>
      <c r="I3208" s="52">
        <v>0</v>
      </c>
      <c r="J3208" s="32"/>
      <c r="K3208" s="53">
        <f>Лист4!E3206/1000</f>
        <v>36.521099999999997</v>
      </c>
      <c r="L3208" s="54"/>
      <c r="M3208" s="54"/>
    </row>
    <row r="3209" spans="1:13" s="55" customFormat="1" ht="18.75" customHeight="1" x14ac:dyDescent="0.25">
      <c r="A3209" s="44" t="str">
        <f>Лист4!A3207</f>
        <v xml:space="preserve">Горького ул. д.4 </v>
      </c>
      <c r="B3209" s="71" t="str">
        <f>Лист4!C3207</f>
        <v>Енотаевский район, п. Волжский</v>
      </c>
      <c r="C3209" s="45">
        <f t="shared" si="100"/>
        <v>58.883096774193554</v>
      </c>
      <c r="D3209" s="45">
        <f t="shared" si="101"/>
        <v>4.0609032258064515</v>
      </c>
      <c r="E3209" s="51">
        <v>0</v>
      </c>
      <c r="F3209" s="31">
        <v>4.0609032258064515</v>
      </c>
      <c r="G3209" s="52">
        <v>0</v>
      </c>
      <c r="H3209" s="52">
        <v>0</v>
      </c>
      <c r="I3209" s="52">
        <v>0</v>
      </c>
      <c r="J3209" s="32"/>
      <c r="K3209" s="53">
        <f>Лист4!E3207/1000</f>
        <v>62.944000000000003</v>
      </c>
      <c r="L3209" s="54"/>
      <c r="M3209" s="54"/>
    </row>
    <row r="3210" spans="1:13" s="55" customFormat="1" ht="18.75" customHeight="1" x14ac:dyDescent="0.25">
      <c r="A3210" s="44" t="str">
        <f>Лист4!A3208</f>
        <v xml:space="preserve">Горького ул. д.6 </v>
      </c>
      <c r="B3210" s="71" t="str">
        <f>Лист4!C3208</f>
        <v>Енотаевский район, п. Волжский</v>
      </c>
      <c r="C3210" s="45">
        <f t="shared" si="100"/>
        <v>26.022803870967746</v>
      </c>
      <c r="D3210" s="45">
        <f t="shared" si="101"/>
        <v>1.7946761290322584</v>
      </c>
      <c r="E3210" s="51">
        <v>0</v>
      </c>
      <c r="F3210" s="31">
        <v>1.7946761290322584</v>
      </c>
      <c r="G3210" s="52">
        <v>0</v>
      </c>
      <c r="H3210" s="52">
        <v>0</v>
      </c>
      <c r="I3210" s="52">
        <v>0</v>
      </c>
      <c r="J3210" s="32"/>
      <c r="K3210" s="53">
        <f>Лист4!E3208/1000</f>
        <v>27.817480000000003</v>
      </c>
      <c r="L3210" s="54"/>
      <c r="M3210" s="54"/>
    </row>
    <row r="3211" spans="1:13" s="55" customFormat="1" ht="18.75" customHeight="1" x14ac:dyDescent="0.25">
      <c r="A3211" s="44" t="str">
        <f>Лист4!A3209</f>
        <v xml:space="preserve">Почтовая ул. д.26 </v>
      </c>
      <c r="B3211" s="71" t="str">
        <f>Лист4!C3209</f>
        <v>Енотаевский район, п. Волжский</v>
      </c>
      <c r="C3211" s="45">
        <f t="shared" si="100"/>
        <v>22.601477419354836</v>
      </c>
      <c r="D3211" s="45">
        <f t="shared" si="101"/>
        <v>1.558722580645161</v>
      </c>
      <c r="E3211" s="51">
        <v>0</v>
      </c>
      <c r="F3211" s="31">
        <v>1.558722580645161</v>
      </c>
      <c r="G3211" s="52">
        <v>0</v>
      </c>
      <c r="H3211" s="52">
        <v>0</v>
      </c>
      <c r="I3211" s="52">
        <v>0</v>
      </c>
      <c r="J3211" s="32"/>
      <c r="K3211" s="53">
        <f>Лист4!E3209/1000-J3211</f>
        <v>24.160199999999996</v>
      </c>
      <c r="L3211" s="54"/>
      <c r="M3211" s="54"/>
    </row>
    <row r="3212" spans="1:13" s="55" customFormat="1" ht="18.75" customHeight="1" x14ac:dyDescent="0.25">
      <c r="A3212" s="44" t="str">
        <f>Лист4!A3210</f>
        <v xml:space="preserve">Почтовая ул. д.28 </v>
      </c>
      <c r="B3212" s="71" t="str">
        <f>Лист4!C3210</f>
        <v>Енотаевский район, п. Волжский</v>
      </c>
      <c r="C3212" s="45">
        <f t="shared" si="100"/>
        <v>22.709881290322581</v>
      </c>
      <c r="D3212" s="45">
        <f t="shared" si="101"/>
        <v>1.5661987096774195</v>
      </c>
      <c r="E3212" s="51">
        <v>0</v>
      </c>
      <c r="F3212" s="31">
        <v>1.5661987096774195</v>
      </c>
      <c r="G3212" s="52">
        <v>0</v>
      </c>
      <c r="H3212" s="52">
        <v>0</v>
      </c>
      <c r="I3212" s="52">
        <v>0</v>
      </c>
      <c r="J3212" s="32"/>
      <c r="K3212" s="53">
        <f>Лист4!E3210/1000-J3212</f>
        <v>24.27608</v>
      </c>
      <c r="L3212" s="54"/>
      <c r="M3212" s="54"/>
    </row>
    <row r="3213" spans="1:13" s="55" customFormat="1" ht="18.75" customHeight="1" x14ac:dyDescent="0.25">
      <c r="A3213" s="44" t="str">
        <f>Лист4!A3211</f>
        <v xml:space="preserve">Почтовая ул. д.33 </v>
      </c>
      <c r="B3213" s="71" t="str">
        <f>Лист4!C3211</f>
        <v>Енотаевский район, п. Волжский</v>
      </c>
      <c r="C3213" s="45">
        <f t="shared" si="100"/>
        <v>98.760529032258049</v>
      </c>
      <c r="D3213" s="45">
        <f t="shared" si="101"/>
        <v>6.8110709677419354</v>
      </c>
      <c r="E3213" s="51">
        <v>0</v>
      </c>
      <c r="F3213" s="31">
        <v>6.8110709677419354</v>
      </c>
      <c r="G3213" s="52">
        <v>0</v>
      </c>
      <c r="H3213" s="52">
        <v>0</v>
      </c>
      <c r="I3213" s="52">
        <v>0</v>
      </c>
      <c r="J3213" s="181">
        <v>809.96</v>
      </c>
      <c r="K3213" s="53">
        <f>Лист4!E3211/1000-J3213</f>
        <v>-704.38840000000005</v>
      </c>
      <c r="L3213" s="33"/>
      <c r="M3213" s="54"/>
    </row>
    <row r="3214" spans="1:13" s="55" customFormat="1" ht="18.75" customHeight="1" x14ac:dyDescent="0.25">
      <c r="A3214" s="44" t="str">
        <f>Лист4!A3212</f>
        <v xml:space="preserve">Почтовая ул. д.35 </v>
      </c>
      <c r="B3214" s="71" t="str">
        <f>Лист4!C3212</f>
        <v>Енотаевский район, п. Волжский</v>
      </c>
      <c r="C3214" s="45">
        <f t="shared" si="100"/>
        <v>74.427845161290293</v>
      </c>
      <c r="D3214" s="45">
        <f t="shared" si="101"/>
        <v>5.1329548387096775</v>
      </c>
      <c r="E3214" s="51">
        <v>0</v>
      </c>
      <c r="F3214" s="31">
        <v>5.1329548387096775</v>
      </c>
      <c r="G3214" s="52">
        <v>0</v>
      </c>
      <c r="H3214" s="52">
        <v>0</v>
      </c>
      <c r="I3214" s="52">
        <v>0</v>
      </c>
      <c r="J3214" s="181">
        <v>796.74</v>
      </c>
      <c r="K3214" s="53">
        <f>Лист4!E3212/1000-J3214</f>
        <v>-717.17920000000004</v>
      </c>
      <c r="L3214" s="33"/>
      <c r="M3214" s="54"/>
    </row>
    <row r="3215" spans="1:13" s="55" customFormat="1" ht="18.75" customHeight="1" x14ac:dyDescent="0.25">
      <c r="A3215" s="44" t="str">
        <f>Лист4!A3213</f>
        <v xml:space="preserve">Почтовая ул. д.37 </v>
      </c>
      <c r="B3215" s="71" t="str">
        <f>Лист4!C3213</f>
        <v>Енотаевский район, п. Волжский</v>
      </c>
      <c r="C3215" s="45">
        <f t="shared" si="100"/>
        <v>49.690096774193549</v>
      </c>
      <c r="D3215" s="45">
        <f t="shared" si="101"/>
        <v>3.4269032258064516</v>
      </c>
      <c r="E3215" s="51">
        <v>0</v>
      </c>
      <c r="F3215" s="31">
        <v>3.4269032258064516</v>
      </c>
      <c r="G3215" s="52">
        <v>0</v>
      </c>
      <c r="H3215" s="52">
        <v>0</v>
      </c>
      <c r="I3215" s="52">
        <v>0</v>
      </c>
      <c r="J3215" s="32"/>
      <c r="K3215" s="53">
        <f>Лист4!E3213/1000-J3215</f>
        <v>53.116999999999997</v>
      </c>
      <c r="L3215" s="54"/>
      <c r="M3215" s="54"/>
    </row>
    <row r="3216" spans="1:13" s="55" customFormat="1" ht="18.75" customHeight="1" x14ac:dyDescent="0.25">
      <c r="A3216" s="44" t="str">
        <f>Лист4!A3214</f>
        <v xml:space="preserve">Почтовая ул. д.39 </v>
      </c>
      <c r="B3216" s="71" t="str">
        <f>Лист4!C3214</f>
        <v>Енотаевский район, п. Волжский</v>
      </c>
      <c r="C3216" s="45">
        <f t="shared" si="100"/>
        <v>32.913035483870971</v>
      </c>
      <c r="D3216" s="45">
        <f t="shared" si="101"/>
        <v>2.2698645161290325</v>
      </c>
      <c r="E3216" s="51">
        <v>0</v>
      </c>
      <c r="F3216" s="31">
        <v>2.2698645161290325</v>
      </c>
      <c r="G3216" s="52">
        <v>0</v>
      </c>
      <c r="H3216" s="52">
        <v>0</v>
      </c>
      <c r="I3216" s="52">
        <v>0</v>
      </c>
      <c r="J3216" s="32"/>
      <c r="K3216" s="53">
        <f>Лист4!E3214/1000-J3216</f>
        <v>35.182900000000004</v>
      </c>
      <c r="L3216" s="54"/>
      <c r="M3216" s="54"/>
    </row>
    <row r="3217" spans="1:13" s="55" customFormat="1" ht="18.75" customHeight="1" x14ac:dyDescent="0.25">
      <c r="A3217" s="44" t="str">
        <f>Лист4!A3215</f>
        <v xml:space="preserve">Почтовая ул. д.41 </v>
      </c>
      <c r="B3217" s="71" t="str">
        <f>Лист4!C3215</f>
        <v>Енотаевский район, п. Волжский</v>
      </c>
      <c r="C3217" s="45">
        <f t="shared" si="100"/>
        <v>85.396299999999997</v>
      </c>
      <c r="D3217" s="45">
        <f t="shared" si="101"/>
        <v>5.8893999999999993</v>
      </c>
      <c r="E3217" s="51">
        <v>0</v>
      </c>
      <c r="F3217" s="31">
        <v>5.8893999999999993</v>
      </c>
      <c r="G3217" s="52">
        <v>0</v>
      </c>
      <c r="H3217" s="52">
        <v>0</v>
      </c>
      <c r="I3217" s="52">
        <v>0</v>
      </c>
      <c r="J3217" s="32"/>
      <c r="K3217" s="53">
        <f>Лист4!E3215/1000-J3217</f>
        <v>91.285699999999991</v>
      </c>
      <c r="L3217" s="54"/>
      <c r="M3217" s="54"/>
    </row>
    <row r="3218" spans="1:13" s="55" customFormat="1" ht="18.75" customHeight="1" x14ac:dyDescent="0.25">
      <c r="A3218" s="44" t="str">
        <f>Лист4!A3216</f>
        <v xml:space="preserve">Октябрьская ул. д.1 </v>
      </c>
      <c r="B3218" s="71" t="str">
        <f>Лист4!C3216</f>
        <v>Енотаевский район, с. Восток</v>
      </c>
      <c r="C3218" s="45">
        <f t="shared" si="100"/>
        <v>34.469100645161291</v>
      </c>
      <c r="D3218" s="45">
        <f t="shared" si="101"/>
        <v>2.3771793548387099</v>
      </c>
      <c r="E3218" s="51">
        <v>0</v>
      </c>
      <c r="F3218" s="31">
        <v>2.3771793548387099</v>
      </c>
      <c r="G3218" s="52">
        <v>0</v>
      </c>
      <c r="H3218" s="52">
        <v>0</v>
      </c>
      <c r="I3218" s="52">
        <v>0</v>
      </c>
      <c r="J3218" s="32"/>
      <c r="K3218" s="53">
        <f>Лист4!E3216/1000-J3218</f>
        <v>36.84628</v>
      </c>
      <c r="L3218" s="54"/>
      <c r="M3218" s="54"/>
    </row>
    <row r="3219" spans="1:13" s="55" customFormat="1" ht="18.75" customHeight="1" x14ac:dyDescent="0.25">
      <c r="A3219" s="44" t="str">
        <f>Лист4!A3217</f>
        <v xml:space="preserve">Октябрьская ул. д.2 </v>
      </c>
      <c r="B3219" s="71" t="str">
        <f>Лист4!C3217</f>
        <v>Енотаевский район, с. Восток</v>
      </c>
      <c r="C3219" s="45">
        <f t="shared" si="100"/>
        <v>9.9641193548387079</v>
      </c>
      <c r="D3219" s="45">
        <f t="shared" si="101"/>
        <v>0.68718064516129029</v>
      </c>
      <c r="E3219" s="51">
        <v>0</v>
      </c>
      <c r="F3219" s="31">
        <v>0.68718064516129029</v>
      </c>
      <c r="G3219" s="52">
        <v>0</v>
      </c>
      <c r="H3219" s="52">
        <v>0</v>
      </c>
      <c r="I3219" s="52">
        <v>0</v>
      </c>
      <c r="J3219" s="32"/>
      <c r="K3219" s="53">
        <f>Лист4!E3217/1000-J3219</f>
        <v>10.651299999999999</v>
      </c>
      <c r="L3219" s="54"/>
      <c r="M3219" s="54"/>
    </row>
    <row r="3220" spans="1:13" s="55" customFormat="1" ht="18.75" customHeight="1" x14ac:dyDescent="0.25">
      <c r="A3220" s="44" t="str">
        <f>Лист4!A3218</f>
        <v xml:space="preserve">Октябрьская ул. д.3 </v>
      </c>
      <c r="B3220" s="71" t="str">
        <f>Лист4!C3218</f>
        <v>Енотаевский район, с. Восток</v>
      </c>
      <c r="C3220" s="45">
        <f t="shared" si="100"/>
        <v>27.661322580645155</v>
      </c>
      <c r="D3220" s="45">
        <f t="shared" si="101"/>
        <v>1.9076774193548385</v>
      </c>
      <c r="E3220" s="51">
        <v>0</v>
      </c>
      <c r="F3220" s="31">
        <v>1.9076774193548385</v>
      </c>
      <c r="G3220" s="52">
        <v>0</v>
      </c>
      <c r="H3220" s="52">
        <v>0</v>
      </c>
      <c r="I3220" s="52">
        <v>0</v>
      </c>
      <c r="J3220" s="32"/>
      <c r="K3220" s="53">
        <f>Лист4!E3218/1000-J3220</f>
        <v>29.568999999999996</v>
      </c>
      <c r="L3220" s="54"/>
      <c r="M3220" s="54"/>
    </row>
    <row r="3221" spans="1:13" s="55" customFormat="1" ht="18.75" customHeight="1" x14ac:dyDescent="0.25">
      <c r="A3221" s="44" t="str">
        <f>Лист4!A3219</f>
        <v xml:space="preserve">Октябрьская ул. д.4 </v>
      </c>
      <c r="B3221" s="71" t="str">
        <f>Лист4!C3219</f>
        <v>Енотаевский район, с. Восток</v>
      </c>
      <c r="C3221" s="45">
        <f t="shared" si="100"/>
        <v>9.6618832258064522</v>
      </c>
      <c r="D3221" s="45">
        <f t="shared" si="101"/>
        <v>0.66633677419354842</v>
      </c>
      <c r="E3221" s="51">
        <v>0</v>
      </c>
      <c r="F3221" s="31">
        <v>0.66633677419354842</v>
      </c>
      <c r="G3221" s="52">
        <v>0</v>
      </c>
      <c r="H3221" s="52">
        <v>0</v>
      </c>
      <c r="I3221" s="52">
        <v>0</v>
      </c>
      <c r="J3221" s="32"/>
      <c r="K3221" s="53">
        <f>Лист4!E3219/1000-J3221</f>
        <v>10.32822</v>
      </c>
      <c r="L3221" s="54"/>
      <c r="M3221" s="54"/>
    </row>
    <row r="3222" spans="1:13" s="55" customFormat="1" ht="18.75" customHeight="1" x14ac:dyDescent="0.25">
      <c r="A3222" s="44" t="str">
        <f>Лист4!A3220</f>
        <v xml:space="preserve">Октябрьская ул. д.5 </v>
      </c>
      <c r="B3222" s="71" t="str">
        <f>Лист4!C3220</f>
        <v>Енотаевский район, с. Восток</v>
      </c>
      <c r="C3222" s="45">
        <f t="shared" ref="C3222:C3285" si="102">K3222+J3222-F3222</f>
        <v>0.81667741935483873</v>
      </c>
      <c r="D3222" s="45">
        <f t="shared" ref="D3222:D3285" si="103">F3222</f>
        <v>5.632258064516129E-2</v>
      </c>
      <c r="E3222" s="51">
        <v>0</v>
      </c>
      <c r="F3222" s="31">
        <v>5.632258064516129E-2</v>
      </c>
      <c r="G3222" s="52">
        <v>0</v>
      </c>
      <c r="H3222" s="52">
        <v>0</v>
      </c>
      <c r="I3222" s="52">
        <v>0</v>
      </c>
      <c r="J3222" s="32"/>
      <c r="K3222" s="53">
        <f>Лист4!E3220/1000-J3222</f>
        <v>0.873</v>
      </c>
      <c r="L3222" s="54"/>
      <c r="M3222" s="54"/>
    </row>
    <row r="3223" spans="1:13" s="55" customFormat="1" ht="18.75" customHeight="1" x14ac:dyDescent="0.25">
      <c r="A3223" s="44" t="str">
        <f>Лист4!A3221</f>
        <v xml:space="preserve">Октябрьская ул. д.6 </v>
      </c>
      <c r="B3223" s="71" t="str">
        <f>Лист4!C3221</f>
        <v>Енотаевский район, с. Восток</v>
      </c>
      <c r="C3223" s="45">
        <f t="shared" si="102"/>
        <v>29.207396774193551</v>
      </c>
      <c r="D3223" s="45">
        <f t="shared" si="103"/>
        <v>2.0143032258064517</v>
      </c>
      <c r="E3223" s="51">
        <v>0</v>
      </c>
      <c r="F3223" s="31">
        <v>2.0143032258064517</v>
      </c>
      <c r="G3223" s="52">
        <v>0</v>
      </c>
      <c r="H3223" s="52">
        <v>0</v>
      </c>
      <c r="I3223" s="52">
        <v>0</v>
      </c>
      <c r="J3223" s="32"/>
      <c r="K3223" s="53">
        <f>Лист4!E3221/1000-J3223</f>
        <v>31.221700000000002</v>
      </c>
      <c r="L3223" s="54"/>
      <c r="M3223" s="54"/>
    </row>
    <row r="3224" spans="1:13" s="55" customFormat="1" ht="18.75" customHeight="1" x14ac:dyDescent="0.25">
      <c r="A3224" s="44" t="str">
        <f>Лист4!A3222</f>
        <v xml:space="preserve">Октябрьская ул. д.7 </v>
      </c>
      <c r="B3224" s="71" t="str">
        <f>Лист4!C3222</f>
        <v>Енотаевский район, с. Восток</v>
      </c>
      <c r="C3224" s="45">
        <f t="shared" si="102"/>
        <v>12.43866129032258</v>
      </c>
      <c r="D3224" s="45">
        <f t="shared" si="103"/>
        <v>0.85783870967741938</v>
      </c>
      <c r="E3224" s="51">
        <v>0</v>
      </c>
      <c r="F3224" s="31">
        <v>0.85783870967741938</v>
      </c>
      <c r="G3224" s="52">
        <v>0</v>
      </c>
      <c r="H3224" s="52">
        <v>0</v>
      </c>
      <c r="I3224" s="52">
        <v>0</v>
      </c>
      <c r="J3224" s="32"/>
      <c r="K3224" s="53">
        <f>Лист4!E3222/1000</f>
        <v>13.2965</v>
      </c>
      <c r="L3224" s="54"/>
      <c r="M3224" s="54"/>
    </row>
    <row r="3225" spans="1:13" s="55" customFormat="1" ht="18.75" customHeight="1" x14ac:dyDescent="0.25">
      <c r="A3225" s="44" t="str">
        <f>Лист4!A3223</f>
        <v xml:space="preserve">Октябрьская ул. д.8 </v>
      </c>
      <c r="B3225" s="71" t="str">
        <f>Лист4!C3223</f>
        <v>Енотаевский район, с. Восток</v>
      </c>
      <c r="C3225" s="45">
        <f t="shared" si="102"/>
        <v>0</v>
      </c>
      <c r="D3225" s="45">
        <f t="shared" si="103"/>
        <v>0</v>
      </c>
      <c r="E3225" s="51">
        <v>0</v>
      </c>
      <c r="F3225" s="31">
        <v>0</v>
      </c>
      <c r="G3225" s="52">
        <v>0</v>
      </c>
      <c r="H3225" s="52">
        <v>0</v>
      </c>
      <c r="I3225" s="52">
        <v>0</v>
      </c>
      <c r="J3225" s="32"/>
      <c r="K3225" s="53">
        <f>Лист4!E3223/1000</f>
        <v>0</v>
      </c>
      <c r="L3225" s="54"/>
      <c r="M3225" s="54"/>
    </row>
    <row r="3226" spans="1:13" s="55" customFormat="1" ht="18.75" customHeight="1" x14ac:dyDescent="0.25">
      <c r="A3226" s="44" t="str">
        <f>Лист4!A3224</f>
        <v xml:space="preserve">Волжская ул. д.1 </v>
      </c>
      <c r="B3226" s="71" t="str">
        <f>Лист4!C3224</f>
        <v>Енотаевский район, с. Енотаевка</v>
      </c>
      <c r="C3226" s="45">
        <f t="shared" si="102"/>
        <v>164.65021290322582</v>
      </c>
      <c r="D3226" s="45">
        <f t="shared" si="103"/>
        <v>11.355187096774193</v>
      </c>
      <c r="E3226" s="51">
        <v>0</v>
      </c>
      <c r="F3226" s="31">
        <v>11.355187096774193</v>
      </c>
      <c r="G3226" s="52">
        <v>0</v>
      </c>
      <c r="H3226" s="52">
        <v>0</v>
      </c>
      <c r="I3226" s="52">
        <v>0</v>
      </c>
      <c r="J3226" s="181">
        <v>1518.45</v>
      </c>
      <c r="K3226" s="53">
        <f>Лист4!E3224/1000-J3226</f>
        <v>-1342.4446</v>
      </c>
      <c r="L3226" s="33"/>
      <c r="M3226" s="54"/>
    </row>
    <row r="3227" spans="1:13" s="55" customFormat="1" ht="18.75" customHeight="1" x14ac:dyDescent="0.25">
      <c r="A3227" s="44" t="str">
        <f>Лист4!A3225</f>
        <v xml:space="preserve">Губкина ул. д.44 </v>
      </c>
      <c r="B3227" s="71" t="str">
        <f>Лист4!C3225</f>
        <v>Енотаевский район, с. Енотаевка</v>
      </c>
      <c r="C3227" s="45">
        <f t="shared" si="102"/>
        <v>0</v>
      </c>
      <c r="D3227" s="45">
        <f t="shared" si="103"/>
        <v>0</v>
      </c>
      <c r="E3227" s="51">
        <v>0</v>
      </c>
      <c r="F3227" s="31">
        <v>0</v>
      </c>
      <c r="G3227" s="52">
        <v>0</v>
      </c>
      <c r="H3227" s="52">
        <v>0</v>
      </c>
      <c r="I3227" s="52">
        <v>0</v>
      </c>
      <c r="J3227" s="32"/>
      <c r="K3227" s="53">
        <f>Лист4!E3225/1000</f>
        <v>0</v>
      </c>
      <c r="L3227" s="54"/>
      <c r="M3227" s="54"/>
    </row>
    <row r="3228" spans="1:13" s="55" customFormat="1" ht="18.75" customHeight="1" x14ac:dyDescent="0.25">
      <c r="A3228" s="44" t="str">
        <f>Лист4!A3226</f>
        <v xml:space="preserve">Заречная ул. д.1 </v>
      </c>
      <c r="B3228" s="71" t="str">
        <f>Лист4!C3226</f>
        <v>Енотаевский район, с. Енотаевка</v>
      </c>
      <c r="C3228" s="45">
        <f t="shared" si="102"/>
        <v>307.1110290322581</v>
      </c>
      <c r="D3228" s="45">
        <f t="shared" si="103"/>
        <v>21.180070967741937</v>
      </c>
      <c r="E3228" s="51">
        <v>0</v>
      </c>
      <c r="F3228" s="31">
        <v>21.180070967741937</v>
      </c>
      <c r="G3228" s="52">
        <v>0</v>
      </c>
      <c r="H3228" s="52">
        <v>0</v>
      </c>
      <c r="I3228" s="52">
        <v>0</v>
      </c>
      <c r="J3228" s="32"/>
      <c r="K3228" s="53">
        <f>Лист4!E3226/1000</f>
        <v>328.29110000000003</v>
      </c>
      <c r="L3228" s="54"/>
      <c r="M3228" s="54"/>
    </row>
    <row r="3229" spans="1:13" s="55" customFormat="1" ht="18.75" customHeight="1" x14ac:dyDescent="0.25">
      <c r="A3229" s="44" t="str">
        <f>Лист4!A3227</f>
        <v xml:space="preserve">Заречная ул. д.3 </v>
      </c>
      <c r="B3229" s="71" t="str">
        <f>Лист4!C3227</f>
        <v>Енотаевский район, с. Енотаевка</v>
      </c>
      <c r="C3229" s="45">
        <f t="shared" si="102"/>
        <v>304.20392870967743</v>
      </c>
      <c r="D3229" s="45">
        <f t="shared" si="103"/>
        <v>20.979581290322582</v>
      </c>
      <c r="E3229" s="51">
        <v>0</v>
      </c>
      <c r="F3229" s="31">
        <v>20.979581290322582</v>
      </c>
      <c r="G3229" s="52">
        <v>0</v>
      </c>
      <c r="H3229" s="52">
        <v>0</v>
      </c>
      <c r="I3229" s="52">
        <v>0</v>
      </c>
      <c r="J3229" s="32"/>
      <c r="K3229" s="53">
        <f>Лист4!E3227/1000</f>
        <v>325.18351000000001</v>
      </c>
      <c r="L3229" s="54"/>
      <c r="M3229" s="54"/>
    </row>
    <row r="3230" spans="1:13" s="55" customFormat="1" ht="18.75" customHeight="1" x14ac:dyDescent="0.25">
      <c r="A3230" s="44" t="str">
        <f>Лист4!A3228</f>
        <v xml:space="preserve">Заречная ул. д.5 </v>
      </c>
      <c r="B3230" s="71" t="str">
        <f>Лист4!C3228</f>
        <v>Енотаевский район, с. Енотаевка</v>
      </c>
      <c r="C3230" s="45">
        <f t="shared" si="102"/>
        <v>168.00468967741935</v>
      </c>
      <c r="D3230" s="45">
        <f t="shared" si="103"/>
        <v>11.586530322580645</v>
      </c>
      <c r="E3230" s="51">
        <v>0</v>
      </c>
      <c r="F3230" s="31">
        <v>11.586530322580645</v>
      </c>
      <c r="G3230" s="52">
        <v>0</v>
      </c>
      <c r="H3230" s="52">
        <v>0</v>
      </c>
      <c r="I3230" s="52">
        <v>0</v>
      </c>
      <c r="J3230" s="32"/>
      <c r="K3230" s="53">
        <f>Лист4!E3228/1000</f>
        <v>179.59121999999999</v>
      </c>
      <c r="L3230" s="54"/>
      <c r="M3230" s="54"/>
    </row>
    <row r="3231" spans="1:13" s="55" customFormat="1" ht="18.75" customHeight="1" x14ac:dyDescent="0.25">
      <c r="A3231" s="44" t="str">
        <f>Лист4!A3229</f>
        <v xml:space="preserve">Коммунистическая ул. д.11 </v>
      </c>
      <c r="B3231" s="71" t="str">
        <f>Лист4!C3229</f>
        <v>Енотаевский район, с. Енотаевка</v>
      </c>
      <c r="C3231" s="45">
        <f t="shared" si="102"/>
        <v>26.429290322580645</v>
      </c>
      <c r="D3231" s="45">
        <f t="shared" si="103"/>
        <v>1.8227096774193547</v>
      </c>
      <c r="E3231" s="51">
        <v>0</v>
      </c>
      <c r="F3231" s="31">
        <v>1.8227096774193547</v>
      </c>
      <c r="G3231" s="52">
        <v>0</v>
      </c>
      <c r="H3231" s="52">
        <v>0</v>
      </c>
      <c r="I3231" s="52">
        <v>0</v>
      </c>
      <c r="J3231" s="32"/>
      <c r="K3231" s="53">
        <f>Лист4!E3229/1000</f>
        <v>28.251999999999999</v>
      </c>
      <c r="L3231" s="54"/>
      <c r="M3231" s="54"/>
    </row>
    <row r="3232" spans="1:13" s="55" customFormat="1" ht="18.75" customHeight="1" x14ac:dyDescent="0.25">
      <c r="A3232" s="44" t="str">
        <f>Лист4!A3230</f>
        <v xml:space="preserve">Мира ул. д.15 </v>
      </c>
      <c r="B3232" s="71" t="str">
        <f>Лист4!C3230</f>
        <v>Енотаевский район, с. Енотаевка</v>
      </c>
      <c r="C3232" s="45">
        <f t="shared" si="102"/>
        <v>75.291736451612906</v>
      </c>
      <c r="D3232" s="45">
        <f t="shared" si="103"/>
        <v>5.1925335483870976</v>
      </c>
      <c r="E3232" s="51">
        <v>0</v>
      </c>
      <c r="F3232" s="31">
        <v>5.1925335483870976</v>
      </c>
      <c r="G3232" s="52">
        <v>0</v>
      </c>
      <c r="H3232" s="52">
        <v>0</v>
      </c>
      <c r="I3232" s="52">
        <v>0</v>
      </c>
      <c r="J3232" s="32"/>
      <c r="K3232" s="53">
        <f>Лист4!E3230/1000</f>
        <v>80.484270000000009</v>
      </c>
      <c r="L3232" s="54"/>
      <c r="M3232" s="54"/>
    </row>
    <row r="3233" spans="1:13" s="55" customFormat="1" ht="18.75" customHeight="1" x14ac:dyDescent="0.25">
      <c r="A3233" s="44" t="str">
        <f>Лист4!A3231</f>
        <v xml:space="preserve">Московская ул. д.22 </v>
      </c>
      <c r="B3233" s="71" t="str">
        <f>Лист4!C3231</f>
        <v>Енотаевский район, с. Енотаевка</v>
      </c>
      <c r="C3233" s="45">
        <f t="shared" si="102"/>
        <v>93.60170967741935</v>
      </c>
      <c r="D3233" s="45">
        <f t="shared" si="103"/>
        <v>6.4552903225806455</v>
      </c>
      <c r="E3233" s="51">
        <v>0</v>
      </c>
      <c r="F3233" s="31">
        <v>6.4552903225806455</v>
      </c>
      <c r="G3233" s="52">
        <v>0</v>
      </c>
      <c r="H3233" s="52">
        <v>0</v>
      </c>
      <c r="I3233" s="52">
        <v>0</v>
      </c>
      <c r="J3233" s="32"/>
      <c r="K3233" s="53">
        <f>Лист4!E3231/1000</f>
        <v>100.057</v>
      </c>
      <c r="L3233" s="54"/>
      <c r="M3233" s="54"/>
    </row>
    <row r="3234" spans="1:13" s="55" customFormat="1" ht="18.75" customHeight="1" x14ac:dyDescent="0.25">
      <c r="A3234" s="44" t="str">
        <f>Лист4!A3232</f>
        <v xml:space="preserve">Московская ул. д.24 </v>
      </c>
      <c r="B3234" s="71" t="str">
        <f>Лист4!C3232</f>
        <v>Енотаевский район, с. Енотаевка</v>
      </c>
      <c r="C3234" s="45">
        <f t="shared" si="102"/>
        <v>75.870361290322577</v>
      </c>
      <c r="D3234" s="45">
        <f t="shared" si="103"/>
        <v>5.2324387096774192</v>
      </c>
      <c r="E3234" s="51">
        <v>0</v>
      </c>
      <c r="F3234" s="31">
        <v>5.2324387096774192</v>
      </c>
      <c r="G3234" s="52">
        <v>0</v>
      </c>
      <c r="H3234" s="52">
        <v>0</v>
      </c>
      <c r="I3234" s="52">
        <v>0</v>
      </c>
      <c r="J3234" s="32"/>
      <c r="K3234" s="53">
        <f>Лист4!E3232/1000</f>
        <v>81.102800000000002</v>
      </c>
      <c r="L3234" s="54"/>
      <c r="M3234" s="54"/>
    </row>
    <row r="3235" spans="1:13" s="55" customFormat="1" ht="18.75" customHeight="1" x14ac:dyDescent="0.25">
      <c r="A3235" s="44" t="str">
        <f>Лист4!A3233</f>
        <v xml:space="preserve">Мусаева ул. д.37 </v>
      </c>
      <c r="B3235" s="71" t="str">
        <f>Лист4!C3233</f>
        <v>Енотаевский район, с. Енотаевка</v>
      </c>
      <c r="C3235" s="45">
        <f t="shared" si="102"/>
        <v>0</v>
      </c>
      <c r="D3235" s="45">
        <f t="shared" si="103"/>
        <v>0</v>
      </c>
      <c r="E3235" s="51">
        <v>0</v>
      </c>
      <c r="F3235" s="31">
        <v>0</v>
      </c>
      <c r="G3235" s="52">
        <v>0</v>
      </c>
      <c r="H3235" s="52">
        <v>0</v>
      </c>
      <c r="I3235" s="52">
        <v>0</v>
      </c>
      <c r="J3235" s="32"/>
      <c r="K3235" s="53">
        <f>Лист4!E3233/1000</f>
        <v>0</v>
      </c>
      <c r="L3235" s="54"/>
      <c r="M3235" s="54"/>
    </row>
    <row r="3236" spans="1:13" s="55" customFormat="1" ht="18.75" customHeight="1" x14ac:dyDescent="0.25">
      <c r="A3236" s="44" t="str">
        <f>Лист4!A3234</f>
        <v xml:space="preserve">Мусаева ул. д.38 </v>
      </c>
      <c r="B3236" s="71" t="str">
        <f>Лист4!C3234</f>
        <v>Енотаевский район, с. Енотаевка</v>
      </c>
      <c r="C3236" s="45">
        <f t="shared" si="102"/>
        <v>54.759483870967742</v>
      </c>
      <c r="D3236" s="45">
        <f t="shared" si="103"/>
        <v>3.7765161290322582</v>
      </c>
      <c r="E3236" s="51">
        <v>0</v>
      </c>
      <c r="F3236" s="31">
        <v>3.7765161290322582</v>
      </c>
      <c r="G3236" s="52">
        <v>0</v>
      </c>
      <c r="H3236" s="52">
        <v>0</v>
      </c>
      <c r="I3236" s="52">
        <v>0</v>
      </c>
      <c r="J3236" s="32"/>
      <c r="K3236" s="53">
        <f>Лист4!E3234/1000</f>
        <v>58.536000000000001</v>
      </c>
      <c r="L3236" s="54"/>
      <c r="M3236" s="54"/>
    </row>
    <row r="3237" spans="1:13" s="55" customFormat="1" ht="18.75" customHeight="1" x14ac:dyDescent="0.25">
      <c r="A3237" s="44" t="str">
        <f>Лист4!A3235</f>
        <v xml:space="preserve">Мусаева ул. д.40 </v>
      </c>
      <c r="B3237" s="71" t="str">
        <f>Лист4!C3235</f>
        <v>Енотаевский район, с. Енотаевка</v>
      </c>
      <c r="C3237" s="45">
        <f t="shared" si="102"/>
        <v>51.960329032258059</v>
      </c>
      <c r="D3237" s="45">
        <f t="shared" si="103"/>
        <v>3.5834709677419352</v>
      </c>
      <c r="E3237" s="51">
        <v>0</v>
      </c>
      <c r="F3237" s="31">
        <v>3.5834709677419352</v>
      </c>
      <c r="G3237" s="52">
        <v>0</v>
      </c>
      <c r="H3237" s="52">
        <v>0</v>
      </c>
      <c r="I3237" s="52">
        <v>0</v>
      </c>
      <c r="J3237" s="32"/>
      <c r="K3237" s="53">
        <f>Лист4!E3235/1000</f>
        <v>55.543799999999997</v>
      </c>
      <c r="L3237" s="54"/>
      <c r="M3237" s="54"/>
    </row>
    <row r="3238" spans="1:13" s="55" customFormat="1" ht="18.75" customHeight="1" x14ac:dyDescent="0.25">
      <c r="A3238" s="44" t="str">
        <f>Лист4!A3236</f>
        <v xml:space="preserve">Мусаева ул. д.42 </v>
      </c>
      <c r="B3238" s="71" t="str">
        <f>Лист4!C3236</f>
        <v>Енотаевский район, с. Енотаевка</v>
      </c>
      <c r="C3238" s="45">
        <f t="shared" si="102"/>
        <v>19.676406451612905</v>
      </c>
      <c r="D3238" s="45">
        <f t="shared" si="103"/>
        <v>1.3569935483870967</v>
      </c>
      <c r="E3238" s="51">
        <v>0</v>
      </c>
      <c r="F3238" s="31">
        <v>1.3569935483870967</v>
      </c>
      <c r="G3238" s="52">
        <v>0</v>
      </c>
      <c r="H3238" s="52">
        <v>0</v>
      </c>
      <c r="I3238" s="52">
        <v>0</v>
      </c>
      <c r="J3238" s="32"/>
      <c r="K3238" s="53">
        <f>Лист4!E3236/1000-J3238</f>
        <v>21.0334</v>
      </c>
      <c r="L3238" s="54"/>
      <c r="M3238" s="54"/>
    </row>
    <row r="3239" spans="1:13" s="55" customFormat="1" ht="18.75" customHeight="1" x14ac:dyDescent="0.25">
      <c r="A3239" s="44" t="str">
        <f>Лист4!A3237</f>
        <v xml:space="preserve">Мусаева ул. д.44 </v>
      </c>
      <c r="B3239" s="71" t="str">
        <f>Лист4!C3237</f>
        <v>Енотаевский район, с. Енотаевка</v>
      </c>
      <c r="C3239" s="45">
        <f t="shared" si="102"/>
        <v>39.70820322580645</v>
      </c>
      <c r="D3239" s="45">
        <f t="shared" si="103"/>
        <v>2.7384967741935484</v>
      </c>
      <c r="E3239" s="51">
        <v>0</v>
      </c>
      <c r="F3239" s="31">
        <v>2.7384967741935484</v>
      </c>
      <c r="G3239" s="52">
        <v>0</v>
      </c>
      <c r="H3239" s="52">
        <v>0</v>
      </c>
      <c r="I3239" s="52">
        <v>0</v>
      </c>
      <c r="J3239" s="32"/>
      <c r="K3239" s="53">
        <f>Лист4!E3237/1000-J3239</f>
        <v>42.4467</v>
      </c>
      <c r="L3239" s="54"/>
      <c r="M3239" s="54"/>
    </row>
    <row r="3240" spans="1:13" s="55" customFormat="1" ht="18.75" customHeight="1" x14ac:dyDescent="0.25">
      <c r="A3240" s="44" t="str">
        <f>Лист4!A3238</f>
        <v xml:space="preserve">Мусаева ул. д.46 </v>
      </c>
      <c r="B3240" s="71" t="str">
        <f>Лист4!C3238</f>
        <v>Енотаевский район, с. Енотаевка</v>
      </c>
      <c r="C3240" s="45">
        <f t="shared" si="102"/>
        <v>57.466587096774191</v>
      </c>
      <c r="D3240" s="45">
        <f t="shared" si="103"/>
        <v>3.9632129032258065</v>
      </c>
      <c r="E3240" s="51">
        <v>0</v>
      </c>
      <c r="F3240" s="31">
        <v>3.9632129032258065</v>
      </c>
      <c r="G3240" s="52">
        <v>0</v>
      </c>
      <c r="H3240" s="52">
        <v>0</v>
      </c>
      <c r="I3240" s="52">
        <v>0</v>
      </c>
      <c r="J3240" s="32"/>
      <c r="K3240" s="53">
        <f>Лист4!E3238/1000-J3240</f>
        <v>61.4298</v>
      </c>
      <c r="L3240" s="54"/>
      <c r="M3240" s="54"/>
    </row>
    <row r="3241" spans="1:13" s="55" customFormat="1" ht="18.75" customHeight="1" x14ac:dyDescent="0.25">
      <c r="A3241" s="44" t="str">
        <f>Лист4!A3239</f>
        <v xml:space="preserve">Мусаева ул. д.48 </v>
      </c>
      <c r="B3241" s="71" t="str">
        <f>Лист4!C3239</f>
        <v>Енотаевский район, с. Енотаевка</v>
      </c>
      <c r="C3241" s="45">
        <f t="shared" si="102"/>
        <v>27.129032258064516</v>
      </c>
      <c r="D3241" s="45">
        <f t="shared" si="103"/>
        <v>1.8709677419354838</v>
      </c>
      <c r="E3241" s="51">
        <v>0</v>
      </c>
      <c r="F3241" s="31">
        <v>1.8709677419354838</v>
      </c>
      <c r="G3241" s="52">
        <v>0</v>
      </c>
      <c r="H3241" s="52">
        <v>0</v>
      </c>
      <c r="I3241" s="52">
        <v>0</v>
      </c>
      <c r="J3241" s="32"/>
      <c r="K3241" s="53">
        <f>Лист4!E3239/1000</f>
        <v>29</v>
      </c>
      <c r="L3241" s="54"/>
      <c r="M3241" s="54"/>
    </row>
    <row r="3242" spans="1:13" s="55" customFormat="1" ht="18.75" customHeight="1" x14ac:dyDescent="0.25">
      <c r="A3242" s="44" t="str">
        <f>Лист4!A3240</f>
        <v xml:space="preserve">Мусаева ул. д.50 </v>
      </c>
      <c r="B3242" s="71" t="str">
        <f>Лист4!C3240</f>
        <v>Енотаевский район, с. Енотаевка</v>
      </c>
      <c r="C3242" s="45">
        <f t="shared" si="102"/>
        <v>58.417132258064512</v>
      </c>
      <c r="D3242" s="45">
        <f t="shared" si="103"/>
        <v>4.0287677419354839</v>
      </c>
      <c r="E3242" s="51">
        <v>0</v>
      </c>
      <c r="F3242" s="31">
        <v>4.0287677419354839</v>
      </c>
      <c r="G3242" s="52">
        <v>0</v>
      </c>
      <c r="H3242" s="52">
        <v>0</v>
      </c>
      <c r="I3242" s="52">
        <v>0</v>
      </c>
      <c r="J3242" s="32"/>
      <c r="K3242" s="53">
        <f>Лист4!E3240/1000-J3242</f>
        <v>62.445899999999995</v>
      </c>
      <c r="L3242" s="54"/>
      <c r="M3242" s="54"/>
    </row>
    <row r="3243" spans="1:13" s="55" customFormat="1" ht="18.75" customHeight="1" x14ac:dyDescent="0.25">
      <c r="A3243" s="44" t="str">
        <f>Лист4!A3241</f>
        <v xml:space="preserve">Мусаева ул. д.52 </v>
      </c>
      <c r="B3243" s="71" t="str">
        <f>Лист4!C3241</f>
        <v>Енотаевский район, с. Енотаевка</v>
      </c>
      <c r="C3243" s="45">
        <f t="shared" si="102"/>
        <v>30.939585483870964</v>
      </c>
      <c r="D3243" s="45">
        <f t="shared" si="103"/>
        <v>2.1337645161290322</v>
      </c>
      <c r="E3243" s="51">
        <v>0</v>
      </c>
      <c r="F3243" s="31">
        <v>2.1337645161290322</v>
      </c>
      <c r="G3243" s="52">
        <v>0</v>
      </c>
      <c r="H3243" s="52">
        <v>0</v>
      </c>
      <c r="I3243" s="52">
        <v>0</v>
      </c>
      <c r="J3243" s="32"/>
      <c r="K3243" s="53">
        <f>Лист4!E3241/1000</f>
        <v>33.073349999999998</v>
      </c>
      <c r="L3243" s="54"/>
      <c r="M3243" s="54"/>
    </row>
    <row r="3244" spans="1:13" s="55" customFormat="1" ht="18.75" customHeight="1" x14ac:dyDescent="0.25">
      <c r="A3244" s="44" t="str">
        <f>Лист4!A3242</f>
        <v xml:space="preserve">Мусаева ул. д.54 </v>
      </c>
      <c r="B3244" s="71" t="str">
        <f>Лист4!C3242</f>
        <v>Енотаевский район, с. Енотаевка</v>
      </c>
      <c r="C3244" s="45">
        <f t="shared" si="102"/>
        <v>47.015361290322581</v>
      </c>
      <c r="D3244" s="45">
        <f t="shared" si="103"/>
        <v>3.2424387096774194</v>
      </c>
      <c r="E3244" s="51">
        <v>0</v>
      </c>
      <c r="F3244" s="31">
        <v>3.2424387096774194</v>
      </c>
      <c r="G3244" s="52">
        <v>0</v>
      </c>
      <c r="H3244" s="52">
        <v>0</v>
      </c>
      <c r="I3244" s="52">
        <v>0</v>
      </c>
      <c r="J3244" s="32"/>
      <c r="K3244" s="53">
        <f>Лист4!E3242/1000</f>
        <v>50.257800000000003</v>
      </c>
      <c r="L3244" s="54"/>
      <c r="M3244" s="54"/>
    </row>
    <row r="3245" spans="1:13" s="55" customFormat="1" ht="18.75" customHeight="1" x14ac:dyDescent="0.25">
      <c r="A3245" s="44" t="str">
        <f>Лист4!A3243</f>
        <v xml:space="preserve">Мусаева ул. д.62 </v>
      </c>
      <c r="B3245" s="71" t="str">
        <f>Лист4!C3243</f>
        <v>Енотаевский район, с. Енотаевка</v>
      </c>
      <c r="C3245" s="45">
        <f t="shared" si="102"/>
        <v>143.76684516129029</v>
      </c>
      <c r="D3245" s="45">
        <f t="shared" si="103"/>
        <v>9.9149548387096758</v>
      </c>
      <c r="E3245" s="51">
        <v>0</v>
      </c>
      <c r="F3245" s="31">
        <v>9.9149548387096758</v>
      </c>
      <c r="G3245" s="52">
        <v>0</v>
      </c>
      <c r="H3245" s="52">
        <v>0</v>
      </c>
      <c r="I3245" s="52">
        <v>0</v>
      </c>
      <c r="J3245" s="32"/>
      <c r="K3245" s="53">
        <f>Лист4!E3243/1000</f>
        <v>153.68179999999998</v>
      </c>
      <c r="L3245" s="54"/>
      <c r="M3245" s="54"/>
    </row>
    <row r="3246" spans="1:13" s="55" customFormat="1" ht="25.5" customHeight="1" x14ac:dyDescent="0.25">
      <c r="A3246" s="44" t="str">
        <f>Лист4!A3244</f>
        <v xml:space="preserve">Мусаева ул. д.64 </v>
      </c>
      <c r="B3246" s="71" t="str">
        <f>Лист4!C3244</f>
        <v>Енотаевский район, с. Енотаевка</v>
      </c>
      <c r="C3246" s="45">
        <f t="shared" si="102"/>
        <v>56.638029032258068</v>
      </c>
      <c r="D3246" s="45">
        <f t="shared" si="103"/>
        <v>3.9060709677419356</v>
      </c>
      <c r="E3246" s="51">
        <v>0</v>
      </c>
      <c r="F3246" s="31">
        <v>3.9060709677419356</v>
      </c>
      <c r="G3246" s="52">
        <v>0</v>
      </c>
      <c r="H3246" s="52">
        <v>0</v>
      </c>
      <c r="I3246" s="52">
        <v>0</v>
      </c>
      <c r="J3246" s="32"/>
      <c r="K3246" s="53">
        <f>Лист4!E3244/1000</f>
        <v>60.5441</v>
      </c>
      <c r="L3246" s="54"/>
      <c r="M3246" s="54"/>
    </row>
    <row r="3247" spans="1:13" s="55" customFormat="1" ht="18.75" customHeight="1" x14ac:dyDescent="0.25">
      <c r="A3247" s="44" t="str">
        <f>Лист4!A3245</f>
        <v xml:space="preserve">Октябрьская ул. д.60 </v>
      </c>
      <c r="B3247" s="71" t="str">
        <f>Лист4!C3245</f>
        <v>Енотаевский район, с. Енотаевка</v>
      </c>
      <c r="C3247" s="45">
        <f t="shared" si="102"/>
        <v>80.906838064516151</v>
      </c>
      <c r="D3247" s="45">
        <f t="shared" si="103"/>
        <v>5.5797819354838714</v>
      </c>
      <c r="E3247" s="51">
        <v>0</v>
      </c>
      <c r="F3247" s="31">
        <v>5.5797819354838714</v>
      </c>
      <c r="G3247" s="52">
        <v>0</v>
      </c>
      <c r="H3247" s="52">
        <v>0</v>
      </c>
      <c r="I3247" s="52">
        <v>0</v>
      </c>
      <c r="J3247" s="181">
        <v>687.51</v>
      </c>
      <c r="K3247" s="53">
        <f>Лист4!E3245/1000-J3247</f>
        <v>-601.02337999999997</v>
      </c>
      <c r="L3247" s="33"/>
      <c r="M3247" s="54"/>
    </row>
    <row r="3248" spans="1:13" s="55" customFormat="1" ht="18.75" customHeight="1" x14ac:dyDescent="0.25">
      <c r="A3248" s="44" t="str">
        <f>Лист4!A3246</f>
        <v xml:space="preserve">Пушкина ул. д.1 </v>
      </c>
      <c r="B3248" s="71" t="str">
        <f>Лист4!C3246</f>
        <v>Енотаевский район, с. Енотаевка</v>
      </c>
      <c r="C3248" s="45">
        <f t="shared" si="102"/>
        <v>0</v>
      </c>
      <c r="D3248" s="45">
        <f t="shared" si="103"/>
        <v>0</v>
      </c>
      <c r="E3248" s="51">
        <v>0</v>
      </c>
      <c r="F3248" s="31">
        <v>0</v>
      </c>
      <c r="G3248" s="52">
        <v>0</v>
      </c>
      <c r="H3248" s="52">
        <v>0</v>
      </c>
      <c r="I3248" s="52">
        <v>0</v>
      </c>
      <c r="J3248" s="32"/>
      <c r="K3248" s="53">
        <f>Лист4!E3246/1000</f>
        <v>0</v>
      </c>
      <c r="L3248" s="54"/>
      <c r="M3248" s="54"/>
    </row>
    <row r="3249" spans="1:13" s="55" customFormat="1" ht="18.75" customHeight="1" x14ac:dyDescent="0.25">
      <c r="A3249" s="44" t="str">
        <f>Лист4!A3247</f>
        <v xml:space="preserve">Пушкина ул. д.48 </v>
      </c>
      <c r="B3249" s="71" t="str">
        <f>Лист4!C3247</f>
        <v>Енотаевский район, с. Енотаевка</v>
      </c>
      <c r="C3249" s="45">
        <f t="shared" si="102"/>
        <v>115.44769032258066</v>
      </c>
      <c r="D3249" s="45">
        <f t="shared" si="103"/>
        <v>7.9619096774193556</v>
      </c>
      <c r="E3249" s="51">
        <v>0</v>
      </c>
      <c r="F3249" s="31">
        <v>7.9619096774193556</v>
      </c>
      <c r="G3249" s="52">
        <v>0</v>
      </c>
      <c r="H3249" s="52">
        <v>0</v>
      </c>
      <c r="I3249" s="52">
        <v>0</v>
      </c>
      <c r="J3249" s="32"/>
      <c r="K3249" s="53">
        <f>Лист4!E3247/1000</f>
        <v>123.40960000000001</v>
      </c>
      <c r="L3249" s="54"/>
      <c r="M3249" s="54"/>
    </row>
    <row r="3250" spans="1:13" s="55" customFormat="1" ht="18.75" customHeight="1" x14ac:dyDescent="0.25">
      <c r="A3250" s="44" t="str">
        <f>Лист4!A3248</f>
        <v xml:space="preserve">Пушкина ул. д.50 </v>
      </c>
      <c r="B3250" s="71" t="str">
        <f>Лист4!C3248</f>
        <v>Енотаевский район, с. Енотаевка</v>
      </c>
      <c r="C3250" s="45">
        <f t="shared" si="102"/>
        <v>82.5684258064516</v>
      </c>
      <c r="D3250" s="45">
        <f t="shared" si="103"/>
        <v>5.694374193548386</v>
      </c>
      <c r="E3250" s="51">
        <v>0</v>
      </c>
      <c r="F3250" s="31">
        <v>5.694374193548386</v>
      </c>
      <c r="G3250" s="52">
        <v>0</v>
      </c>
      <c r="H3250" s="52">
        <v>0</v>
      </c>
      <c r="I3250" s="52">
        <v>0</v>
      </c>
      <c r="J3250" s="32"/>
      <c r="K3250" s="53">
        <f>Лист4!E3248/1000-J3250</f>
        <v>88.262799999999984</v>
      </c>
      <c r="L3250" s="54"/>
      <c r="M3250" s="54"/>
    </row>
    <row r="3251" spans="1:13" s="55" customFormat="1" ht="18.75" customHeight="1" x14ac:dyDescent="0.25">
      <c r="A3251" s="44" t="str">
        <f>Лист4!A3249</f>
        <v xml:space="preserve">Пушкина ул. д.52 </v>
      </c>
      <c r="B3251" s="71" t="str">
        <f>Лист4!C3249</f>
        <v>Енотаевский район, с. Енотаевка</v>
      </c>
      <c r="C3251" s="45">
        <f t="shared" si="102"/>
        <v>56.248493548387096</v>
      </c>
      <c r="D3251" s="45">
        <f t="shared" si="103"/>
        <v>3.879206451612903</v>
      </c>
      <c r="E3251" s="51">
        <v>0</v>
      </c>
      <c r="F3251" s="31">
        <v>3.879206451612903</v>
      </c>
      <c r="G3251" s="52">
        <v>0</v>
      </c>
      <c r="H3251" s="52">
        <v>0</v>
      </c>
      <c r="I3251" s="52">
        <v>0</v>
      </c>
      <c r="J3251" s="32"/>
      <c r="K3251" s="53">
        <f>Лист4!E3249/1000</f>
        <v>60.127699999999997</v>
      </c>
      <c r="L3251" s="54"/>
      <c r="M3251" s="54"/>
    </row>
    <row r="3252" spans="1:13" s="55" customFormat="1" ht="18.75" customHeight="1" x14ac:dyDescent="0.25">
      <c r="A3252" s="44" t="str">
        <f>Лист4!A3250</f>
        <v xml:space="preserve">Пушкина ул. д.54/46 </v>
      </c>
      <c r="B3252" s="71" t="str">
        <f>Лист4!C3250</f>
        <v>Енотаевский район, с. Енотаевка</v>
      </c>
      <c r="C3252" s="45">
        <f t="shared" si="102"/>
        <v>0</v>
      </c>
      <c r="D3252" s="45">
        <f t="shared" si="103"/>
        <v>0</v>
      </c>
      <c r="E3252" s="51">
        <v>0</v>
      </c>
      <c r="F3252" s="31">
        <v>0</v>
      </c>
      <c r="G3252" s="52">
        <v>0</v>
      </c>
      <c r="H3252" s="52">
        <v>0</v>
      </c>
      <c r="I3252" s="52">
        <v>0</v>
      </c>
      <c r="J3252" s="32"/>
      <c r="K3252" s="53">
        <f>Лист4!E3250/1000</f>
        <v>0</v>
      </c>
      <c r="L3252" s="54"/>
      <c r="M3252" s="54"/>
    </row>
    <row r="3253" spans="1:13" s="55" customFormat="1" ht="18.75" customHeight="1" x14ac:dyDescent="0.25">
      <c r="A3253" s="44" t="str">
        <f>Лист4!A3251</f>
        <v xml:space="preserve">Советская ул. д.129 </v>
      </c>
      <c r="B3253" s="71" t="str">
        <f>Лист4!C3251</f>
        <v>Енотаевский район, с. Енотаевка</v>
      </c>
      <c r="C3253" s="45">
        <f t="shared" si="102"/>
        <v>16.470316129032259</v>
      </c>
      <c r="D3253" s="45">
        <f t="shared" si="103"/>
        <v>1.1358838709677419</v>
      </c>
      <c r="E3253" s="51">
        <v>0</v>
      </c>
      <c r="F3253" s="31">
        <v>1.1358838709677419</v>
      </c>
      <c r="G3253" s="52">
        <v>0</v>
      </c>
      <c r="H3253" s="52">
        <v>0</v>
      </c>
      <c r="I3253" s="52">
        <v>0</v>
      </c>
      <c r="J3253" s="32"/>
      <c r="K3253" s="53">
        <f>Лист4!E3251/1000</f>
        <v>17.606200000000001</v>
      </c>
      <c r="L3253" s="54"/>
      <c r="M3253" s="54"/>
    </row>
    <row r="3254" spans="1:13" s="55" customFormat="1" ht="18.75" customHeight="1" x14ac:dyDescent="0.25">
      <c r="A3254" s="44" t="str">
        <f>Лист4!A3252</f>
        <v xml:space="preserve">Степная ул. д.10 </v>
      </c>
      <c r="B3254" s="71" t="str">
        <f>Лист4!C3252</f>
        <v>Енотаевский район, с. Енотаевка</v>
      </c>
      <c r="C3254" s="45">
        <f t="shared" si="102"/>
        <v>0</v>
      </c>
      <c r="D3254" s="45">
        <f t="shared" si="103"/>
        <v>0</v>
      </c>
      <c r="E3254" s="51">
        <v>0</v>
      </c>
      <c r="F3254" s="31">
        <v>0</v>
      </c>
      <c r="G3254" s="52">
        <v>0</v>
      </c>
      <c r="H3254" s="52">
        <v>0</v>
      </c>
      <c r="I3254" s="52">
        <v>0</v>
      </c>
      <c r="J3254" s="32"/>
      <c r="K3254" s="53">
        <f>Лист4!E3252/1000</f>
        <v>0</v>
      </c>
      <c r="L3254" s="54"/>
      <c r="M3254" s="54"/>
    </row>
    <row r="3255" spans="1:13" s="55" customFormat="1" ht="18.75" customHeight="1" x14ac:dyDescent="0.25">
      <c r="A3255" s="44" t="str">
        <f>Лист4!A3253</f>
        <v xml:space="preserve">Татищева ул. д.16б </v>
      </c>
      <c r="B3255" s="71" t="str">
        <f>Лист4!C3253</f>
        <v>Енотаевский район, с. Енотаевка</v>
      </c>
      <c r="C3255" s="45">
        <f t="shared" si="102"/>
        <v>20.5232064516129</v>
      </c>
      <c r="D3255" s="45">
        <f t="shared" si="103"/>
        <v>1.4153935483870965</v>
      </c>
      <c r="E3255" s="51">
        <v>0</v>
      </c>
      <c r="F3255" s="31">
        <v>1.4153935483870965</v>
      </c>
      <c r="G3255" s="52">
        <v>0</v>
      </c>
      <c r="H3255" s="52">
        <v>0</v>
      </c>
      <c r="I3255" s="52">
        <v>0</v>
      </c>
      <c r="J3255" s="32"/>
      <c r="K3255" s="53">
        <f>Лист4!E3253/1000-J3255</f>
        <v>21.938599999999997</v>
      </c>
      <c r="L3255" s="54"/>
      <c r="M3255" s="54"/>
    </row>
    <row r="3256" spans="1:13" s="55" customFormat="1" ht="18.75" customHeight="1" x14ac:dyDescent="0.25">
      <c r="A3256" s="44" t="str">
        <f>Лист4!A3254</f>
        <v xml:space="preserve">Татищева ул. д.42 </v>
      </c>
      <c r="B3256" s="71" t="str">
        <f>Лист4!C3254</f>
        <v>Енотаевский район, с. Енотаевка</v>
      </c>
      <c r="C3256" s="45">
        <f t="shared" si="102"/>
        <v>91.365154838709685</v>
      </c>
      <c r="D3256" s="45">
        <f t="shared" si="103"/>
        <v>6.3010451612903227</v>
      </c>
      <c r="E3256" s="51">
        <v>0</v>
      </c>
      <c r="F3256" s="31">
        <v>6.3010451612903227</v>
      </c>
      <c r="G3256" s="52">
        <v>0</v>
      </c>
      <c r="H3256" s="52">
        <v>0</v>
      </c>
      <c r="I3256" s="52">
        <v>0</v>
      </c>
      <c r="J3256" s="32"/>
      <c r="K3256" s="53">
        <f>Лист4!E3254/1000-J3256</f>
        <v>97.666200000000003</v>
      </c>
      <c r="L3256" s="54"/>
      <c r="M3256" s="54"/>
    </row>
    <row r="3257" spans="1:13" s="55" customFormat="1" ht="25.5" customHeight="1" x14ac:dyDescent="0.25">
      <c r="A3257" s="44" t="str">
        <f>Лист4!A3255</f>
        <v xml:space="preserve">Татищева ул. д.44 </v>
      </c>
      <c r="B3257" s="71" t="str">
        <f>Лист4!C3255</f>
        <v>Енотаевский район, с. Енотаевка</v>
      </c>
      <c r="C3257" s="45">
        <f t="shared" si="102"/>
        <v>196.21540322580645</v>
      </c>
      <c r="D3257" s="45">
        <f t="shared" si="103"/>
        <v>13.532096774193549</v>
      </c>
      <c r="E3257" s="51">
        <v>0</v>
      </c>
      <c r="F3257" s="31">
        <v>13.532096774193549</v>
      </c>
      <c r="G3257" s="52">
        <v>0</v>
      </c>
      <c r="H3257" s="52">
        <v>0</v>
      </c>
      <c r="I3257" s="52">
        <v>0</v>
      </c>
      <c r="J3257" s="32"/>
      <c r="K3257" s="29">
        <f>Лист4!E3255/1000-J3257</f>
        <v>209.7475</v>
      </c>
      <c r="L3257" s="54"/>
      <c r="M3257" s="54"/>
    </row>
    <row r="3258" spans="1:13" s="55" customFormat="1" ht="18.75" customHeight="1" x14ac:dyDescent="0.25">
      <c r="A3258" s="44" t="str">
        <f>Лист4!A3256</f>
        <v xml:space="preserve">Татищева ул. д.46 </v>
      </c>
      <c r="B3258" s="71" t="str">
        <f>Лист4!C3256</f>
        <v>Енотаевский район, с. Енотаевка</v>
      </c>
      <c r="C3258" s="45">
        <f t="shared" si="102"/>
        <v>60.681096774193549</v>
      </c>
      <c r="D3258" s="45">
        <f t="shared" si="103"/>
        <v>4.184903225806452</v>
      </c>
      <c r="E3258" s="51">
        <v>0</v>
      </c>
      <c r="F3258" s="31">
        <v>4.184903225806452</v>
      </c>
      <c r="G3258" s="52">
        <v>0</v>
      </c>
      <c r="H3258" s="52">
        <v>0</v>
      </c>
      <c r="I3258" s="52">
        <v>0</v>
      </c>
      <c r="J3258" s="32"/>
      <c r="K3258" s="53">
        <f>Лист4!E3256/1000</f>
        <v>64.866</v>
      </c>
      <c r="L3258" s="54"/>
      <c r="M3258" s="54"/>
    </row>
    <row r="3259" spans="1:13" s="55" customFormat="1" ht="18.75" customHeight="1" x14ac:dyDescent="0.25">
      <c r="A3259" s="44" t="str">
        <f>Лист4!A3257</f>
        <v xml:space="preserve">Татищева ул. д.48 </v>
      </c>
      <c r="B3259" s="71" t="str">
        <f>Лист4!C3257</f>
        <v>Енотаевский район, с. Енотаевка</v>
      </c>
      <c r="C3259" s="45">
        <f t="shared" si="102"/>
        <v>97.972383870967761</v>
      </c>
      <c r="D3259" s="45">
        <f t="shared" si="103"/>
        <v>6.7567161290322595</v>
      </c>
      <c r="E3259" s="51">
        <v>0</v>
      </c>
      <c r="F3259" s="31">
        <v>6.7567161290322595</v>
      </c>
      <c r="G3259" s="52">
        <v>0</v>
      </c>
      <c r="H3259" s="52">
        <v>0</v>
      </c>
      <c r="I3259" s="52">
        <v>0</v>
      </c>
      <c r="J3259" s="32"/>
      <c r="K3259" s="53">
        <f>Лист4!E3257/1000-J3259</f>
        <v>104.72910000000002</v>
      </c>
      <c r="L3259" s="54"/>
      <c r="M3259" s="54"/>
    </row>
    <row r="3260" spans="1:13" s="55" customFormat="1" ht="18.75" customHeight="1" x14ac:dyDescent="0.25">
      <c r="A3260" s="44" t="str">
        <f>Лист4!A3258</f>
        <v xml:space="preserve">Татищева ул. д.48А </v>
      </c>
      <c r="B3260" s="71" t="str">
        <f>Лист4!C3258</f>
        <v>Енотаевский район, с. Енотаевка</v>
      </c>
      <c r="C3260" s="45">
        <f t="shared" si="102"/>
        <v>139.65539354838711</v>
      </c>
      <c r="D3260" s="45">
        <f t="shared" si="103"/>
        <v>9.6314064516129037</v>
      </c>
      <c r="E3260" s="51">
        <v>0</v>
      </c>
      <c r="F3260" s="31">
        <v>9.6314064516129037</v>
      </c>
      <c r="G3260" s="52">
        <v>0</v>
      </c>
      <c r="H3260" s="52">
        <v>0</v>
      </c>
      <c r="I3260" s="52">
        <v>0</v>
      </c>
      <c r="J3260" s="32"/>
      <c r="K3260" s="53">
        <f>Лист4!E3258/1000-J3260</f>
        <v>149.2868</v>
      </c>
      <c r="L3260" s="54"/>
      <c r="M3260" s="54"/>
    </row>
    <row r="3261" spans="1:13" s="55" customFormat="1" ht="18.75" customHeight="1" x14ac:dyDescent="0.25">
      <c r="A3261" s="44" t="str">
        <f>Лист4!A3259</f>
        <v xml:space="preserve">Татищева ул. д.65 </v>
      </c>
      <c r="B3261" s="71" t="str">
        <f>Лист4!C3259</f>
        <v>Енотаевский район, с. Енотаевка</v>
      </c>
      <c r="C3261" s="45">
        <f t="shared" si="102"/>
        <v>185.85959677419356</v>
      </c>
      <c r="D3261" s="45">
        <f t="shared" si="103"/>
        <v>12.817903225806452</v>
      </c>
      <c r="E3261" s="51">
        <v>0</v>
      </c>
      <c r="F3261" s="31">
        <v>12.817903225806452</v>
      </c>
      <c r="G3261" s="52">
        <v>0</v>
      </c>
      <c r="H3261" s="52">
        <v>0</v>
      </c>
      <c r="I3261" s="52">
        <v>0</v>
      </c>
      <c r="J3261" s="32"/>
      <c r="K3261" s="53">
        <f>Лист4!E3259/1000</f>
        <v>198.67750000000001</v>
      </c>
      <c r="L3261" s="54"/>
      <c r="M3261" s="54"/>
    </row>
    <row r="3262" spans="1:13" s="55" customFormat="1" ht="18.75" customHeight="1" x14ac:dyDescent="0.25">
      <c r="A3262" s="44" t="str">
        <f>Лист4!A3260</f>
        <v xml:space="preserve">Татищева ул. д.67 </v>
      </c>
      <c r="B3262" s="71" t="str">
        <f>Лист4!C3260</f>
        <v>Енотаевский район, с. Енотаевка</v>
      </c>
      <c r="C3262" s="45">
        <f t="shared" si="102"/>
        <v>159.90740322580641</v>
      </c>
      <c r="D3262" s="45">
        <f t="shared" si="103"/>
        <v>11.028096774193546</v>
      </c>
      <c r="E3262" s="51">
        <v>0</v>
      </c>
      <c r="F3262" s="31">
        <v>11.028096774193546</v>
      </c>
      <c r="G3262" s="52">
        <v>0</v>
      </c>
      <c r="H3262" s="52">
        <v>0</v>
      </c>
      <c r="I3262" s="52">
        <v>0</v>
      </c>
      <c r="J3262" s="32"/>
      <c r="K3262" s="53">
        <f>Лист4!E3260/1000</f>
        <v>170.93549999999996</v>
      </c>
      <c r="L3262" s="54"/>
      <c r="M3262" s="54"/>
    </row>
    <row r="3263" spans="1:13" s="55" customFormat="1" ht="18.75" customHeight="1" x14ac:dyDescent="0.25">
      <c r="A3263" s="44" t="str">
        <f>Лист4!A3261</f>
        <v xml:space="preserve">Татищева ул. д.69 </v>
      </c>
      <c r="B3263" s="71" t="str">
        <f>Лист4!C3261</f>
        <v>Енотаевский район, с. Енотаевка</v>
      </c>
      <c r="C3263" s="45">
        <f t="shared" si="102"/>
        <v>188.86745806451609</v>
      </c>
      <c r="D3263" s="45">
        <f t="shared" si="103"/>
        <v>13.025341935483871</v>
      </c>
      <c r="E3263" s="51">
        <v>0</v>
      </c>
      <c r="F3263" s="31">
        <v>13.025341935483871</v>
      </c>
      <c r="G3263" s="52">
        <v>0</v>
      </c>
      <c r="H3263" s="52">
        <v>0</v>
      </c>
      <c r="I3263" s="52">
        <v>0</v>
      </c>
      <c r="J3263" s="181">
        <v>848.13</v>
      </c>
      <c r="K3263" s="53">
        <f>Лист4!E3261/1000-J3263</f>
        <v>-646.23720000000003</v>
      </c>
      <c r="L3263" s="33"/>
      <c r="M3263" s="54"/>
    </row>
    <row r="3264" spans="1:13" s="55" customFormat="1" ht="25.5" customHeight="1" x14ac:dyDescent="0.25">
      <c r="A3264" s="44" t="str">
        <f>Лист4!A3262</f>
        <v xml:space="preserve">Татищева ул. д.71 </v>
      </c>
      <c r="B3264" s="71" t="str">
        <f>Лист4!C3262</f>
        <v>Енотаевский район, с. Енотаевка</v>
      </c>
      <c r="C3264" s="45">
        <f t="shared" si="102"/>
        <v>131.15362258064516</v>
      </c>
      <c r="D3264" s="45">
        <f t="shared" si="103"/>
        <v>9.045077419354838</v>
      </c>
      <c r="E3264" s="51">
        <v>0</v>
      </c>
      <c r="F3264" s="31">
        <v>9.045077419354838</v>
      </c>
      <c r="G3264" s="52">
        <v>0</v>
      </c>
      <c r="H3264" s="52">
        <v>0</v>
      </c>
      <c r="I3264" s="52">
        <v>0</v>
      </c>
      <c r="J3264" s="32"/>
      <c r="K3264" s="53">
        <f>Лист4!E3262/1000-J3264</f>
        <v>140.1987</v>
      </c>
      <c r="L3264" s="54"/>
      <c r="M3264" s="54"/>
    </row>
    <row r="3265" spans="1:13" s="55" customFormat="1" ht="18.75" customHeight="1" x14ac:dyDescent="0.25">
      <c r="A3265" s="44" t="str">
        <f>Лист4!A3263</f>
        <v xml:space="preserve">Татищева ул. д.73 </v>
      </c>
      <c r="B3265" s="71" t="str">
        <f>Лист4!C3263</f>
        <v>Енотаевский район, с. Енотаевка</v>
      </c>
      <c r="C3265" s="45">
        <f t="shared" si="102"/>
        <v>211.4243129032258</v>
      </c>
      <c r="D3265" s="45">
        <f t="shared" si="103"/>
        <v>14.580987096774193</v>
      </c>
      <c r="E3265" s="51">
        <v>0</v>
      </c>
      <c r="F3265" s="31">
        <v>14.580987096774193</v>
      </c>
      <c r="G3265" s="52">
        <v>0</v>
      </c>
      <c r="H3265" s="52">
        <v>0</v>
      </c>
      <c r="I3265" s="52">
        <v>0</v>
      </c>
      <c r="J3265" s="32"/>
      <c r="K3265" s="53">
        <f>Лист4!E3263/1000</f>
        <v>226.00529999999998</v>
      </c>
      <c r="L3265" s="54"/>
      <c r="M3265" s="54"/>
    </row>
    <row r="3266" spans="1:13" s="55" customFormat="1" ht="18.75" customHeight="1" x14ac:dyDescent="0.25">
      <c r="A3266" s="44" t="str">
        <f>Лист4!A3264</f>
        <v xml:space="preserve">Татищева ул. д.75 </v>
      </c>
      <c r="B3266" s="71" t="str">
        <f>Лист4!C3264</f>
        <v>Енотаевский район, с. Енотаевка</v>
      </c>
      <c r="C3266" s="45">
        <f t="shared" si="102"/>
        <v>38.594883870967742</v>
      </c>
      <c r="D3266" s="45">
        <f t="shared" si="103"/>
        <v>2.661716129032258</v>
      </c>
      <c r="E3266" s="51">
        <v>0</v>
      </c>
      <c r="F3266" s="31">
        <v>2.661716129032258</v>
      </c>
      <c r="G3266" s="52">
        <v>0</v>
      </c>
      <c r="H3266" s="52">
        <v>0</v>
      </c>
      <c r="I3266" s="52">
        <v>0</v>
      </c>
      <c r="J3266" s="32"/>
      <c r="K3266" s="53">
        <f>Лист4!E3264/1000</f>
        <v>41.256599999999999</v>
      </c>
      <c r="L3266" s="54"/>
      <c r="M3266" s="54"/>
    </row>
    <row r="3267" spans="1:13" s="55" customFormat="1" ht="18.75" customHeight="1" x14ac:dyDescent="0.25">
      <c r="A3267" s="44" t="str">
        <f>Лист4!A3265</f>
        <v xml:space="preserve">Чичерина ул. д.19 </v>
      </c>
      <c r="B3267" s="71" t="str">
        <f>Лист4!C3265</f>
        <v>Енотаевский район, с. Енотаевка</v>
      </c>
      <c r="C3267" s="45">
        <f t="shared" si="102"/>
        <v>211.6130935483871</v>
      </c>
      <c r="D3267" s="45">
        <f t="shared" si="103"/>
        <v>14.594006451612904</v>
      </c>
      <c r="E3267" s="51">
        <v>0</v>
      </c>
      <c r="F3267" s="31">
        <v>14.594006451612904</v>
      </c>
      <c r="G3267" s="52">
        <v>0</v>
      </c>
      <c r="H3267" s="52">
        <v>0</v>
      </c>
      <c r="I3267" s="52">
        <v>0</v>
      </c>
      <c r="J3267" s="32"/>
      <c r="K3267" s="53">
        <f>Лист4!E3265/1000-J3267</f>
        <v>226.2071</v>
      </c>
      <c r="L3267" s="54"/>
      <c r="M3267" s="54"/>
    </row>
    <row r="3268" spans="1:13" s="55" customFormat="1" ht="18.75" customHeight="1" x14ac:dyDescent="0.25">
      <c r="A3268" s="44" t="str">
        <f>Лист4!A3266</f>
        <v xml:space="preserve">Чичерина ул. д.19А </v>
      </c>
      <c r="B3268" s="71" t="str">
        <f>Лист4!C3266</f>
        <v>Енотаевский район, с. Енотаевка</v>
      </c>
      <c r="C3268" s="45">
        <f t="shared" si="102"/>
        <v>180.27064193548384</v>
      </c>
      <c r="D3268" s="45">
        <f t="shared" si="103"/>
        <v>12.432458064516128</v>
      </c>
      <c r="E3268" s="51">
        <v>0</v>
      </c>
      <c r="F3268" s="31">
        <v>12.432458064516128</v>
      </c>
      <c r="G3268" s="52">
        <v>0</v>
      </c>
      <c r="H3268" s="52">
        <v>0</v>
      </c>
      <c r="I3268" s="52">
        <v>0</v>
      </c>
      <c r="J3268" s="32"/>
      <c r="K3268" s="53">
        <f>Лист4!E3266/1000</f>
        <v>192.70309999999998</v>
      </c>
      <c r="L3268" s="54"/>
      <c r="M3268" s="54"/>
    </row>
    <row r="3269" spans="1:13" s="55" customFormat="1" ht="18.75" customHeight="1" x14ac:dyDescent="0.25">
      <c r="A3269" s="44" t="str">
        <f>Лист4!A3267</f>
        <v xml:space="preserve">Чичерина ул. д.21 </v>
      </c>
      <c r="B3269" s="71" t="str">
        <f>Лист4!C3267</f>
        <v>Енотаевский район, с. Енотаевка</v>
      </c>
      <c r="C3269" s="45">
        <f t="shared" si="102"/>
        <v>117.41912903225806</v>
      </c>
      <c r="D3269" s="45">
        <f t="shared" si="103"/>
        <v>8.0978709677419349</v>
      </c>
      <c r="E3269" s="51">
        <v>0</v>
      </c>
      <c r="F3269" s="31">
        <v>8.0978709677419349</v>
      </c>
      <c r="G3269" s="52">
        <v>0</v>
      </c>
      <c r="H3269" s="52">
        <v>0</v>
      </c>
      <c r="I3269" s="52">
        <v>0</v>
      </c>
      <c r="J3269" s="32"/>
      <c r="K3269" s="53">
        <f>Лист4!E3267/1000</f>
        <v>125.517</v>
      </c>
      <c r="L3269" s="54"/>
      <c r="M3269" s="54"/>
    </row>
    <row r="3270" spans="1:13" s="55" customFormat="1" ht="18.75" customHeight="1" x14ac:dyDescent="0.25">
      <c r="A3270" s="44" t="str">
        <f>Лист4!A3268</f>
        <v xml:space="preserve">Чичерина ул. д.23 </v>
      </c>
      <c r="B3270" s="71" t="str">
        <f>Лист4!C3268</f>
        <v>Енотаевский район, с. Енотаевка</v>
      </c>
      <c r="C3270" s="45">
        <f t="shared" si="102"/>
        <v>123.53975677419352</v>
      </c>
      <c r="D3270" s="45">
        <f t="shared" si="103"/>
        <v>8.5199832258064507</v>
      </c>
      <c r="E3270" s="51">
        <v>0</v>
      </c>
      <c r="F3270" s="31">
        <v>8.5199832258064507</v>
      </c>
      <c r="G3270" s="52">
        <v>0</v>
      </c>
      <c r="H3270" s="52">
        <v>0</v>
      </c>
      <c r="I3270" s="52">
        <v>0</v>
      </c>
      <c r="J3270" s="32"/>
      <c r="K3270" s="53">
        <f>Лист4!E3268/1000</f>
        <v>132.05973999999998</v>
      </c>
      <c r="L3270" s="54"/>
      <c r="M3270" s="54"/>
    </row>
    <row r="3271" spans="1:13" s="55" customFormat="1" ht="18.75" customHeight="1" x14ac:dyDescent="0.25">
      <c r="A3271" s="44" t="str">
        <f>Лист4!A3269</f>
        <v xml:space="preserve">Чичерина ул. д.62/17Б </v>
      </c>
      <c r="B3271" s="71" t="str">
        <f>Лист4!C3269</f>
        <v>Енотаевский район, с. Енотаевка</v>
      </c>
      <c r="C3271" s="45">
        <f t="shared" si="102"/>
        <v>0</v>
      </c>
      <c r="D3271" s="45">
        <f t="shared" si="103"/>
        <v>0</v>
      </c>
      <c r="E3271" s="51">
        <v>0</v>
      </c>
      <c r="F3271" s="31">
        <v>0</v>
      </c>
      <c r="G3271" s="52">
        <v>0</v>
      </c>
      <c r="H3271" s="52">
        <v>0</v>
      </c>
      <c r="I3271" s="52">
        <v>0</v>
      </c>
      <c r="J3271" s="32"/>
      <c r="K3271" s="53">
        <f>Лист4!E3269/1000</f>
        <v>0</v>
      </c>
      <c r="L3271" s="54"/>
      <c r="M3271" s="54"/>
    </row>
    <row r="3272" spans="1:13" s="55" customFormat="1" ht="25.5" customHeight="1" x14ac:dyDescent="0.25">
      <c r="A3272" s="44" t="str">
        <f>Лист4!A3270</f>
        <v xml:space="preserve">1 Мая ул. д.50 </v>
      </c>
      <c r="B3272" s="71" t="str">
        <f>Лист4!C3270</f>
        <v>Енотаевский район, с. Никольское</v>
      </c>
      <c r="C3272" s="45">
        <f t="shared" si="102"/>
        <v>57.318874193548396</v>
      </c>
      <c r="D3272" s="45">
        <f t="shared" si="103"/>
        <v>3.9530258064516137</v>
      </c>
      <c r="E3272" s="51">
        <v>0</v>
      </c>
      <c r="F3272" s="31">
        <v>3.9530258064516137</v>
      </c>
      <c r="G3272" s="52">
        <v>0</v>
      </c>
      <c r="H3272" s="52">
        <v>0</v>
      </c>
      <c r="I3272" s="52">
        <v>0</v>
      </c>
      <c r="J3272" s="32"/>
      <c r="K3272" s="53">
        <f>Лист4!E3270/1000-J3272</f>
        <v>61.271900000000009</v>
      </c>
      <c r="L3272" s="54"/>
      <c r="M3272" s="54"/>
    </row>
    <row r="3273" spans="1:13" s="55" customFormat="1" ht="18.75" customHeight="1" x14ac:dyDescent="0.25">
      <c r="A3273" s="44" t="str">
        <f>Лист4!A3271</f>
        <v xml:space="preserve">1 Мая ул. д.54 </v>
      </c>
      <c r="B3273" s="71" t="str">
        <f>Лист4!C3271</f>
        <v>Енотаевский район, с. Никольское</v>
      </c>
      <c r="C3273" s="45">
        <f t="shared" si="102"/>
        <v>0</v>
      </c>
      <c r="D3273" s="45">
        <f t="shared" si="103"/>
        <v>0</v>
      </c>
      <c r="E3273" s="51">
        <v>0</v>
      </c>
      <c r="F3273" s="31">
        <v>0</v>
      </c>
      <c r="G3273" s="52">
        <v>0</v>
      </c>
      <c r="H3273" s="52">
        <v>0</v>
      </c>
      <c r="I3273" s="52">
        <v>0</v>
      </c>
      <c r="J3273" s="32"/>
      <c r="K3273" s="53">
        <f>Лист4!E3271/1000</f>
        <v>0</v>
      </c>
      <c r="L3273" s="54"/>
      <c r="M3273" s="54"/>
    </row>
    <row r="3274" spans="1:13" s="55" customFormat="1" ht="18.75" customHeight="1" x14ac:dyDescent="0.25">
      <c r="A3274" s="44" t="str">
        <f>Лист4!A3272</f>
        <v xml:space="preserve">8 Марта ул. д.34 </v>
      </c>
      <c r="B3274" s="71" t="str">
        <f>Лист4!C3272</f>
        <v>Енотаевский район, с. Никольское</v>
      </c>
      <c r="C3274" s="45">
        <f t="shared" si="102"/>
        <v>95.947622580645174</v>
      </c>
      <c r="D3274" s="45">
        <f t="shared" si="103"/>
        <v>6.6170774193548398</v>
      </c>
      <c r="E3274" s="51">
        <v>0</v>
      </c>
      <c r="F3274" s="31">
        <v>6.6170774193548398</v>
      </c>
      <c r="G3274" s="52">
        <v>0</v>
      </c>
      <c r="H3274" s="52">
        <v>0</v>
      </c>
      <c r="I3274" s="52">
        <v>0</v>
      </c>
      <c r="J3274" s="32"/>
      <c r="K3274" s="53">
        <f>Лист4!E3272/1000</f>
        <v>102.56470000000002</v>
      </c>
      <c r="L3274" s="54"/>
      <c r="M3274" s="54"/>
    </row>
    <row r="3275" spans="1:13" s="55" customFormat="1" ht="18.75" customHeight="1" x14ac:dyDescent="0.25">
      <c r="A3275" s="44" t="str">
        <f>Лист4!A3273</f>
        <v xml:space="preserve">8 Марта ул. д.36 </v>
      </c>
      <c r="B3275" s="71" t="str">
        <f>Лист4!C3273</f>
        <v>Енотаевский район, с. Никольское</v>
      </c>
      <c r="C3275" s="45">
        <f t="shared" si="102"/>
        <v>120.4432677419355</v>
      </c>
      <c r="D3275" s="45">
        <f t="shared" si="103"/>
        <v>8.3064322580645165</v>
      </c>
      <c r="E3275" s="51">
        <v>0</v>
      </c>
      <c r="F3275" s="31">
        <v>8.3064322580645165</v>
      </c>
      <c r="G3275" s="52">
        <v>0</v>
      </c>
      <c r="H3275" s="52">
        <v>0</v>
      </c>
      <c r="I3275" s="52">
        <v>0</v>
      </c>
      <c r="J3275" s="32"/>
      <c r="K3275" s="53">
        <f>Лист4!E3273/1000</f>
        <v>128.74970000000002</v>
      </c>
      <c r="L3275" s="54"/>
      <c r="M3275" s="54"/>
    </row>
    <row r="3276" spans="1:13" s="55" customFormat="1" ht="18.75" customHeight="1" x14ac:dyDescent="0.25">
      <c r="A3276" s="44" t="str">
        <f>Лист4!A3274</f>
        <v xml:space="preserve">Московская ул. д.47 </v>
      </c>
      <c r="B3276" s="71" t="str">
        <f>Лист4!C3274</f>
        <v>Енотаевский район, с. Никольское</v>
      </c>
      <c r="C3276" s="45">
        <f t="shared" si="102"/>
        <v>54.704664516129021</v>
      </c>
      <c r="D3276" s="45">
        <f t="shared" si="103"/>
        <v>3.7727354838709681</v>
      </c>
      <c r="E3276" s="51">
        <v>0</v>
      </c>
      <c r="F3276" s="31">
        <v>3.7727354838709681</v>
      </c>
      <c r="G3276" s="52">
        <v>0</v>
      </c>
      <c r="H3276" s="52">
        <v>0</v>
      </c>
      <c r="I3276" s="52">
        <v>0</v>
      </c>
      <c r="J3276" s="181">
        <v>1295.26</v>
      </c>
      <c r="K3276" s="53">
        <f>Лист4!E3274/1000-J3276</f>
        <v>-1236.7826</v>
      </c>
      <c r="L3276" s="33"/>
      <c r="M3276" s="54"/>
    </row>
    <row r="3277" spans="1:13" s="55" customFormat="1" ht="18.75" customHeight="1" x14ac:dyDescent="0.25">
      <c r="A3277" s="44" t="str">
        <f>Лист4!A3275</f>
        <v xml:space="preserve">Московская ул. д.53 </v>
      </c>
      <c r="B3277" s="71" t="str">
        <f>Лист4!C3275</f>
        <v>Енотаевский район, с. Никольское</v>
      </c>
      <c r="C3277" s="45">
        <f t="shared" si="102"/>
        <v>140.45672903225804</v>
      </c>
      <c r="D3277" s="45">
        <f t="shared" si="103"/>
        <v>9.686670967741934</v>
      </c>
      <c r="E3277" s="51">
        <v>0</v>
      </c>
      <c r="F3277" s="31">
        <v>9.686670967741934</v>
      </c>
      <c r="G3277" s="52">
        <v>0</v>
      </c>
      <c r="H3277" s="52">
        <v>0</v>
      </c>
      <c r="I3277" s="52">
        <v>0</v>
      </c>
      <c r="J3277" s="32"/>
      <c r="K3277" s="53">
        <f>Лист4!E3275/1000</f>
        <v>150.14339999999999</v>
      </c>
      <c r="L3277" s="54"/>
      <c r="M3277" s="54"/>
    </row>
    <row r="3278" spans="1:13" s="55" customFormat="1" ht="18.75" customHeight="1" x14ac:dyDescent="0.25">
      <c r="A3278" s="44" t="str">
        <f>Лист4!A3276</f>
        <v xml:space="preserve">Чкалова ул. д.32 </v>
      </c>
      <c r="B3278" s="71" t="str">
        <f>Лист4!C3276</f>
        <v>Енотаевский район, с. Никольское</v>
      </c>
      <c r="C3278" s="45">
        <f t="shared" si="102"/>
        <v>36.637290322580647</v>
      </c>
      <c r="D3278" s="45">
        <f t="shared" si="103"/>
        <v>2.5267096774193551</v>
      </c>
      <c r="E3278" s="51">
        <v>0</v>
      </c>
      <c r="F3278" s="31">
        <v>2.5267096774193551</v>
      </c>
      <c r="G3278" s="52">
        <v>0</v>
      </c>
      <c r="H3278" s="52">
        <v>0</v>
      </c>
      <c r="I3278" s="52">
        <v>0</v>
      </c>
      <c r="J3278" s="32"/>
      <c r="K3278" s="53">
        <f>Лист4!E3276/1000</f>
        <v>39.164000000000001</v>
      </c>
      <c r="L3278" s="54"/>
      <c r="M3278" s="54"/>
    </row>
    <row r="3279" spans="1:13" s="55" customFormat="1" ht="18.75" customHeight="1" x14ac:dyDescent="0.25">
      <c r="A3279" s="44" t="str">
        <f>Лист4!A3277</f>
        <v xml:space="preserve">Шуваева ул. д.10 </v>
      </c>
      <c r="B3279" s="71" t="str">
        <f>Лист4!C3277</f>
        <v>Енотаевский район, с. Никольское</v>
      </c>
      <c r="C3279" s="45">
        <f t="shared" si="102"/>
        <v>78.211503225806453</v>
      </c>
      <c r="D3279" s="45">
        <f t="shared" si="103"/>
        <v>5.3938967741935482</v>
      </c>
      <c r="E3279" s="51">
        <v>0</v>
      </c>
      <c r="F3279" s="31">
        <v>5.3938967741935482</v>
      </c>
      <c r="G3279" s="52">
        <v>0</v>
      </c>
      <c r="H3279" s="52">
        <v>0</v>
      </c>
      <c r="I3279" s="52">
        <v>0</v>
      </c>
      <c r="J3279" s="32"/>
      <c r="K3279" s="53">
        <f>Лист4!E3277/1000-J3279</f>
        <v>83.605400000000003</v>
      </c>
      <c r="L3279" s="54"/>
      <c r="M3279" s="54"/>
    </row>
    <row r="3280" spans="1:13" s="55" customFormat="1" ht="18.75" customHeight="1" x14ac:dyDescent="0.25">
      <c r="A3280" s="44" t="str">
        <f>Лист4!A3278</f>
        <v xml:space="preserve">Шуваева ул. д.12 </v>
      </c>
      <c r="B3280" s="71" t="str">
        <f>Лист4!C3278</f>
        <v>Енотаевский район, с. Никольское</v>
      </c>
      <c r="C3280" s="45">
        <f t="shared" si="102"/>
        <v>11.4695</v>
      </c>
      <c r="D3280" s="45">
        <f t="shared" si="103"/>
        <v>0.79100000000000004</v>
      </c>
      <c r="E3280" s="51">
        <v>0</v>
      </c>
      <c r="F3280" s="31">
        <v>0.79100000000000004</v>
      </c>
      <c r="G3280" s="52">
        <v>0</v>
      </c>
      <c r="H3280" s="52">
        <v>0</v>
      </c>
      <c r="I3280" s="52">
        <v>0</v>
      </c>
      <c r="J3280" s="32"/>
      <c r="K3280" s="53">
        <f>Лист4!E3278/1000-J3280</f>
        <v>12.2605</v>
      </c>
      <c r="L3280" s="54"/>
      <c r="M3280" s="54"/>
    </row>
    <row r="3281" spans="1:13" s="55" customFormat="1" ht="18.75" customHeight="1" x14ac:dyDescent="0.25">
      <c r="A3281" s="44" t="str">
        <f>Лист4!A3279</f>
        <v xml:space="preserve">Шуваева ул. д.14 </v>
      </c>
      <c r="B3281" s="71" t="str">
        <f>Лист4!C3279</f>
        <v>Енотаевский район, с. Никольское</v>
      </c>
      <c r="C3281" s="45">
        <f t="shared" si="102"/>
        <v>48.304598387096775</v>
      </c>
      <c r="D3281" s="45">
        <f t="shared" si="103"/>
        <v>3.3313516129032257</v>
      </c>
      <c r="E3281" s="51">
        <v>0</v>
      </c>
      <c r="F3281" s="31">
        <v>3.3313516129032257</v>
      </c>
      <c r="G3281" s="52">
        <v>0</v>
      </c>
      <c r="H3281" s="52">
        <v>0</v>
      </c>
      <c r="I3281" s="52">
        <v>0</v>
      </c>
      <c r="J3281" s="32"/>
      <c r="K3281" s="53">
        <f>Лист4!E3279/1000-J3281</f>
        <v>51.635950000000001</v>
      </c>
      <c r="L3281" s="54"/>
      <c r="M3281" s="54"/>
    </row>
    <row r="3282" spans="1:13" s="55" customFormat="1" ht="18.75" customHeight="1" x14ac:dyDescent="0.25">
      <c r="A3282" s="44" t="str">
        <f>Лист4!A3280</f>
        <v xml:space="preserve">Шуваева ул. д.16 </v>
      </c>
      <c r="B3282" s="71" t="str">
        <f>Лист4!C3280</f>
        <v>Енотаевский район, с. Никольское</v>
      </c>
      <c r="C3282" s="45">
        <f t="shared" si="102"/>
        <v>110.68944516129032</v>
      </c>
      <c r="D3282" s="45">
        <f t="shared" si="103"/>
        <v>7.6337548387096774</v>
      </c>
      <c r="E3282" s="51">
        <v>0</v>
      </c>
      <c r="F3282" s="31">
        <v>7.6337548387096774</v>
      </c>
      <c r="G3282" s="52">
        <v>0</v>
      </c>
      <c r="H3282" s="52">
        <v>0</v>
      </c>
      <c r="I3282" s="52">
        <v>0</v>
      </c>
      <c r="J3282" s="32"/>
      <c r="K3282" s="53">
        <f>Лист4!E3280/1000-J3282</f>
        <v>118.3232</v>
      </c>
      <c r="L3282" s="54"/>
      <c r="M3282" s="54"/>
    </row>
    <row r="3283" spans="1:13" s="55" customFormat="1" ht="25.5" customHeight="1" x14ac:dyDescent="0.25">
      <c r="A3283" s="44" t="str">
        <f>Лист4!A3281</f>
        <v xml:space="preserve">Шуваева ул. д.18 </v>
      </c>
      <c r="B3283" s="71" t="str">
        <f>Лист4!C3281</f>
        <v>Енотаевский район, с. Никольское</v>
      </c>
      <c r="C3283" s="45">
        <f t="shared" si="102"/>
        <v>68.298367741935479</v>
      </c>
      <c r="D3283" s="45">
        <f t="shared" si="103"/>
        <v>4.710232258064516</v>
      </c>
      <c r="E3283" s="51">
        <v>0</v>
      </c>
      <c r="F3283" s="31">
        <v>4.710232258064516</v>
      </c>
      <c r="G3283" s="52">
        <v>0</v>
      </c>
      <c r="H3283" s="52">
        <v>0</v>
      </c>
      <c r="I3283" s="52">
        <v>0</v>
      </c>
      <c r="J3283" s="32"/>
      <c r="K3283" s="53">
        <f>Лист4!E3281/1000-J3283</f>
        <v>73.008600000000001</v>
      </c>
      <c r="L3283" s="54"/>
      <c r="M3283" s="54"/>
    </row>
    <row r="3284" spans="1:13" s="55" customFormat="1" ht="18.75" customHeight="1" x14ac:dyDescent="0.25">
      <c r="A3284" s="44" t="str">
        <f>Лист4!A3282</f>
        <v xml:space="preserve">Шуваева ул. д.20 </v>
      </c>
      <c r="B3284" s="71" t="str">
        <f>Лист4!C3282</f>
        <v>Енотаевский район, с. Никольское</v>
      </c>
      <c r="C3284" s="45">
        <f t="shared" si="102"/>
        <v>112.89307096774196</v>
      </c>
      <c r="D3284" s="45">
        <f t="shared" si="103"/>
        <v>7.7857290322580663</v>
      </c>
      <c r="E3284" s="51">
        <v>0</v>
      </c>
      <c r="F3284" s="31">
        <v>7.7857290322580663</v>
      </c>
      <c r="G3284" s="52">
        <v>0</v>
      </c>
      <c r="H3284" s="52">
        <v>0</v>
      </c>
      <c r="I3284" s="52">
        <v>0</v>
      </c>
      <c r="J3284" s="32"/>
      <c r="K3284" s="53">
        <f>Лист4!E3282/1000-J3284</f>
        <v>120.67880000000002</v>
      </c>
      <c r="L3284" s="54"/>
      <c r="M3284" s="54"/>
    </row>
    <row r="3285" spans="1:13" s="55" customFormat="1" ht="18.75" customHeight="1" x14ac:dyDescent="0.25">
      <c r="A3285" s="44" t="str">
        <f>Лист4!A3283</f>
        <v xml:space="preserve">Шуваева ул. д.22 </v>
      </c>
      <c r="B3285" s="71" t="str">
        <f>Лист4!C3283</f>
        <v>Енотаевский район, с. Никольское</v>
      </c>
      <c r="C3285" s="45">
        <f t="shared" si="102"/>
        <v>32.205154838709674</v>
      </c>
      <c r="D3285" s="45">
        <f t="shared" si="103"/>
        <v>2.2210451612903221</v>
      </c>
      <c r="E3285" s="51">
        <v>0</v>
      </c>
      <c r="F3285" s="31">
        <v>2.2210451612903221</v>
      </c>
      <c r="G3285" s="52">
        <v>0</v>
      </c>
      <c r="H3285" s="52">
        <v>0</v>
      </c>
      <c r="I3285" s="52">
        <v>0</v>
      </c>
      <c r="J3285" s="32"/>
      <c r="K3285" s="53">
        <f>Лист4!E3283/1000-J3285</f>
        <v>34.426199999999994</v>
      </c>
      <c r="L3285" s="54"/>
      <c r="M3285" s="54"/>
    </row>
    <row r="3286" spans="1:13" s="55" customFormat="1" ht="18.75" customHeight="1" x14ac:dyDescent="0.25">
      <c r="A3286" s="44" t="str">
        <f>Лист4!A3284</f>
        <v xml:space="preserve">Шуваева ул. д.24 </v>
      </c>
      <c r="B3286" s="71" t="str">
        <f>Лист4!C3284</f>
        <v>Енотаевский район, с. Никольское</v>
      </c>
      <c r="C3286" s="45">
        <f t="shared" ref="C3286:C3349" si="104">K3286+J3286-F3286</f>
        <v>81.281377741935486</v>
      </c>
      <c r="D3286" s="45">
        <f t="shared" ref="D3286:D3349" si="105">F3286</f>
        <v>5.6056122580645162</v>
      </c>
      <c r="E3286" s="51">
        <v>0</v>
      </c>
      <c r="F3286" s="31">
        <v>5.6056122580645162</v>
      </c>
      <c r="G3286" s="52">
        <v>0</v>
      </c>
      <c r="H3286" s="52">
        <v>0</v>
      </c>
      <c r="I3286" s="52">
        <v>0</v>
      </c>
      <c r="J3286" s="32"/>
      <c r="K3286" s="53">
        <f>Лист4!E3284/1000-J3286</f>
        <v>86.886989999999997</v>
      </c>
      <c r="L3286" s="54"/>
      <c r="M3286" s="54"/>
    </row>
    <row r="3287" spans="1:13" s="55" customFormat="1" ht="18.75" customHeight="1" x14ac:dyDescent="0.25">
      <c r="A3287" s="44" t="str">
        <f>Лист4!A3285</f>
        <v xml:space="preserve">Шуваева ул. д.26 </v>
      </c>
      <c r="B3287" s="71" t="str">
        <f>Лист4!C3285</f>
        <v>Енотаевский район, с. Никольское</v>
      </c>
      <c r="C3287" s="45">
        <f t="shared" si="104"/>
        <v>14.812825806451613</v>
      </c>
      <c r="D3287" s="45">
        <f t="shared" si="105"/>
        <v>1.0215741935483871</v>
      </c>
      <c r="E3287" s="51">
        <v>0</v>
      </c>
      <c r="F3287" s="31">
        <v>1.0215741935483871</v>
      </c>
      <c r="G3287" s="52">
        <v>0</v>
      </c>
      <c r="H3287" s="52">
        <v>0</v>
      </c>
      <c r="I3287" s="52">
        <v>0</v>
      </c>
      <c r="J3287" s="32"/>
      <c r="K3287" s="53">
        <f>Лист4!E3285/1000-J3287</f>
        <v>15.8344</v>
      </c>
      <c r="L3287" s="54"/>
      <c r="M3287" s="54"/>
    </row>
    <row r="3288" spans="1:13" s="55" customFormat="1" ht="18.75" customHeight="1" x14ac:dyDescent="0.25">
      <c r="A3288" s="44" t="str">
        <f>Лист4!A3286</f>
        <v xml:space="preserve">Шуваева ул. д.28 </v>
      </c>
      <c r="B3288" s="71" t="str">
        <f>Лист4!C3286</f>
        <v>Енотаевский район, с. Никольское</v>
      </c>
      <c r="C3288" s="45">
        <f t="shared" si="104"/>
        <v>64.923796774193548</v>
      </c>
      <c r="D3288" s="45">
        <f t="shared" si="105"/>
        <v>4.4775032258064522</v>
      </c>
      <c r="E3288" s="51">
        <v>0</v>
      </c>
      <c r="F3288" s="31">
        <v>4.4775032258064522</v>
      </c>
      <c r="G3288" s="52">
        <v>0</v>
      </c>
      <c r="H3288" s="52">
        <v>0</v>
      </c>
      <c r="I3288" s="52">
        <v>0</v>
      </c>
      <c r="J3288" s="32"/>
      <c r="K3288" s="53">
        <f>Лист4!E3286/1000-J3288</f>
        <v>69.401300000000006</v>
      </c>
      <c r="L3288" s="54"/>
      <c r="M3288" s="54"/>
    </row>
    <row r="3289" spans="1:13" s="55" customFormat="1" ht="18.75" customHeight="1" x14ac:dyDescent="0.25">
      <c r="A3289" s="44" t="str">
        <f>Лист4!A3287</f>
        <v xml:space="preserve">Шуваева ул. д.6 </v>
      </c>
      <c r="B3289" s="71" t="str">
        <f>Лист4!C3287</f>
        <v>Енотаевский район, с. Никольское</v>
      </c>
      <c r="C3289" s="45">
        <f t="shared" si="104"/>
        <v>67.070825806451609</v>
      </c>
      <c r="D3289" s="45">
        <f t="shared" si="105"/>
        <v>4.6255741935483865</v>
      </c>
      <c r="E3289" s="51">
        <v>0</v>
      </c>
      <c r="F3289" s="31">
        <v>4.6255741935483865</v>
      </c>
      <c r="G3289" s="52">
        <v>0</v>
      </c>
      <c r="H3289" s="52">
        <v>0</v>
      </c>
      <c r="I3289" s="52">
        <v>0</v>
      </c>
      <c r="J3289" s="32"/>
      <c r="K3289" s="53">
        <f>Лист4!E3287/1000</f>
        <v>71.696399999999997</v>
      </c>
      <c r="L3289" s="54"/>
      <c r="M3289" s="54"/>
    </row>
    <row r="3290" spans="1:13" s="55" customFormat="1" ht="18.75" customHeight="1" x14ac:dyDescent="0.25">
      <c r="A3290" s="44" t="str">
        <f>Лист4!A3288</f>
        <v xml:space="preserve">Шуваева ул. д.8 </v>
      </c>
      <c r="B3290" s="71" t="str">
        <f>Лист4!C3288</f>
        <v>Енотаевский район, с. Никольское</v>
      </c>
      <c r="C3290" s="45">
        <f t="shared" si="104"/>
        <v>103.33738387096774</v>
      </c>
      <c r="D3290" s="45">
        <f t="shared" si="105"/>
        <v>7.1267161290322578</v>
      </c>
      <c r="E3290" s="51">
        <v>0</v>
      </c>
      <c r="F3290" s="31">
        <v>7.1267161290322578</v>
      </c>
      <c r="G3290" s="52">
        <v>0</v>
      </c>
      <c r="H3290" s="52">
        <v>0</v>
      </c>
      <c r="I3290" s="52">
        <v>0</v>
      </c>
      <c r="J3290" s="32"/>
      <c r="K3290" s="53">
        <f>Лист4!E3288/1000</f>
        <v>110.4641</v>
      </c>
      <c r="L3290" s="54"/>
      <c r="M3290" s="54"/>
    </row>
    <row r="3291" spans="1:13" s="55" customFormat="1" ht="18.75" customHeight="1" x14ac:dyDescent="0.25">
      <c r="A3291" s="44" t="str">
        <f>Лист4!A3289</f>
        <v xml:space="preserve">Гагарина ул. д.10 </v>
      </c>
      <c r="B3291" s="71" t="str">
        <f>Лист4!C3289</f>
        <v>Икрянинский район, п. Троицкий</v>
      </c>
      <c r="C3291" s="45">
        <f t="shared" si="104"/>
        <v>0.35155483870967746</v>
      </c>
      <c r="D3291" s="45">
        <f t="shared" si="105"/>
        <v>2.4245161290322583E-2</v>
      </c>
      <c r="E3291" s="51">
        <v>0</v>
      </c>
      <c r="F3291" s="31">
        <v>2.4245161290322583E-2</v>
      </c>
      <c r="G3291" s="52">
        <v>0</v>
      </c>
      <c r="H3291" s="52">
        <v>0</v>
      </c>
      <c r="I3291" s="52">
        <v>0</v>
      </c>
      <c r="J3291" s="32"/>
      <c r="K3291" s="53">
        <f>Лист4!E3289/1000</f>
        <v>0.37580000000000002</v>
      </c>
      <c r="L3291" s="54"/>
      <c r="M3291" s="54"/>
    </row>
    <row r="3292" spans="1:13" s="55" customFormat="1" ht="18.75" customHeight="1" x14ac:dyDescent="0.25">
      <c r="A3292" s="44" t="str">
        <f>Лист4!A3290</f>
        <v xml:space="preserve">Гагарина ул. д.10А </v>
      </c>
      <c r="B3292" s="71" t="str">
        <f>Лист4!C3290</f>
        <v>Икрянинский район, п. Троицкий</v>
      </c>
      <c r="C3292" s="45">
        <f t="shared" si="104"/>
        <v>1.657209677419355</v>
      </c>
      <c r="D3292" s="45">
        <f t="shared" si="105"/>
        <v>0.11429032258064517</v>
      </c>
      <c r="E3292" s="51">
        <v>0</v>
      </c>
      <c r="F3292" s="31">
        <v>0.11429032258064517</v>
      </c>
      <c r="G3292" s="52">
        <v>0</v>
      </c>
      <c r="H3292" s="52">
        <v>0</v>
      </c>
      <c r="I3292" s="52">
        <v>0</v>
      </c>
      <c r="J3292" s="32"/>
      <c r="K3292" s="53">
        <f>Лист4!E3290/1000</f>
        <v>1.7715000000000001</v>
      </c>
      <c r="L3292" s="54"/>
      <c r="M3292" s="54"/>
    </row>
    <row r="3293" spans="1:13" s="55" customFormat="1" ht="18.75" customHeight="1" x14ac:dyDescent="0.25">
      <c r="A3293" s="44" t="str">
        <f>Лист4!A3291</f>
        <v xml:space="preserve">Гагарина ул. д.12 </v>
      </c>
      <c r="B3293" s="71" t="str">
        <f>Лист4!C3291</f>
        <v>Икрянинский район, п. Троицкий</v>
      </c>
      <c r="C3293" s="45">
        <f t="shared" si="104"/>
        <v>0</v>
      </c>
      <c r="D3293" s="45">
        <f t="shared" si="105"/>
        <v>0</v>
      </c>
      <c r="E3293" s="51">
        <v>0</v>
      </c>
      <c r="F3293" s="31">
        <v>0</v>
      </c>
      <c r="G3293" s="52">
        <v>0</v>
      </c>
      <c r="H3293" s="52">
        <v>0</v>
      </c>
      <c r="I3293" s="52">
        <v>0</v>
      </c>
      <c r="J3293" s="32"/>
      <c r="K3293" s="53">
        <f>Лист4!E3291/1000</f>
        <v>0</v>
      </c>
      <c r="L3293" s="54"/>
      <c r="M3293" s="54"/>
    </row>
    <row r="3294" spans="1:13" s="55" customFormat="1" ht="18.75" customHeight="1" x14ac:dyDescent="0.25">
      <c r="A3294" s="44" t="str">
        <f>Лист4!A3292</f>
        <v xml:space="preserve">Гоголя ул. д.1 </v>
      </c>
      <c r="B3294" s="71" t="str">
        <f>Лист4!C3292</f>
        <v>Икрянинский район, рп. Ильинка</v>
      </c>
      <c r="C3294" s="45">
        <f t="shared" si="104"/>
        <v>2.4322580645161289</v>
      </c>
      <c r="D3294" s="45">
        <f t="shared" si="105"/>
        <v>0.16774193548387098</v>
      </c>
      <c r="E3294" s="51">
        <v>0</v>
      </c>
      <c r="F3294" s="31">
        <v>0.16774193548387098</v>
      </c>
      <c r="G3294" s="52">
        <v>0</v>
      </c>
      <c r="H3294" s="52">
        <v>0</v>
      </c>
      <c r="I3294" s="52">
        <v>0</v>
      </c>
      <c r="J3294" s="32"/>
      <c r="K3294" s="53">
        <f>Лист4!E3292/1000</f>
        <v>2.6</v>
      </c>
      <c r="L3294" s="54"/>
      <c r="M3294" s="54"/>
    </row>
    <row r="3295" spans="1:13" s="55" customFormat="1" ht="18.75" customHeight="1" x14ac:dyDescent="0.25">
      <c r="A3295" s="44" t="str">
        <f>Лист4!A3293</f>
        <v xml:space="preserve">Гоголя ул. д.12 </v>
      </c>
      <c r="B3295" s="71" t="str">
        <f>Лист4!C3293</f>
        <v>Икрянинский район, рп. Ильинка</v>
      </c>
      <c r="C3295" s="45">
        <f t="shared" si="104"/>
        <v>126.6627387096774</v>
      </c>
      <c r="D3295" s="45">
        <f t="shared" si="105"/>
        <v>8.7353612903225795</v>
      </c>
      <c r="E3295" s="51">
        <v>0</v>
      </c>
      <c r="F3295" s="31">
        <v>8.7353612903225795</v>
      </c>
      <c r="G3295" s="52">
        <v>0</v>
      </c>
      <c r="H3295" s="52">
        <v>0</v>
      </c>
      <c r="I3295" s="52">
        <v>0</v>
      </c>
      <c r="J3295" s="32"/>
      <c r="K3295" s="53">
        <f>Лист4!E3293/1000</f>
        <v>135.39809999999997</v>
      </c>
      <c r="L3295" s="54"/>
      <c r="M3295" s="54"/>
    </row>
    <row r="3296" spans="1:13" s="55" customFormat="1" ht="18.75" customHeight="1" x14ac:dyDescent="0.25">
      <c r="A3296" s="44" t="str">
        <f>Лист4!A3294</f>
        <v xml:space="preserve">Гоголя ул. д.12А </v>
      </c>
      <c r="B3296" s="71" t="str">
        <f>Лист4!C3294</f>
        <v>Икрянинский район, рп. Ильинка</v>
      </c>
      <c r="C3296" s="45">
        <f t="shared" si="104"/>
        <v>2.1104516129032258</v>
      </c>
      <c r="D3296" s="45">
        <f t="shared" si="105"/>
        <v>0.14554838709677417</v>
      </c>
      <c r="E3296" s="51">
        <v>0</v>
      </c>
      <c r="F3296" s="31">
        <v>0.14554838709677417</v>
      </c>
      <c r="G3296" s="52">
        <v>0</v>
      </c>
      <c r="H3296" s="52">
        <v>0</v>
      </c>
      <c r="I3296" s="52">
        <v>0</v>
      </c>
      <c r="J3296" s="32"/>
      <c r="K3296" s="53">
        <f>Лист4!E3294/1000</f>
        <v>2.2559999999999998</v>
      </c>
      <c r="L3296" s="54"/>
      <c r="M3296" s="54"/>
    </row>
    <row r="3297" spans="1:13" s="55" customFormat="1" ht="18.75" customHeight="1" x14ac:dyDescent="0.25">
      <c r="A3297" s="44" t="str">
        <f>Лист4!A3295</f>
        <v xml:space="preserve">Гоголя ул. д.14 </v>
      </c>
      <c r="B3297" s="71" t="str">
        <f>Лист4!C3295</f>
        <v>Икрянинский район, рп. Ильинка</v>
      </c>
      <c r="C3297" s="45">
        <f t="shared" si="104"/>
        <v>100.57040967741935</v>
      </c>
      <c r="D3297" s="45">
        <f t="shared" si="105"/>
        <v>6.9358903225806445</v>
      </c>
      <c r="E3297" s="51">
        <v>0</v>
      </c>
      <c r="F3297" s="31">
        <v>6.9358903225806445</v>
      </c>
      <c r="G3297" s="52">
        <v>0</v>
      </c>
      <c r="H3297" s="52">
        <v>0</v>
      </c>
      <c r="I3297" s="52">
        <v>0</v>
      </c>
      <c r="J3297" s="32"/>
      <c r="K3297" s="53">
        <f>Лист4!E3295/1000</f>
        <v>107.5063</v>
      </c>
      <c r="L3297" s="54"/>
      <c r="M3297" s="54"/>
    </row>
    <row r="3298" spans="1:13" s="55" customFormat="1" ht="18.75" customHeight="1" x14ac:dyDescent="0.25">
      <c r="A3298" s="44" t="str">
        <f>Лист4!A3296</f>
        <v xml:space="preserve">Гоголя ул. д.16 </v>
      </c>
      <c r="B3298" s="71" t="str">
        <f>Лист4!C3296</f>
        <v>Икрянинский район, рп. Ильинка</v>
      </c>
      <c r="C3298" s="45">
        <f t="shared" si="104"/>
        <v>19.073954838709678</v>
      </c>
      <c r="D3298" s="45">
        <f t="shared" si="105"/>
        <v>1.3154451612903226</v>
      </c>
      <c r="E3298" s="51">
        <v>0</v>
      </c>
      <c r="F3298" s="31">
        <v>1.3154451612903226</v>
      </c>
      <c r="G3298" s="52">
        <v>0</v>
      </c>
      <c r="H3298" s="52">
        <v>0</v>
      </c>
      <c r="I3298" s="52">
        <v>0</v>
      </c>
      <c r="J3298" s="32"/>
      <c r="K3298" s="53">
        <f>Лист4!E3296/1000</f>
        <v>20.389400000000002</v>
      </c>
      <c r="L3298" s="54"/>
      <c r="M3298" s="54"/>
    </row>
    <row r="3299" spans="1:13" s="55" customFormat="1" ht="18.75" customHeight="1" x14ac:dyDescent="0.25">
      <c r="A3299" s="44" t="str">
        <f>Лист4!A3297</f>
        <v xml:space="preserve">Гоголя ул. д.5 </v>
      </c>
      <c r="B3299" s="71" t="str">
        <f>Лист4!C3297</f>
        <v>Икрянинский район, рп. Ильинка</v>
      </c>
      <c r="C3299" s="45">
        <f t="shared" si="104"/>
        <v>40.611974193548448</v>
      </c>
      <c r="D3299" s="45">
        <f t="shared" si="105"/>
        <v>2.8008258064516132</v>
      </c>
      <c r="E3299" s="51">
        <v>0</v>
      </c>
      <c r="F3299" s="31">
        <v>2.8008258064516132</v>
      </c>
      <c r="G3299" s="52">
        <v>0</v>
      </c>
      <c r="H3299" s="52">
        <v>0</v>
      </c>
      <c r="I3299" s="52">
        <v>0</v>
      </c>
      <c r="J3299" s="181">
        <v>1292.19</v>
      </c>
      <c r="K3299" s="53">
        <f>Лист4!E3297/1000-J3299</f>
        <v>-1248.7772</v>
      </c>
      <c r="L3299" s="33"/>
      <c r="M3299" s="54"/>
    </row>
    <row r="3300" spans="1:13" s="55" customFormat="1" ht="18.75" customHeight="1" x14ac:dyDescent="0.25">
      <c r="A3300" s="44" t="str">
        <f>Лист4!A3298</f>
        <v xml:space="preserve">Гоголя ул. д.7 </v>
      </c>
      <c r="B3300" s="71" t="str">
        <f>Лист4!C3298</f>
        <v>Икрянинский район, рп. Ильинка</v>
      </c>
      <c r="C3300" s="45">
        <f t="shared" si="104"/>
        <v>18.83503225806453</v>
      </c>
      <c r="D3300" s="45">
        <f t="shared" si="105"/>
        <v>1.2989677419354839</v>
      </c>
      <c r="E3300" s="51">
        <v>0</v>
      </c>
      <c r="F3300" s="31">
        <v>1.2989677419354839</v>
      </c>
      <c r="G3300" s="52">
        <v>0</v>
      </c>
      <c r="H3300" s="52">
        <v>0</v>
      </c>
      <c r="I3300" s="52">
        <v>0</v>
      </c>
      <c r="J3300" s="181">
        <v>704.32</v>
      </c>
      <c r="K3300" s="53">
        <f>Лист4!E3298/1000-J3300</f>
        <v>-684.18600000000004</v>
      </c>
      <c r="L3300" s="33"/>
      <c r="M3300" s="54"/>
    </row>
    <row r="3301" spans="1:13" s="55" customFormat="1" ht="18.75" customHeight="1" x14ac:dyDescent="0.25">
      <c r="A3301" s="44" t="str">
        <f>Лист4!A3299</f>
        <v xml:space="preserve">Кирова ул. д.13 </v>
      </c>
      <c r="B3301" s="71" t="str">
        <f>Лист4!C3299</f>
        <v>Икрянинский район, рп. Ильинка</v>
      </c>
      <c r="C3301" s="45">
        <f t="shared" si="104"/>
        <v>31.48763870967742</v>
      </c>
      <c r="D3301" s="45">
        <f t="shared" si="105"/>
        <v>2.1715612903225807</v>
      </c>
      <c r="E3301" s="51">
        <v>0</v>
      </c>
      <c r="F3301" s="31">
        <v>2.1715612903225807</v>
      </c>
      <c r="G3301" s="52">
        <v>0</v>
      </c>
      <c r="H3301" s="52">
        <v>0</v>
      </c>
      <c r="I3301" s="52">
        <v>0</v>
      </c>
      <c r="J3301" s="32"/>
      <c r="K3301" s="53">
        <f>Лист4!E3299/1000-J3301</f>
        <v>33.659199999999998</v>
      </c>
      <c r="L3301" s="54"/>
      <c r="M3301" s="54"/>
    </row>
    <row r="3302" spans="1:13" s="55" customFormat="1" ht="18.75" customHeight="1" x14ac:dyDescent="0.25">
      <c r="A3302" s="44" t="str">
        <f>Лист4!A3300</f>
        <v xml:space="preserve">Кирова ул. д.15 </v>
      </c>
      <c r="B3302" s="71" t="str">
        <f>Лист4!C3300</f>
        <v>Икрянинский район, рп. Ильинка</v>
      </c>
      <c r="C3302" s="45">
        <f t="shared" si="104"/>
        <v>14.128612903225806</v>
      </c>
      <c r="D3302" s="45">
        <f t="shared" si="105"/>
        <v>0.97438709677419355</v>
      </c>
      <c r="E3302" s="51">
        <v>0</v>
      </c>
      <c r="F3302" s="31">
        <v>0.97438709677419355</v>
      </c>
      <c r="G3302" s="52">
        <v>0</v>
      </c>
      <c r="H3302" s="52">
        <v>0</v>
      </c>
      <c r="I3302" s="52">
        <v>0</v>
      </c>
      <c r="J3302" s="32"/>
      <c r="K3302" s="53">
        <f>Лист4!E3300/1000</f>
        <v>15.103</v>
      </c>
      <c r="L3302" s="54"/>
      <c r="M3302" s="54"/>
    </row>
    <row r="3303" spans="1:13" s="55" customFormat="1" ht="18.75" customHeight="1" x14ac:dyDescent="0.25">
      <c r="A3303" s="44" t="str">
        <f>Лист4!A3301</f>
        <v xml:space="preserve">Лермонтова ул. д.12 </v>
      </c>
      <c r="B3303" s="71" t="str">
        <f>Лист4!C3301</f>
        <v>Икрянинский район, рп. Ильинка</v>
      </c>
      <c r="C3303" s="45">
        <f t="shared" si="104"/>
        <v>23.957835483870966</v>
      </c>
      <c r="D3303" s="45">
        <f t="shared" si="105"/>
        <v>1.6522645161290321</v>
      </c>
      <c r="E3303" s="51">
        <v>0</v>
      </c>
      <c r="F3303" s="31">
        <v>1.6522645161290321</v>
      </c>
      <c r="G3303" s="52">
        <v>0</v>
      </c>
      <c r="H3303" s="52">
        <v>0</v>
      </c>
      <c r="I3303" s="52">
        <v>0</v>
      </c>
      <c r="J3303" s="32"/>
      <c r="K3303" s="53">
        <f>Лист4!E3301/1000</f>
        <v>25.610099999999999</v>
      </c>
      <c r="L3303" s="54"/>
      <c r="M3303" s="54"/>
    </row>
    <row r="3304" spans="1:13" s="55" customFormat="1" ht="18.75" customHeight="1" x14ac:dyDescent="0.25">
      <c r="A3304" s="44" t="str">
        <f>Лист4!A3302</f>
        <v xml:space="preserve">Лермонтова ул. д.14 </v>
      </c>
      <c r="B3304" s="71" t="str">
        <f>Лист4!C3302</f>
        <v>Икрянинский район, рп. Ильинка</v>
      </c>
      <c r="C3304" s="45">
        <f t="shared" si="104"/>
        <v>25.338609677419353</v>
      </c>
      <c r="D3304" s="45">
        <f t="shared" si="105"/>
        <v>1.7474903225806451</v>
      </c>
      <c r="E3304" s="51">
        <v>0</v>
      </c>
      <c r="F3304" s="31">
        <v>1.7474903225806451</v>
      </c>
      <c r="G3304" s="52">
        <v>0</v>
      </c>
      <c r="H3304" s="52">
        <v>0</v>
      </c>
      <c r="I3304" s="52">
        <v>0</v>
      </c>
      <c r="J3304" s="32"/>
      <c r="K3304" s="53">
        <f>Лист4!E3302/1000</f>
        <v>27.086099999999998</v>
      </c>
      <c r="L3304" s="54"/>
      <c r="M3304" s="54"/>
    </row>
    <row r="3305" spans="1:13" s="55" customFormat="1" ht="18.75" customHeight="1" x14ac:dyDescent="0.25">
      <c r="A3305" s="44" t="str">
        <f>Лист4!A3303</f>
        <v xml:space="preserve">Лермонтова ул. д.3 </v>
      </c>
      <c r="B3305" s="71" t="str">
        <f>Лист4!C3303</f>
        <v>Икрянинский район, рп. Ильинка</v>
      </c>
      <c r="C3305" s="45">
        <f t="shared" si="104"/>
        <v>28.805887096774192</v>
      </c>
      <c r="D3305" s="45">
        <f t="shared" si="105"/>
        <v>1.9866129032258064</v>
      </c>
      <c r="E3305" s="51">
        <v>0</v>
      </c>
      <c r="F3305" s="31">
        <v>1.9866129032258064</v>
      </c>
      <c r="G3305" s="52">
        <v>0</v>
      </c>
      <c r="H3305" s="52">
        <v>0</v>
      </c>
      <c r="I3305" s="52">
        <v>0</v>
      </c>
      <c r="J3305" s="32"/>
      <c r="K3305" s="53">
        <f>Лист4!E3303/1000</f>
        <v>30.7925</v>
      </c>
      <c r="L3305" s="54"/>
      <c r="M3305" s="54"/>
    </row>
    <row r="3306" spans="1:13" s="55" customFormat="1" ht="18.75" customHeight="1" x14ac:dyDescent="0.25">
      <c r="A3306" s="44" t="str">
        <f>Лист4!A3304</f>
        <v xml:space="preserve">Лермонтова ул. д.5 </v>
      </c>
      <c r="B3306" s="71" t="str">
        <f>Лист4!C3304</f>
        <v>Икрянинский район, рп. Ильинка</v>
      </c>
      <c r="C3306" s="45">
        <f t="shared" si="104"/>
        <v>37.763332258064516</v>
      </c>
      <c r="D3306" s="45">
        <f t="shared" si="105"/>
        <v>2.604367741935484</v>
      </c>
      <c r="E3306" s="51">
        <v>0</v>
      </c>
      <c r="F3306" s="31">
        <v>2.604367741935484</v>
      </c>
      <c r="G3306" s="52">
        <v>0</v>
      </c>
      <c r="H3306" s="52">
        <v>0</v>
      </c>
      <c r="I3306" s="52">
        <v>0</v>
      </c>
      <c r="J3306" s="32"/>
      <c r="K3306" s="53">
        <f>Лист4!E3304/1000</f>
        <v>40.367699999999999</v>
      </c>
      <c r="L3306" s="54"/>
      <c r="M3306" s="54"/>
    </row>
    <row r="3307" spans="1:13" s="55" customFormat="1" ht="18.75" customHeight="1" x14ac:dyDescent="0.25">
      <c r="A3307" s="44" t="str">
        <f>Лист4!A3305</f>
        <v xml:space="preserve">Лермонтова ул. д.6 </v>
      </c>
      <c r="B3307" s="71" t="str">
        <f>Лист4!C3305</f>
        <v>Икрянинский район, рп. Ильинка</v>
      </c>
      <c r="C3307" s="45">
        <f t="shared" si="104"/>
        <v>55.131338709677415</v>
      </c>
      <c r="D3307" s="45">
        <f t="shared" si="105"/>
        <v>3.8021612903225805</v>
      </c>
      <c r="E3307" s="51">
        <v>0</v>
      </c>
      <c r="F3307" s="31">
        <v>3.8021612903225805</v>
      </c>
      <c r="G3307" s="52">
        <v>0</v>
      </c>
      <c r="H3307" s="52">
        <v>0</v>
      </c>
      <c r="I3307" s="52">
        <v>0</v>
      </c>
      <c r="J3307" s="32"/>
      <c r="K3307" s="53">
        <f>Лист4!E3305/1000</f>
        <v>58.933499999999995</v>
      </c>
      <c r="L3307" s="54"/>
      <c r="M3307" s="54"/>
    </row>
    <row r="3308" spans="1:13" s="55" customFormat="1" ht="18.75" customHeight="1" x14ac:dyDescent="0.25">
      <c r="A3308" s="44" t="str">
        <f>Лист4!A3306</f>
        <v xml:space="preserve">Лермонтова ул. д.7 </v>
      </c>
      <c r="B3308" s="71" t="str">
        <f>Лист4!C3306</f>
        <v>Икрянинский район, рп. Ильинка</v>
      </c>
      <c r="C3308" s="45">
        <f t="shared" si="104"/>
        <v>50.271780645161293</v>
      </c>
      <c r="D3308" s="45">
        <f t="shared" si="105"/>
        <v>3.46701935483871</v>
      </c>
      <c r="E3308" s="51">
        <v>0</v>
      </c>
      <c r="F3308" s="31">
        <v>3.46701935483871</v>
      </c>
      <c r="G3308" s="52">
        <v>0</v>
      </c>
      <c r="H3308" s="52">
        <v>0</v>
      </c>
      <c r="I3308" s="52">
        <v>0</v>
      </c>
      <c r="J3308" s="32"/>
      <c r="K3308" s="53">
        <f>Лист4!E3306/1000</f>
        <v>53.738800000000005</v>
      </c>
      <c r="L3308" s="54"/>
      <c r="M3308" s="54"/>
    </row>
    <row r="3309" spans="1:13" s="55" customFormat="1" ht="18.75" customHeight="1" x14ac:dyDescent="0.25">
      <c r="A3309" s="44" t="str">
        <f>Лист4!A3307</f>
        <v xml:space="preserve">Лермонтова ул. д.8 </v>
      </c>
      <c r="B3309" s="71" t="str">
        <f>Лист4!C3307</f>
        <v>Икрянинский район, рп. Ильинка</v>
      </c>
      <c r="C3309" s="45">
        <f t="shared" si="104"/>
        <v>166.4570064516129</v>
      </c>
      <c r="D3309" s="45">
        <f t="shared" si="105"/>
        <v>11.479793548387097</v>
      </c>
      <c r="E3309" s="51">
        <v>0</v>
      </c>
      <c r="F3309" s="31">
        <v>11.479793548387097</v>
      </c>
      <c r="G3309" s="52">
        <v>0</v>
      </c>
      <c r="H3309" s="52">
        <v>0</v>
      </c>
      <c r="I3309" s="52">
        <v>0</v>
      </c>
      <c r="J3309" s="32"/>
      <c r="K3309" s="53">
        <f>Лист4!E3307/1000</f>
        <v>177.93680000000001</v>
      </c>
      <c r="L3309" s="54"/>
      <c r="M3309" s="54"/>
    </row>
    <row r="3310" spans="1:13" s="55" customFormat="1" ht="18.75" customHeight="1" x14ac:dyDescent="0.25">
      <c r="A3310" s="44" t="str">
        <f>Лист4!A3308</f>
        <v xml:space="preserve">Матросова ул. д.18 </v>
      </c>
      <c r="B3310" s="71" t="str">
        <f>Лист4!C3308</f>
        <v>Икрянинский район, рп. Ильинка</v>
      </c>
      <c r="C3310" s="45">
        <f t="shared" si="104"/>
        <v>12.45896129032257</v>
      </c>
      <c r="D3310" s="45">
        <f t="shared" si="105"/>
        <v>0.85923870967741944</v>
      </c>
      <c r="E3310" s="51">
        <v>0</v>
      </c>
      <c r="F3310" s="31">
        <v>0.85923870967741944</v>
      </c>
      <c r="G3310" s="52">
        <v>0</v>
      </c>
      <c r="H3310" s="52">
        <v>0</v>
      </c>
      <c r="I3310" s="52">
        <v>0</v>
      </c>
      <c r="J3310" s="181">
        <v>199.62</v>
      </c>
      <c r="K3310" s="53">
        <f>Лист4!E3308/1000-J3310</f>
        <v>-186.30180000000001</v>
      </c>
      <c r="L3310" s="33"/>
      <c r="M3310" s="54"/>
    </row>
    <row r="3311" spans="1:13" s="55" customFormat="1" ht="18.75" customHeight="1" x14ac:dyDescent="0.25">
      <c r="A3311" s="44" t="str">
        <f>Лист4!A3309</f>
        <v xml:space="preserve">Молодежная ул. д.10 </v>
      </c>
      <c r="B3311" s="71" t="str">
        <f>Лист4!C3309</f>
        <v>Икрянинский район, рп. Ильинка</v>
      </c>
      <c r="C3311" s="45">
        <f t="shared" si="104"/>
        <v>66.233754838709672</v>
      </c>
      <c r="D3311" s="45">
        <f t="shared" si="105"/>
        <v>4.5678451612903226</v>
      </c>
      <c r="E3311" s="51">
        <v>0</v>
      </c>
      <c r="F3311" s="31">
        <v>4.5678451612903226</v>
      </c>
      <c r="G3311" s="52">
        <v>0</v>
      </c>
      <c r="H3311" s="52">
        <v>0</v>
      </c>
      <c r="I3311" s="52">
        <v>0</v>
      </c>
      <c r="J3311" s="32"/>
      <c r="K3311" s="53">
        <f>Лист4!E3309/1000</f>
        <v>70.801599999999993</v>
      </c>
      <c r="L3311" s="54"/>
      <c r="M3311" s="54"/>
    </row>
    <row r="3312" spans="1:13" s="55" customFormat="1" ht="18.75" customHeight="1" x14ac:dyDescent="0.25">
      <c r="A3312" s="44" t="str">
        <f>Лист4!A3310</f>
        <v xml:space="preserve">Молодежная ул. д.12 </v>
      </c>
      <c r="B3312" s="71" t="str">
        <f>Лист4!C3310</f>
        <v>Икрянинский район, рп. Ильинка</v>
      </c>
      <c r="C3312" s="45">
        <f t="shared" si="104"/>
        <v>90.585429032258062</v>
      </c>
      <c r="D3312" s="45">
        <f t="shared" si="105"/>
        <v>6.2472709677419358</v>
      </c>
      <c r="E3312" s="51">
        <v>0</v>
      </c>
      <c r="F3312" s="31">
        <v>6.2472709677419358</v>
      </c>
      <c r="G3312" s="52">
        <v>0</v>
      </c>
      <c r="H3312" s="52">
        <v>0</v>
      </c>
      <c r="I3312" s="52">
        <v>0</v>
      </c>
      <c r="J3312" s="32"/>
      <c r="K3312" s="53">
        <f>Лист4!E3310/1000</f>
        <v>96.832700000000003</v>
      </c>
      <c r="L3312" s="54"/>
      <c r="M3312" s="54"/>
    </row>
    <row r="3313" spans="1:13" s="55" customFormat="1" ht="18.75" customHeight="1" x14ac:dyDescent="0.25">
      <c r="A3313" s="44" t="str">
        <f>Лист4!A3311</f>
        <v xml:space="preserve">Молодежная ул. д.14 </v>
      </c>
      <c r="B3313" s="71" t="str">
        <f>Лист4!C3311</f>
        <v>Икрянинский район, рп. Ильинка</v>
      </c>
      <c r="C3313" s="45">
        <f t="shared" si="104"/>
        <v>145.46231612903225</v>
      </c>
      <c r="D3313" s="45">
        <f t="shared" si="105"/>
        <v>10.031883870967741</v>
      </c>
      <c r="E3313" s="51">
        <v>0</v>
      </c>
      <c r="F3313" s="31">
        <v>10.031883870967741</v>
      </c>
      <c r="G3313" s="52">
        <v>0</v>
      </c>
      <c r="H3313" s="52">
        <v>0</v>
      </c>
      <c r="I3313" s="52">
        <v>0</v>
      </c>
      <c r="J3313" s="32"/>
      <c r="K3313" s="53">
        <f>Лист4!E3311/1000</f>
        <v>155.49419999999998</v>
      </c>
      <c r="L3313" s="54"/>
      <c r="M3313" s="54"/>
    </row>
    <row r="3314" spans="1:13" s="55" customFormat="1" ht="18.75" customHeight="1" x14ac:dyDescent="0.25">
      <c r="A3314" s="44" t="str">
        <f>Лист4!A3312</f>
        <v xml:space="preserve">Молодежная ул. д.16 </v>
      </c>
      <c r="B3314" s="71" t="str">
        <f>Лист4!C3312</f>
        <v>Икрянинский район, рп. Ильинка</v>
      </c>
      <c r="C3314" s="45">
        <f t="shared" si="104"/>
        <v>119.38589032258064</v>
      </c>
      <c r="D3314" s="45">
        <f t="shared" si="105"/>
        <v>8.2335096774193541</v>
      </c>
      <c r="E3314" s="51">
        <v>0</v>
      </c>
      <c r="F3314" s="31">
        <v>8.2335096774193541</v>
      </c>
      <c r="G3314" s="52">
        <v>0</v>
      </c>
      <c r="H3314" s="52">
        <v>0</v>
      </c>
      <c r="I3314" s="52">
        <v>0</v>
      </c>
      <c r="J3314" s="32"/>
      <c r="K3314" s="53">
        <f>Лист4!E3312/1000</f>
        <v>127.61939999999998</v>
      </c>
      <c r="L3314" s="54"/>
      <c r="M3314" s="54"/>
    </row>
    <row r="3315" spans="1:13" s="55" customFormat="1" ht="18.75" customHeight="1" x14ac:dyDescent="0.25">
      <c r="A3315" s="44" t="str">
        <f>Лист4!A3313</f>
        <v xml:space="preserve">Молодежная ул. д.2 </v>
      </c>
      <c r="B3315" s="71" t="str">
        <f>Лист4!C3313</f>
        <v>Икрянинский район, рп. Ильинка</v>
      </c>
      <c r="C3315" s="45">
        <f t="shared" si="104"/>
        <v>160.32219677419357</v>
      </c>
      <c r="D3315" s="45">
        <f t="shared" si="105"/>
        <v>11.056703225806453</v>
      </c>
      <c r="E3315" s="51">
        <v>0</v>
      </c>
      <c r="F3315" s="31">
        <v>11.056703225806453</v>
      </c>
      <c r="G3315" s="52">
        <v>0</v>
      </c>
      <c r="H3315" s="52">
        <v>0</v>
      </c>
      <c r="I3315" s="52">
        <v>0</v>
      </c>
      <c r="J3315" s="32"/>
      <c r="K3315" s="53">
        <f>Лист4!E3313/1000</f>
        <v>171.37890000000002</v>
      </c>
      <c r="L3315" s="54"/>
      <c r="M3315" s="54"/>
    </row>
    <row r="3316" spans="1:13" s="55" customFormat="1" ht="18.75" customHeight="1" x14ac:dyDescent="0.25">
      <c r="A3316" s="44" t="str">
        <f>Лист4!A3314</f>
        <v xml:space="preserve">Молодежная ул. д.20 </v>
      </c>
      <c r="B3316" s="71" t="str">
        <f>Лист4!C3314</f>
        <v>Икрянинский район, рп. Ильинка</v>
      </c>
      <c r="C3316" s="45">
        <f t="shared" si="104"/>
        <v>50.83484838709677</v>
      </c>
      <c r="D3316" s="45">
        <f t="shared" si="105"/>
        <v>3.5058516129032258</v>
      </c>
      <c r="E3316" s="51">
        <v>0</v>
      </c>
      <c r="F3316" s="31">
        <v>3.5058516129032258</v>
      </c>
      <c r="G3316" s="52">
        <v>0</v>
      </c>
      <c r="H3316" s="52">
        <v>0</v>
      </c>
      <c r="I3316" s="52">
        <v>0</v>
      </c>
      <c r="J3316" s="32"/>
      <c r="K3316" s="53">
        <f>Лист4!E3314/1000</f>
        <v>54.340699999999998</v>
      </c>
      <c r="L3316" s="54"/>
      <c r="M3316" s="54"/>
    </row>
    <row r="3317" spans="1:13" s="55" customFormat="1" ht="18.75" customHeight="1" x14ac:dyDescent="0.25">
      <c r="A3317" s="44" t="str">
        <f>Лист4!A3315</f>
        <v xml:space="preserve">Молодежная ул. д.22 </v>
      </c>
      <c r="B3317" s="71" t="str">
        <f>Лист4!C3315</f>
        <v>Икрянинский район, рп. Ильинка</v>
      </c>
      <c r="C3317" s="45">
        <f t="shared" si="104"/>
        <v>67.999854838709666</v>
      </c>
      <c r="D3317" s="45">
        <f t="shared" si="105"/>
        <v>4.6896451612903221</v>
      </c>
      <c r="E3317" s="51">
        <v>0</v>
      </c>
      <c r="F3317" s="31">
        <v>4.6896451612903221</v>
      </c>
      <c r="G3317" s="52">
        <v>0</v>
      </c>
      <c r="H3317" s="52">
        <v>0</v>
      </c>
      <c r="I3317" s="52">
        <v>0</v>
      </c>
      <c r="J3317" s="32"/>
      <c r="K3317" s="53">
        <f>Лист4!E3315/1000</f>
        <v>72.689499999999995</v>
      </c>
      <c r="L3317" s="54"/>
      <c r="M3317" s="54"/>
    </row>
    <row r="3318" spans="1:13" s="55" customFormat="1" ht="18.75" customHeight="1" x14ac:dyDescent="0.25">
      <c r="A3318" s="44" t="str">
        <f>Лист4!A3316</f>
        <v xml:space="preserve">Молодежная ул. д.24 </v>
      </c>
      <c r="B3318" s="71" t="str">
        <f>Лист4!C3316</f>
        <v>Икрянинский район, рп. Ильинка</v>
      </c>
      <c r="C3318" s="45">
        <f t="shared" si="104"/>
        <v>56.400603225806456</v>
      </c>
      <c r="D3318" s="45">
        <f t="shared" si="105"/>
        <v>3.8896967741935486</v>
      </c>
      <c r="E3318" s="51">
        <v>0</v>
      </c>
      <c r="F3318" s="31">
        <v>3.8896967741935486</v>
      </c>
      <c r="G3318" s="52">
        <v>0</v>
      </c>
      <c r="H3318" s="52">
        <v>0</v>
      </c>
      <c r="I3318" s="52">
        <v>0</v>
      </c>
      <c r="J3318" s="32"/>
      <c r="K3318" s="53">
        <f>Лист4!E3316/1000</f>
        <v>60.290300000000002</v>
      </c>
      <c r="L3318" s="54"/>
      <c r="M3318" s="54"/>
    </row>
    <row r="3319" spans="1:13" s="55" customFormat="1" ht="18.75" customHeight="1" x14ac:dyDescent="0.25">
      <c r="A3319" s="44" t="str">
        <f>Лист4!A3317</f>
        <v xml:space="preserve">Молодежная ул. д.26 </v>
      </c>
      <c r="B3319" s="71" t="str">
        <f>Лист4!C3317</f>
        <v>Икрянинский район, рп. Ильинка</v>
      </c>
      <c r="C3319" s="45">
        <f t="shared" si="104"/>
        <v>49.217958064516132</v>
      </c>
      <c r="D3319" s="45">
        <f t="shared" si="105"/>
        <v>3.3943419354838711</v>
      </c>
      <c r="E3319" s="51">
        <v>0</v>
      </c>
      <c r="F3319" s="31">
        <v>3.3943419354838711</v>
      </c>
      <c r="G3319" s="52">
        <v>0</v>
      </c>
      <c r="H3319" s="52">
        <v>0</v>
      </c>
      <c r="I3319" s="52">
        <v>0</v>
      </c>
      <c r="J3319" s="32"/>
      <c r="K3319" s="53">
        <f>Лист4!E3317/1000-J3319</f>
        <v>52.612300000000005</v>
      </c>
      <c r="L3319" s="54"/>
      <c r="M3319" s="54"/>
    </row>
    <row r="3320" spans="1:13" s="55" customFormat="1" ht="18.75" customHeight="1" x14ac:dyDescent="0.25">
      <c r="A3320" s="44" t="str">
        <f>Лист4!A3318</f>
        <v xml:space="preserve">Молодежная ул. д.28 </v>
      </c>
      <c r="B3320" s="71" t="str">
        <f>Лист4!C3318</f>
        <v>Икрянинский район, рп. Ильинка</v>
      </c>
      <c r="C3320" s="45">
        <f t="shared" si="104"/>
        <v>122.47925483870969</v>
      </c>
      <c r="D3320" s="45">
        <f t="shared" si="105"/>
        <v>8.446845161290323</v>
      </c>
      <c r="E3320" s="51">
        <v>0</v>
      </c>
      <c r="F3320" s="31">
        <v>8.446845161290323</v>
      </c>
      <c r="G3320" s="52">
        <v>0</v>
      </c>
      <c r="H3320" s="52">
        <v>0</v>
      </c>
      <c r="I3320" s="52">
        <v>0</v>
      </c>
      <c r="J3320" s="32"/>
      <c r="K3320" s="53">
        <f>Лист4!E3318/1000-J3320</f>
        <v>130.92610000000002</v>
      </c>
      <c r="L3320" s="54"/>
      <c r="M3320" s="54"/>
    </row>
    <row r="3321" spans="1:13" s="55" customFormat="1" ht="18.75" customHeight="1" x14ac:dyDescent="0.25">
      <c r="A3321" s="44" t="str">
        <f>Лист4!A3319</f>
        <v xml:space="preserve">Молодежная ул. д.32 </v>
      </c>
      <c r="B3321" s="71" t="str">
        <f>Лист4!C3319</f>
        <v>Икрянинский район, рп. Ильинка</v>
      </c>
      <c r="C3321" s="45">
        <f t="shared" si="104"/>
        <v>105.52838064516131</v>
      </c>
      <c r="D3321" s="45">
        <f t="shared" si="105"/>
        <v>7.2778193548387105</v>
      </c>
      <c r="E3321" s="51">
        <v>0</v>
      </c>
      <c r="F3321" s="31">
        <v>7.2778193548387105</v>
      </c>
      <c r="G3321" s="52">
        <v>0</v>
      </c>
      <c r="H3321" s="52">
        <v>0</v>
      </c>
      <c r="I3321" s="52">
        <v>0</v>
      </c>
      <c r="J3321" s="32"/>
      <c r="K3321" s="53">
        <f>Лист4!E3319/1000</f>
        <v>112.80620000000002</v>
      </c>
      <c r="L3321" s="54"/>
      <c r="M3321" s="54"/>
    </row>
    <row r="3322" spans="1:13" s="55" customFormat="1" ht="18.75" customHeight="1" x14ac:dyDescent="0.25">
      <c r="A3322" s="44" t="str">
        <f>Лист4!A3320</f>
        <v xml:space="preserve">Молодежная ул. д.34 </v>
      </c>
      <c r="B3322" s="71" t="str">
        <f>Лист4!C3320</f>
        <v>Икрянинский район, рп. Ильинка</v>
      </c>
      <c r="C3322" s="45">
        <f t="shared" si="104"/>
        <v>260.83357741935481</v>
      </c>
      <c r="D3322" s="45">
        <f t="shared" si="105"/>
        <v>17.98852258064516</v>
      </c>
      <c r="E3322" s="51">
        <v>0</v>
      </c>
      <c r="F3322" s="31">
        <v>17.98852258064516</v>
      </c>
      <c r="G3322" s="52">
        <v>0</v>
      </c>
      <c r="H3322" s="52">
        <v>0</v>
      </c>
      <c r="I3322" s="52">
        <v>0</v>
      </c>
      <c r="J3322" s="32"/>
      <c r="K3322" s="53">
        <f>Лист4!E3320/1000</f>
        <v>278.82209999999998</v>
      </c>
      <c r="L3322" s="54"/>
      <c r="M3322" s="54"/>
    </row>
    <row r="3323" spans="1:13" s="55" customFormat="1" ht="18.75" customHeight="1" x14ac:dyDescent="0.25">
      <c r="A3323" s="44" t="str">
        <f>Лист4!A3321</f>
        <v xml:space="preserve">Молодежная ул. д.40 </v>
      </c>
      <c r="B3323" s="71" t="str">
        <f>Лист4!C3321</f>
        <v>Икрянинский район, рп. Ильинка</v>
      </c>
      <c r="C3323" s="45">
        <f t="shared" si="104"/>
        <v>81.666151612903221</v>
      </c>
      <c r="D3323" s="45">
        <f t="shared" si="105"/>
        <v>5.6321483870967741</v>
      </c>
      <c r="E3323" s="51">
        <v>0</v>
      </c>
      <c r="F3323" s="31">
        <v>5.6321483870967741</v>
      </c>
      <c r="G3323" s="52">
        <v>0</v>
      </c>
      <c r="H3323" s="52">
        <v>0</v>
      </c>
      <c r="I3323" s="52">
        <v>0</v>
      </c>
      <c r="J3323" s="32"/>
      <c r="K3323" s="53">
        <f>Лист4!E3321/1000</f>
        <v>87.298299999999998</v>
      </c>
      <c r="L3323" s="54"/>
      <c r="M3323" s="54"/>
    </row>
    <row r="3324" spans="1:13" s="55" customFormat="1" ht="18.75" customHeight="1" x14ac:dyDescent="0.25">
      <c r="A3324" s="44" t="str">
        <f>Лист4!A3322</f>
        <v xml:space="preserve">Молодежная ул. д.8 </v>
      </c>
      <c r="B3324" s="71" t="str">
        <f>Лист4!C3322</f>
        <v>Икрянинский район, рп. Ильинка</v>
      </c>
      <c r="C3324" s="45">
        <f t="shared" si="104"/>
        <v>41.375235483870966</v>
      </c>
      <c r="D3324" s="45">
        <f t="shared" si="105"/>
        <v>2.8534645161290322</v>
      </c>
      <c r="E3324" s="51">
        <v>0</v>
      </c>
      <c r="F3324" s="31">
        <v>2.8534645161290322</v>
      </c>
      <c r="G3324" s="52">
        <v>0</v>
      </c>
      <c r="H3324" s="52">
        <v>0</v>
      </c>
      <c r="I3324" s="52">
        <v>0</v>
      </c>
      <c r="J3324" s="32"/>
      <c r="K3324" s="53">
        <f>Лист4!E3322/1000</f>
        <v>44.228699999999996</v>
      </c>
      <c r="L3324" s="54"/>
      <c r="M3324" s="54"/>
    </row>
    <row r="3325" spans="1:13" s="55" customFormat="1" ht="18.75" customHeight="1" x14ac:dyDescent="0.25">
      <c r="A3325" s="44" t="str">
        <f>Лист4!A3323</f>
        <v xml:space="preserve">Пионерская ул. д.20 </v>
      </c>
      <c r="B3325" s="71" t="str">
        <f>Лист4!C3323</f>
        <v>Икрянинский район, рп. Ильинка</v>
      </c>
      <c r="C3325" s="45">
        <f t="shared" si="104"/>
        <v>5.4894193548387102</v>
      </c>
      <c r="D3325" s="45">
        <f t="shared" si="105"/>
        <v>0.37858064516129036</v>
      </c>
      <c r="E3325" s="51">
        <v>0</v>
      </c>
      <c r="F3325" s="31">
        <v>0.37858064516129036</v>
      </c>
      <c r="G3325" s="52">
        <v>0</v>
      </c>
      <c r="H3325" s="52">
        <v>0</v>
      </c>
      <c r="I3325" s="52">
        <v>0</v>
      </c>
      <c r="J3325" s="32"/>
      <c r="K3325" s="53">
        <f>Лист4!E3323/1000</f>
        <v>5.8680000000000003</v>
      </c>
      <c r="L3325" s="54"/>
      <c r="M3325" s="54"/>
    </row>
    <row r="3326" spans="1:13" s="55" customFormat="1" ht="18.75" customHeight="1" x14ac:dyDescent="0.25">
      <c r="A3326" s="44" t="str">
        <f>Лист4!A3324</f>
        <v xml:space="preserve">Пионерская ул. д.22 </v>
      </c>
      <c r="B3326" s="71" t="str">
        <f>Лист4!C3324</f>
        <v>Икрянинский район, рп. Ильинка</v>
      </c>
      <c r="C3326" s="45">
        <f t="shared" si="104"/>
        <v>27.536996774193547</v>
      </c>
      <c r="D3326" s="45">
        <f t="shared" si="105"/>
        <v>1.8991032258064515</v>
      </c>
      <c r="E3326" s="51">
        <v>0</v>
      </c>
      <c r="F3326" s="31">
        <v>1.8991032258064515</v>
      </c>
      <c r="G3326" s="52">
        <v>0</v>
      </c>
      <c r="H3326" s="52">
        <v>0</v>
      </c>
      <c r="I3326" s="52">
        <v>0</v>
      </c>
      <c r="J3326" s="32"/>
      <c r="K3326" s="53">
        <f>Лист4!E3324/1000</f>
        <v>29.4361</v>
      </c>
      <c r="L3326" s="54"/>
      <c r="M3326" s="54"/>
    </row>
    <row r="3327" spans="1:13" s="55" customFormat="1" ht="18.75" customHeight="1" x14ac:dyDescent="0.25">
      <c r="A3327" s="44" t="str">
        <f>Лист4!A3325</f>
        <v xml:space="preserve">Пионерская ул. д.24 </v>
      </c>
      <c r="B3327" s="71" t="str">
        <f>Лист4!C3325</f>
        <v>Икрянинский район, рп. Ильинка</v>
      </c>
      <c r="C3327" s="45">
        <f t="shared" si="104"/>
        <v>22.804196774193549</v>
      </c>
      <c r="D3327" s="45">
        <f t="shared" si="105"/>
        <v>1.5727032258064517</v>
      </c>
      <c r="E3327" s="51">
        <v>0</v>
      </c>
      <c r="F3327" s="31">
        <v>1.5727032258064517</v>
      </c>
      <c r="G3327" s="52">
        <v>0</v>
      </c>
      <c r="H3327" s="52">
        <v>0</v>
      </c>
      <c r="I3327" s="52">
        <v>0</v>
      </c>
      <c r="J3327" s="32"/>
      <c r="K3327" s="53">
        <f>Лист4!E3325/1000-J3327</f>
        <v>24.376900000000003</v>
      </c>
      <c r="L3327" s="54"/>
      <c r="M3327" s="54"/>
    </row>
    <row r="3328" spans="1:13" s="55" customFormat="1" ht="18.75" customHeight="1" x14ac:dyDescent="0.25">
      <c r="A3328" s="44" t="str">
        <f>Лист4!A3326</f>
        <v xml:space="preserve">Пионерская ул. д.26 </v>
      </c>
      <c r="B3328" s="71" t="str">
        <f>Лист4!C3326</f>
        <v>Икрянинский район, рп. Ильинка</v>
      </c>
      <c r="C3328" s="45">
        <f t="shared" si="104"/>
        <v>49.677841935483876</v>
      </c>
      <c r="D3328" s="45">
        <f t="shared" si="105"/>
        <v>3.4260580645161292</v>
      </c>
      <c r="E3328" s="51">
        <v>0</v>
      </c>
      <c r="F3328" s="31">
        <v>3.4260580645161292</v>
      </c>
      <c r="G3328" s="52">
        <v>0</v>
      </c>
      <c r="H3328" s="52">
        <v>0</v>
      </c>
      <c r="I3328" s="52">
        <v>0</v>
      </c>
      <c r="J3328" s="32"/>
      <c r="K3328" s="53">
        <f>Лист4!E3326/1000-J3328</f>
        <v>53.103900000000003</v>
      </c>
      <c r="L3328" s="54"/>
      <c r="M3328" s="54"/>
    </row>
    <row r="3329" spans="1:13" s="55" customFormat="1" ht="18.75" customHeight="1" x14ac:dyDescent="0.25">
      <c r="A3329" s="44" t="str">
        <f>Лист4!A3327</f>
        <v xml:space="preserve">Советская ул. д.25 </v>
      </c>
      <c r="B3329" s="71" t="str">
        <f>Лист4!C3327</f>
        <v>Икрянинский район, рп. Ильинка</v>
      </c>
      <c r="C3329" s="45">
        <f t="shared" si="104"/>
        <v>1.5669354838709222</v>
      </c>
      <c r="D3329" s="45">
        <f t="shared" si="105"/>
        <v>0.10806451612903226</v>
      </c>
      <c r="E3329" s="51">
        <v>0</v>
      </c>
      <c r="F3329" s="31">
        <v>0.10806451612903226</v>
      </c>
      <c r="G3329" s="52">
        <v>0</v>
      </c>
      <c r="H3329" s="52">
        <v>0</v>
      </c>
      <c r="I3329" s="52">
        <v>0</v>
      </c>
      <c r="J3329" s="181">
        <v>1806.81</v>
      </c>
      <c r="K3329" s="53">
        <f>Лист4!E3327/1000-J3329</f>
        <v>-1805.135</v>
      </c>
      <c r="L3329" s="33"/>
      <c r="M3329" s="54"/>
    </row>
    <row r="3330" spans="1:13" s="55" customFormat="1" ht="18.75" customHeight="1" x14ac:dyDescent="0.25">
      <c r="A3330" s="44" t="str">
        <f>Лист4!A3328</f>
        <v xml:space="preserve">Суворова ул. д.9 </v>
      </c>
      <c r="B3330" s="71" t="str">
        <f>Лист4!C3328</f>
        <v>Икрянинский район, рп. Ильинка</v>
      </c>
      <c r="C3330" s="45">
        <f t="shared" si="104"/>
        <v>0.4400516129031527</v>
      </c>
      <c r="D3330" s="45">
        <f t="shared" si="105"/>
        <v>3.0348387096774194E-2</v>
      </c>
      <c r="E3330" s="51">
        <v>0</v>
      </c>
      <c r="F3330" s="31">
        <v>3.0348387096774194E-2</v>
      </c>
      <c r="G3330" s="52">
        <v>0</v>
      </c>
      <c r="H3330" s="52">
        <v>0</v>
      </c>
      <c r="I3330" s="52">
        <v>0</v>
      </c>
      <c r="J3330" s="181">
        <v>1055.32</v>
      </c>
      <c r="K3330" s="53">
        <f>Лист4!E3328/1000-J3330</f>
        <v>-1054.8496</v>
      </c>
      <c r="L3330" s="33"/>
      <c r="M3330" s="54"/>
    </row>
    <row r="3331" spans="1:13" s="55" customFormat="1" ht="18.75" customHeight="1" x14ac:dyDescent="0.25">
      <c r="A3331" s="44" t="str">
        <f>Лист4!A3329</f>
        <v xml:space="preserve">Суворова ул. д.9А </v>
      </c>
      <c r="B3331" s="71" t="str">
        <f>Лист4!C3329</f>
        <v>Икрянинский район, рп. Ильинка</v>
      </c>
      <c r="C3331" s="45">
        <f t="shared" si="104"/>
        <v>10.850303225806456</v>
      </c>
      <c r="D3331" s="45">
        <f t="shared" si="105"/>
        <v>0.74829677419354845</v>
      </c>
      <c r="E3331" s="51">
        <v>0</v>
      </c>
      <c r="F3331" s="31">
        <v>0.74829677419354845</v>
      </c>
      <c r="G3331" s="52">
        <v>0</v>
      </c>
      <c r="H3331" s="52">
        <v>0</v>
      </c>
      <c r="I3331" s="52">
        <v>0</v>
      </c>
      <c r="J3331" s="181">
        <v>221.52</v>
      </c>
      <c r="K3331" s="53">
        <f>Лист4!E3329/1000-J3331</f>
        <v>-209.92140000000001</v>
      </c>
      <c r="L3331" s="33"/>
      <c r="M3331" s="54"/>
    </row>
    <row r="3332" spans="1:13" s="55" customFormat="1" ht="18.75" customHeight="1" x14ac:dyDescent="0.25">
      <c r="A3332" s="44" t="str">
        <f>Лист4!A3330</f>
        <v xml:space="preserve">Чкалова ул. д.18 </v>
      </c>
      <c r="B3332" s="71" t="str">
        <f>Лист4!C3330</f>
        <v>Икрянинский район, рп. Ильинка</v>
      </c>
      <c r="C3332" s="45">
        <f t="shared" si="104"/>
        <v>28.63291612903225</v>
      </c>
      <c r="D3332" s="45">
        <f t="shared" si="105"/>
        <v>1.9746838709677419</v>
      </c>
      <c r="E3332" s="51">
        <v>0</v>
      </c>
      <c r="F3332" s="31">
        <v>1.9746838709677419</v>
      </c>
      <c r="G3332" s="52">
        <v>0</v>
      </c>
      <c r="H3332" s="52">
        <v>0</v>
      </c>
      <c r="I3332" s="52">
        <v>0</v>
      </c>
      <c r="J3332" s="181">
        <v>440.11</v>
      </c>
      <c r="K3332" s="53">
        <f>Лист4!E3330/1000-J3332</f>
        <v>-409.50240000000002</v>
      </c>
      <c r="L3332" s="33"/>
      <c r="M3332" s="54"/>
    </row>
    <row r="3333" spans="1:13" s="55" customFormat="1" ht="18.75" customHeight="1" x14ac:dyDescent="0.25">
      <c r="A3333" s="44" t="str">
        <f>Лист4!A3331</f>
        <v xml:space="preserve">Чкалова ул. д.6 </v>
      </c>
      <c r="B3333" s="71" t="str">
        <f>Лист4!C3331</f>
        <v>Икрянинский район, рп. Ильинка</v>
      </c>
      <c r="C3333" s="45">
        <f t="shared" si="104"/>
        <v>28.296141935483792</v>
      </c>
      <c r="D3333" s="45">
        <f t="shared" si="105"/>
        <v>1.951458064516129</v>
      </c>
      <c r="E3333" s="51">
        <v>0</v>
      </c>
      <c r="F3333" s="31">
        <v>1.951458064516129</v>
      </c>
      <c r="G3333" s="52">
        <v>0</v>
      </c>
      <c r="H3333" s="52">
        <v>0</v>
      </c>
      <c r="I3333" s="52">
        <v>0</v>
      </c>
      <c r="J3333" s="181">
        <v>1544.85</v>
      </c>
      <c r="K3333" s="53">
        <f>Лист4!E3331/1000-J3333</f>
        <v>-1514.6024</v>
      </c>
      <c r="L3333" s="33"/>
      <c r="M3333" s="54"/>
    </row>
    <row r="3334" spans="1:13" s="55" customFormat="1" ht="18.75" customHeight="1" x14ac:dyDescent="0.25">
      <c r="A3334" s="44" t="str">
        <f>Лист4!A3332</f>
        <v xml:space="preserve">Чкалова ул. д.8 </v>
      </c>
      <c r="B3334" s="71" t="str">
        <f>Лист4!C3332</f>
        <v>Икрянинский район, рп. Ильинка</v>
      </c>
      <c r="C3334" s="45">
        <f t="shared" si="104"/>
        <v>29.640993548387105</v>
      </c>
      <c r="D3334" s="45">
        <f t="shared" si="105"/>
        <v>2.0442064516129035</v>
      </c>
      <c r="E3334" s="51">
        <v>0</v>
      </c>
      <c r="F3334" s="31">
        <v>2.0442064516129035</v>
      </c>
      <c r="G3334" s="52">
        <v>0</v>
      </c>
      <c r="H3334" s="52">
        <v>0</v>
      </c>
      <c r="I3334" s="52">
        <v>0</v>
      </c>
      <c r="J3334" s="181">
        <v>250.68</v>
      </c>
      <c r="K3334" s="53">
        <f>Лист4!E3332/1000-J3334</f>
        <v>-218.9948</v>
      </c>
      <c r="L3334" s="33"/>
      <c r="M3334" s="54"/>
    </row>
    <row r="3335" spans="1:13" s="55" customFormat="1" ht="25.5" customHeight="1" x14ac:dyDescent="0.25">
      <c r="A3335" s="44" t="str">
        <f>Лист4!A3333</f>
        <v xml:space="preserve">50 лет Октября ул. д.1 </v>
      </c>
      <c r="B3335" s="71" t="str">
        <f>Лист4!C3333</f>
        <v>Икрянинский район, рп. Красные Баррикады</v>
      </c>
      <c r="C3335" s="45">
        <f t="shared" si="104"/>
        <v>293.21718516129033</v>
      </c>
      <c r="D3335" s="45">
        <f t="shared" si="105"/>
        <v>20.221874838709677</v>
      </c>
      <c r="E3335" s="51">
        <v>0</v>
      </c>
      <c r="F3335" s="31">
        <v>20.221874838709677</v>
      </c>
      <c r="G3335" s="52">
        <v>0</v>
      </c>
      <c r="H3335" s="52">
        <v>0</v>
      </c>
      <c r="I3335" s="52">
        <v>0</v>
      </c>
      <c r="J3335" s="32"/>
      <c r="K3335" s="53">
        <f>Лист4!E3333/1000-J3335</f>
        <v>313.43905999999998</v>
      </c>
      <c r="L3335" s="54"/>
      <c r="M3335" s="54"/>
    </row>
    <row r="3336" spans="1:13" s="55" customFormat="1" ht="18.75" customHeight="1" x14ac:dyDescent="0.25">
      <c r="A3336" s="44" t="str">
        <f>Лист4!A3334</f>
        <v xml:space="preserve">Баррикадная ул. д.13 </v>
      </c>
      <c r="B3336" s="71" t="str">
        <f>Лист4!C3334</f>
        <v>Икрянинский район, рп. Красные Баррикады</v>
      </c>
      <c r="C3336" s="45">
        <f t="shared" si="104"/>
        <v>387.54024645161286</v>
      </c>
      <c r="D3336" s="45">
        <f t="shared" si="105"/>
        <v>26.726913548387092</v>
      </c>
      <c r="E3336" s="51">
        <v>0</v>
      </c>
      <c r="F3336" s="31">
        <v>26.726913548387092</v>
      </c>
      <c r="G3336" s="52">
        <v>0</v>
      </c>
      <c r="H3336" s="52">
        <v>0</v>
      </c>
      <c r="I3336" s="52">
        <v>0</v>
      </c>
      <c r="J3336" s="32"/>
      <c r="K3336" s="53">
        <f>Лист4!E3334/1000</f>
        <v>414.26715999999993</v>
      </c>
      <c r="L3336" s="54"/>
      <c r="M3336" s="54"/>
    </row>
    <row r="3337" spans="1:13" s="55" customFormat="1" ht="18.75" customHeight="1" x14ac:dyDescent="0.25">
      <c r="A3337" s="44" t="str">
        <f>Лист4!A3335</f>
        <v xml:space="preserve">Баррикадная ул. д.4 </v>
      </c>
      <c r="B3337" s="71" t="str">
        <f>Лист4!C3335</f>
        <v>Икрянинский район, рп. Красные Баррикады</v>
      </c>
      <c r="C3337" s="45">
        <f t="shared" si="104"/>
        <v>148.14322580645157</v>
      </c>
      <c r="D3337" s="45">
        <f t="shared" si="105"/>
        <v>10.216774193548384</v>
      </c>
      <c r="E3337" s="51">
        <v>0</v>
      </c>
      <c r="F3337" s="31">
        <v>10.216774193548384</v>
      </c>
      <c r="G3337" s="52">
        <v>0</v>
      </c>
      <c r="H3337" s="52">
        <v>0</v>
      </c>
      <c r="I3337" s="52">
        <v>0</v>
      </c>
      <c r="J3337" s="32"/>
      <c r="K3337" s="53">
        <f>Лист4!E3335/1000</f>
        <v>158.35999999999996</v>
      </c>
      <c r="L3337" s="54"/>
      <c r="M3337" s="54"/>
    </row>
    <row r="3338" spans="1:13" s="55" customFormat="1" ht="18.75" customHeight="1" x14ac:dyDescent="0.25">
      <c r="A3338" s="44" t="str">
        <f>Лист4!A3336</f>
        <v xml:space="preserve">Баррикадная ул. д.5 </v>
      </c>
      <c r="B3338" s="71" t="str">
        <f>Лист4!C3336</f>
        <v>Икрянинский район, рп. Красные Баррикады</v>
      </c>
      <c r="C3338" s="45">
        <f t="shared" si="104"/>
        <v>695.43079548387084</v>
      </c>
      <c r="D3338" s="45">
        <f t="shared" si="105"/>
        <v>47.960744516129026</v>
      </c>
      <c r="E3338" s="51">
        <v>0</v>
      </c>
      <c r="F3338" s="31">
        <v>47.960744516129026</v>
      </c>
      <c r="G3338" s="52">
        <v>0</v>
      </c>
      <c r="H3338" s="52">
        <v>0</v>
      </c>
      <c r="I3338" s="52">
        <v>0</v>
      </c>
      <c r="J3338" s="32"/>
      <c r="K3338" s="53">
        <f>Лист4!E3336/1000-J3338</f>
        <v>743.39153999999985</v>
      </c>
      <c r="L3338" s="54"/>
      <c r="M3338" s="54"/>
    </row>
    <row r="3339" spans="1:13" s="55" customFormat="1" ht="18.75" customHeight="1" x14ac:dyDescent="0.25">
      <c r="A3339" s="44" t="str">
        <f>Лист4!A3337</f>
        <v xml:space="preserve">Баррикадная ул. д.7 </v>
      </c>
      <c r="B3339" s="71" t="str">
        <f>Лист4!C3337</f>
        <v>Икрянинский район, рп. Красные Баррикады</v>
      </c>
      <c r="C3339" s="45">
        <f t="shared" si="104"/>
        <v>1100.7487061290324</v>
      </c>
      <c r="D3339" s="45">
        <f t="shared" si="105"/>
        <v>75.913703870967751</v>
      </c>
      <c r="E3339" s="51">
        <v>0</v>
      </c>
      <c r="F3339" s="31">
        <v>75.913703870967751</v>
      </c>
      <c r="G3339" s="52">
        <v>0</v>
      </c>
      <c r="H3339" s="52">
        <v>0</v>
      </c>
      <c r="I3339" s="52">
        <v>0</v>
      </c>
      <c r="J3339" s="32"/>
      <c r="K3339" s="53">
        <f>Лист4!E3337/1000</f>
        <v>1176.6624100000001</v>
      </c>
      <c r="L3339" s="54"/>
      <c r="M3339" s="54"/>
    </row>
    <row r="3340" spans="1:13" s="55" customFormat="1" ht="18.75" customHeight="1" x14ac:dyDescent="0.25">
      <c r="A3340" s="44" t="str">
        <f>Лист4!A3338</f>
        <v>Мира ул. д.1 пом.129</v>
      </c>
      <c r="B3340" s="71" t="str">
        <f>Лист4!C3338</f>
        <v>Икрянинский район, рп. Красные Баррикады</v>
      </c>
      <c r="C3340" s="45">
        <f t="shared" si="104"/>
        <v>755.82484838709649</v>
      </c>
      <c r="D3340" s="45">
        <f t="shared" si="105"/>
        <v>52.125851612903212</v>
      </c>
      <c r="E3340" s="51">
        <v>0</v>
      </c>
      <c r="F3340" s="31">
        <v>52.125851612903212</v>
      </c>
      <c r="G3340" s="52">
        <v>0</v>
      </c>
      <c r="H3340" s="52">
        <v>0</v>
      </c>
      <c r="I3340" s="52">
        <v>0</v>
      </c>
      <c r="J3340" s="32"/>
      <c r="K3340" s="53">
        <f>Лист4!E3338/1000</f>
        <v>807.95069999999976</v>
      </c>
      <c r="L3340" s="54"/>
      <c r="M3340" s="54"/>
    </row>
    <row r="3341" spans="1:13" s="55" customFormat="1" ht="18.75" customHeight="1" x14ac:dyDescent="0.25">
      <c r="A3341" s="44" t="str">
        <f>Лист4!A3339</f>
        <v xml:space="preserve">Мира ул. д.9 </v>
      </c>
      <c r="B3341" s="71" t="str">
        <f>Лист4!C3339</f>
        <v>Икрянинский район, рп. Красные Баррикады</v>
      </c>
      <c r="C3341" s="45">
        <f t="shared" si="104"/>
        <v>626.29999677419369</v>
      </c>
      <c r="D3341" s="45">
        <f t="shared" si="105"/>
        <v>43.19310322580646</v>
      </c>
      <c r="E3341" s="51">
        <v>0</v>
      </c>
      <c r="F3341" s="31">
        <v>43.19310322580646</v>
      </c>
      <c r="G3341" s="52">
        <v>0</v>
      </c>
      <c r="H3341" s="52">
        <v>0</v>
      </c>
      <c r="I3341" s="52">
        <v>0</v>
      </c>
      <c r="J3341" s="32"/>
      <c r="K3341" s="53">
        <f>Лист4!E3339/1000</f>
        <v>669.49310000000014</v>
      </c>
      <c r="L3341" s="54"/>
      <c r="M3341" s="54"/>
    </row>
    <row r="3342" spans="1:13" s="55" customFormat="1" ht="18.75" customHeight="1" x14ac:dyDescent="0.25">
      <c r="A3342" s="44" t="str">
        <f>Лист4!A3340</f>
        <v xml:space="preserve">Молодежная ул. д.3 </v>
      </c>
      <c r="B3342" s="71" t="str">
        <f>Лист4!C3340</f>
        <v>Икрянинский район, рп. Красные Баррикады</v>
      </c>
      <c r="C3342" s="45">
        <f t="shared" si="104"/>
        <v>889.26302548387105</v>
      </c>
      <c r="D3342" s="45">
        <f t="shared" si="105"/>
        <v>61.328484516129038</v>
      </c>
      <c r="E3342" s="51">
        <v>0</v>
      </c>
      <c r="F3342" s="31">
        <v>61.328484516129038</v>
      </c>
      <c r="G3342" s="52">
        <v>0</v>
      </c>
      <c r="H3342" s="52">
        <v>0</v>
      </c>
      <c r="I3342" s="52">
        <v>0</v>
      </c>
      <c r="J3342" s="32"/>
      <c r="K3342" s="53">
        <f>Лист4!E3340/1000-J3342</f>
        <v>950.59151000000008</v>
      </c>
      <c r="L3342" s="54"/>
      <c r="M3342" s="54"/>
    </row>
    <row r="3343" spans="1:13" s="55" customFormat="1" ht="18.75" customHeight="1" x14ac:dyDescent="0.25">
      <c r="A3343" s="44" t="str">
        <f>Лист4!A3341</f>
        <v xml:space="preserve">Первомайская ул. д.10А </v>
      </c>
      <c r="B3343" s="71" t="str">
        <f>Лист4!C3341</f>
        <v>Икрянинский район, рп. Красные Баррикады</v>
      </c>
      <c r="C3343" s="45">
        <f t="shared" si="104"/>
        <v>24.522774193548386</v>
      </c>
      <c r="D3343" s="45">
        <f t="shared" si="105"/>
        <v>1.6912258064516128</v>
      </c>
      <c r="E3343" s="51">
        <v>0</v>
      </c>
      <c r="F3343" s="31">
        <v>1.6912258064516128</v>
      </c>
      <c r="G3343" s="52">
        <v>0</v>
      </c>
      <c r="H3343" s="52">
        <v>0</v>
      </c>
      <c r="I3343" s="52">
        <v>0</v>
      </c>
      <c r="J3343" s="32"/>
      <c r="K3343" s="53">
        <f>Лист4!E3341/1000</f>
        <v>26.213999999999999</v>
      </c>
      <c r="L3343" s="54"/>
      <c r="M3343" s="54"/>
    </row>
    <row r="3344" spans="1:13" s="55" customFormat="1" ht="18.75" customHeight="1" x14ac:dyDescent="0.25">
      <c r="A3344" s="44" t="str">
        <f>Лист4!A3342</f>
        <v xml:space="preserve">Первомайская ул. д.11 </v>
      </c>
      <c r="B3344" s="71" t="str">
        <f>Лист4!C3342</f>
        <v>Икрянинский район, рп. Красные Баррикады</v>
      </c>
      <c r="C3344" s="45">
        <f t="shared" si="104"/>
        <v>57.24188387096774</v>
      </c>
      <c r="D3344" s="45">
        <f t="shared" si="105"/>
        <v>3.947716129032258</v>
      </c>
      <c r="E3344" s="51">
        <v>0</v>
      </c>
      <c r="F3344" s="31">
        <v>3.947716129032258</v>
      </c>
      <c r="G3344" s="52">
        <v>0</v>
      </c>
      <c r="H3344" s="52">
        <v>0</v>
      </c>
      <c r="I3344" s="52">
        <v>0</v>
      </c>
      <c r="J3344" s="32"/>
      <c r="K3344" s="53">
        <f>Лист4!E3342/1000</f>
        <v>61.189599999999999</v>
      </c>
      <c r="L3344" s="54"/>
      <c r="M3344" s="54"/>
    </row>
    <row r="3345" spans="1:13" s="55" customFormat="1" ht="18.75" customHeight="1" x14ac:dyDescent="0.25">
      <c r="A3345" s="44" t="str">
        <f>Лист4!A3343</f>
        <v xml:space="preserve">Первомайская ул. д.12А </v>
      </c>
      <c r="B3345" s="71" t="str">
        <f>Лист4!C3343</f>
        <v>Икрянинский район, рп. Красные Баррикады</v>
      </c>
      <c r="C3345" s="45">
        <f t="shared" si="104"/>
        <v>222.48105870967737</v>
      </c>
      <c r="D3345" s="45">
        <f t="shared" si="105"/>
        <v>15.343521290322577</v>
      </c>
      <c r="E3345" s="51">
        <v>0</v>
      </c>
      <c r="F3345" s="31">
        <v>15.343521290322577</v>
      </c>
      <c r="G3345" s="52">
        <v>0</v>
      </c>
      <c r="H3345" s="52">
        <v>0</v>
      </c>
      <c r="I3345" s="52">
        <v>0</v>
      </c>
      <c r="J3345" s="32"/>
      <c r="K3345" s="53">
        <f>Лист4!E3343/1000</f>
        <v>237.82457999999994</v>
      </c>
      <c r="L3345" s="54"/>
      <c r="M3345" s="54"/>
    </row>
    <row r="3346" spans="1:13" s="55" customFormat="1" ht="18.75" customHeight="1" x14ac:dyDescent="0.25">
      <c r="A3346" s="44" t="str">
        <f>Лист4!A3344</f>
        <v xml:space="preserve">Первомайская ул. д.12Б </v>
      </c>
      <c r="B3346" s="71" t="str">
        <f>Лист4!C3344</f>
        <v>Икрянинский район, рп. Красные Баррикады</v>
      </c>
      <c r="C3346" s="45">
        <f t="shared" si="104"/>
        <v>358.10472258064505</v>
      </c>
      <c r="D3346" s="45">
        <f t="shared" si="105"/>
        <v>24.696877419354831</v>
      </c>
      <c r="E3346" s="51">
        <v>0</v>
      </c>
      <c r="F3346" s="31">
        <v>24.696877419354831</v>
      </c>
      <c r="G3346" s="52">
        <v>0</v>
      </c>
      <c r="H3346" s="52">
        <v>0</v>
      </c>
      <c r="I3346" s="52">
        <v>0</v>
      </c>
      <c r="J3346" s="32"/>
      <c r="K3346" s="53">
        <f>Лист4!E3344/1000</f>
        <v>382.80159999999989</v>
      </c>
      <c r="L3346" s="54"/>
      <c r="M3346" s="54"/>
    </row>
    <row r="3347" spans="1:13" s="55" customFormat="1" ht="18.75" customHeight="1" x14ac:dyDescent="0.25">
      <c r="A3347" s="44" t="str">
        <f>Лист4!A3345</f>
        <v xml:space="preserve">Первомайская ул. д.12В </v>
      </c>
      <c r="B3347" s="71" t="str">
        <f>Лист4!C3345</f>
        <v>Икрянинский район, рп. Красные Баррикады</v>
      </c>
      <c r="C3347" s="45">
        <f t="shared" si="104"/>
        <v>165.51267290322582</v>
      </c>
      <c r="D3347" s="45">
        <f t="shared" si="105"/>
        <v>11.414667096774194</v>
      </c>
      <c r="E3347" s="51">
        <v>0</v>
      </c>
      <c r="F3347" s="31">
        <v>11.414667096774194</v>
      </c>
      <c r="G3347" s="52">
        <v>0</v>
      </c>
      <c r="H3347" s="52">
        <v>0</v>
      </c>
      <c r="I3347" s="52">
        <v>0</v>
      </c>
      <c r="J3347" s="32"/>
      <c r="K3347" s="53">
        <f>Лист4!E3345/1000-J3347</f>
        <v>176.92734000000002</v>
      </c>
      <c r="L3347" s="54"/>
      <c r="M3347" s="54"/>
    </row>
    <row r="3348" spans="1:13" s="55" customFormat="1" ht="18.75" customHeight="1" x14ac:dyDescent="0.25">
      <c r="A3348" s="44" t="str">
        <f>Лист4!A3346</f>
        <v xml:space="preserve">Первомайская ул. д.13 </v>
      </c>
      <c r="B3348" s="71" t="str">
        <f>Лист4!C3346</f>
        <v>Икрянинский район, рп. Красные Баррикады</v>
      </c>
      <c r="C3348" s="45">
        <f t="shared" si="104"/>
        <v>71.364883870967731</v>
      </c>
      <c r="D3348" s="45">
        <f t="shared" si="105"/>
        <v>4.9217161290322577</v>
      </c>
      <c r="E3348" s="51">
        <v>0</v>
      </c>
      <c r="F3348" s="31">
        <v>4.9217161290322577</v>
      </c>
      <c r="G3348" s="52">
        <v>0</v>
      </c>
      <c r="H3348" s="52">
        <v>0</v>
      </c>
      <c r="I3348" s="52">
        <v>0</v>
      </c>
      <c r="J3348" s="32"/>
      <c r="K3348" s="53">
        <f>Лист4!E3346/1000</f>
        <v>76.286599999999993</v>
      </c>
      <c r="L3348" s="54"/>
      <c r="M3348" s="54"/>
    </row>
    <row r="3349" spans="1:13" s="55" customFormat="1" ht="18.75" customHeight="1" x14ac:dyDescent="0.25">
      <c r="A3349" s="44" t="str">
        <f>Лист4!A3347</f>
        <v xml:space="preserve">Первомайская ул. д.15 </v>
      </c>
      <c r="B3349" s="71" t="str">
        <f>Лист4!C3347</f>
        <v>Икрянинский район, рп. Красные Баррикады</v>
      </c>
      <c r="C3349" s="45">
        <f t="shared" si="104"/>
        <v>112.49492903225804</v>
      </c>
      <c r="D3349" s="45">
        <f t="shared" si="105"/>
        <v>7.7582709677419341</v>
      </c>
      <c r="E3349" s="51">
        <v>0</v>
      </c>
      <c r="F3349" s="31">
        <v>7.7582709677419341</v>
      </c>
      <c r="G3349" s="52">
        <v>0</v>
      </c>
      <c r="H3349" s="52">
        <v>0</v>
      </c>
      <c r="I3349" s="52">
        <v>0</v>
      </c>
      <c r="J3349" s="32"/>
      <c r="K3349" s="53">
        <f>Лист4!E3347/1000</f>
        <v>120.25319999999998</v>
      </c>
      <c r="L3349" s="54"/>
      <c r="M3349" s="54"/>
    </row>
    <row r="3350" spans="1:13" s="55" customFormat="1" ht="18.75" customHeight="1" x14ac:dyDescent="0.25">
      <c r="A3350" s="44" t="str">
        <f>Лист4!A3348</f>
        <v xml:space="preserve">Первомайская ул. д.7 </v>
      </c>
      <c r="B3350" s="71" t="str">
        <f>Лист4!C3348</f>
        <v>Икрянинский район, рп. Красные Баррикады</v>
      </c>
      <c r="C3350" s="45">
        <f t="shared" ref="C3350:C3413" si="106">K3350+J3350-F3350</f>
        <v>92.870488709677417</v>
      </c>
      <c r="D3350" s="45">
        <f t="shared" ref="D3350:D3413" si="107">F3350</f>
        <v>6.4048612903225806</v>
      </c>
      <c r="E3350" s="51">
        <v>0</v>
      </c>
      <c r="F3350" s="31">
        <v>6.4048612903225806</v>
      </c>
      <c r="G3350" s="52">
        <v>0</v>
      </c>
      <c r="H3350" s="52">
        <v>0</v>
      </c>
      <c r="I3350" s="52">
        <v>0</v>
      </c>
      <c r="J3350" s="32"/>
      <c r="K3350" s="53">
        <f>Лист4!E3348/1000</f>
        <v>99.275350000000003</v>
      </c>
      <c r="L3350" s="54"/>
      <c r="M3350" s="54"/>
    </row>
    <row r="3351" spans="1:13" s="55" customFormat="1" ht="18.75" customHeight="1" x14ac:dyDescent="0.25">
      <c r="A3351" s="44" t="str">
        <f>Лист4!A3349</f>
        <v xml:space="preserve">Первомайская ул. д.8 </v>
      </c>
      <c r="B3351" s="71" t="str">
        <f>Лист4!C3349</f>
        <v>Икрянинский район, рп. Красные Баррикады</v>
      </c>
      <c r="C3351" s="45">
        <f t="shared" si="106"/>
        <v>128.17094451612903</v>
      </c>
      <c r="D3351" s="45">
        <f t="shared" si="107"/>
        <v>8.8393754838709686</v>
      </c>
      <c r="E3351" s="51">
        <v>0</v>
      </c>
      <c r="F3351" s="31">
        <v>8.8393754838709686</v>
      </c>
      <c r="G3351" s="52">
        <v>0</v>
      </c>
      <c r="H3351" s="52">
        <v>0</v>
      </c>
      <c r="I3351" s="52">
        <v>0</v>
      </c>
      <c r="J3351" s="32"/>
      <c r="K3351" s="53">
        <f>Лист4!E3349/1000</f>
        <v>137.01032000000001</v>
      </c>
      <c r="L3351" s="54"/>
      <c r="M3351" s="54"/>
    </row>
    <row r="3352" spans="1:13" s="55" customFormat="1" ht="18.75" customHeight="1" x14ac:dyDescent="0.25">
      <c r="A3352" s="44" t="str">
        <f>Лист4!A3350</f>
        <v xml:space="preserve">Первомайская ул. д.9 </v>
      </c>
      <c r="B3352" s="71" t="str">
        <f>Лист4!C3350</f>
        <v>Икрянинский район, рп. Красные Баррикады</v>
      </c>
      <c r="C3352" s="45">
        <f t="shared" si="106"/>
        <v>47.687599999999996</v>
      </c>
      <c r="D3352" s="45">
        <f t="shared" si="107"/>
        <v>3.2887999999999997</v>
      </c>
      <c r="E3352" s="51">
        <v>0</v>
      </c>
      <c r="F3352" s="31">
        <v>3.2887999999999997</v>
      </c>
      <c r="G3352" s="52">
        <v>0</v>
      </c>
      <c r="H3352" s="52">
        <v>0</v>
      </c>
      <c r="I3352" s="52">
        <v>0</v>
      </c>
      <c r="J3352" s="32"/>
      <c r="K3352" s="53">
        <f>Лист4!E3350/1000</f>
        <v>50.976399999999998</v>
      </c>
      <c r="L3352" s="54"/>
      <c r="M3352" s="54"/>
    </row>
    <row r="3353" spans="1:13" s="55" customFormat="1" ht="18.75" customHeight="1" x14ac:dyDescent="0.25">
      <c r="A3353" s="44" t="str">
        <f>Лист4!A3351</f>
        <v xml:space="preserve">70 лет Октября ул. д.1 </v>
      </c>
      <c r="B3353" s="71" t="str">
        <f>Лист4!C3351</f>
        <v>Икрянинский район, с. Бахтемир</v>
      </c>
      <c r="C3353" s="45">
        <f t="shared" si="106"/>
        <v>49.271187096774192</v>
      </c>
      <c r="D3353" s="45">
        <f t="shared" si="107"/>
        <v>3.3980129032258062</v>
      </c>
      <c r="E3353" s="51">
        <v>0</v>
      </c>
      <c r="F3353" s="31">
        <v>3.3980129032258062</v>
      </c>
      <c r="G3353" s="52">
        <v>0</v>
      </c>
      <c r="H3353" s="52">
        <v>0</v>
      </c>
      <c r="I3353" s="52">
        <v>0</v>
      </c>
      <c r="J3353" s="32"/>
      <c r="K3353" s="53">
        <f>Лист4!E3351/1000</f>
        <v>52.669199999999996</v>
      </c>
      <c r="L3353" s="54"/>
      <c r="M3353" s="54"/>
    </row>
    <row r="3354" spans="1:13" s="55" customFormat="1" ht="18.75" customHeight="1" x14ac:dyDescent="0.25">
      <c r="A3354" s="44" t="str">
        <f>Лист4!A3352</f>
        <v xml:space="preserve">70 лет Октября ул. д.2 </v>
      </c>
      <c r="B3354" s="71" t="str">
        <f>Лист4!C3352</f>
        <v>Икрянинский район, с. Бахтемир</v>
      </c>
      <c r="C3354" s="45">
        <f t="shared" si="106"/>
        <v>107.18530967741935</v>
      </c>
      <c r="D3354" s="45">
        <f t="shared" si="107"/>
        <v>7.3920903225806454</v>
      </c>
      <c r="E3354" s="51">
        <v>0</v>
      </c>
      <c r="F3354" s="31">
        <v>7.3920903225806454</v>
      </c>
      <c r="G3354" s="52">
        <v>0</v>
      </c>
      <c r="H3354" s="52">
        <v>0</v>
      </c>
      <c r="I3354" s="52">
        <v>0</v>
      </c>
      <c r="J3354" s="32"/>
      <c r="K3354" s="53">
        <f>Лист4!E3352/1000-J3354</f>
        <v>114.5774</v>
      </c>
      <c r="L3354" s="54"/>
      <c r="M3354" s="54"/>
    </row>
    <row r="3355" spans="1:13" s="55" customFormat="1" ht="18.75" customHeight="1" x14ac:dyDescent="0.25">
      <c r="A3355" s="44" t="str">
        <f>Лист4!A3353</f>
        <v xml:space="preserve">Суворова ул. д.1А </v>
      </c>
      <c r="B3355" s="71" t="str">
        <f>Лист4!C3353</f>
        <v>Икрянинский район, с. Бахтемир</v>
      </c>
      <c r="C3355" s="45">
        <f t="shared" si="106"/>
        <v>75.696641935483882</v>
      </c>
      <c r="D3355" s="45">
        <f t="shared" si="107"/>
        <v>5.2204580645161291</v>
      </c>
      <c r="E3355" s="51">
        <v>0</v>
      </c>
      <c r="F3355" s="31">
        <v>5.2204580645161291</v>
      </c>
      <c r="G3355" s="52">
        <v>0</v>
      </c>
      <c r="H3355" s="52">
        <v>0</v>
      </c>
      <c r="I3355" s="52">
        <v>0</v>
      </c>
      <c r="J3355" s="32"/>
      <c r="K3355" s="53">
        <f>Лист4!E3353/1000-J3355</f>
        <v>80.917100000000005</v>
      </c>
      <c r="L3355" s="54"/>
      <c r="M3355" s="54"/>
    </row>
    <row r="3356" spans="1:13" s="55" customFormat="1" ht="18.75" customHeight="1" x14ac:dyDescent="0.25">
      <c r="A3356" s="44" t="str">
        <f>Лист4!A3354</f>
        <v xml:space="preserve">Суворова ул. д.2 </v>
      </c>
      <c r="B3356" s="71" t="str">
        <f>Лист4!C3354</f>
        <v>Икрянинский район, с. Бахтемир</v>
      </c>
      <c r="C3356" s="45">
        <f t="shared" si="106"/>
        <v>71.402022580645166</v>
      </c>
      <c r="D3356" s="45">
        <f t="shared" si="107"/>
        <v>4.9242774193548389</v>
      </c>
      <c r="E3356" s="51">
        <v>0</v>
      </c>
      <c r="F3356" s="31">
        <v>4.9242774193548389</v>
      </c>
      <c r="G3356" s="52">
        <v>0</v>
      </c>
      <c r="H3356" s="52">
        <v>0</v>
      </c>
      <c r="I3356" s="52">
        <v>0</v>
      </c>
      <c r="J3356" s="32"/>
      <c r="K3356" s="53">
        <f>Лист4!E3354/1000-J3356</f>
        <v>76.326300000000003</v>
      </c>
      <c r="L3356" s="54"/>
      <c r="M3356" s="54"/>
    </row>
    <row r="3357" spans="1:13" s="55" customFormat="1" ht="18.75" customHeight="1" x14ac:dyDescent="0.25">
      <c r="A3357" s="44" t="str">
        <f>Лист4!A3355</f>
        <v xml:space="preserve">Школьная ул. д.8 </v>
      </c>
      <c r="B3357" s="71" t="str">
        <f>Лист4!C3355</f>
        <v>Икрянинский район, с. Восточное</v>
      </c>
      <c r="C3357" s="45">
        <f t="shared" si="106"/>
        <v>18.495638709677419</v>
      </c>
      <c r="D3357" s="45">
        <f t="shared" si="107"/>
        <v>1.2755612903225806</v>
      </c>
      <c r="E3357" s="51">
        <v>0</v>
      </c>
      <c r="F3357" s="31">
        <v>1.2755612903225806</v>
      </c>
      <c r="G3357" s="52">
        <v>0</v>
      </c>
      <c r="H3357" s="52">
        <v>0</v>
      </c>
      <c r="I3357" s="52">
        <v>0</v>
      </c>
      <c r="J3357" s="32"/>
      <c r="K3357" s="53">
        <f>Лист4!E3355/1000-J3357</f>
        <v>19.7712</v>
      </c>
      <c r="L3357" s="54"/>
      <c r="M3357" s="54"/>
    </row>
    <row r="3358" spans="1:13" s="55" customFormat="1" ht="18.75" customHeight="1" x14ac:dyDescent="0.25">
      <c r="A3358" s="44" t="str">
        <f>Лист4!A3356</f>
        <v xml:space="preserve">Пушкина ул. д.19 </v>
      </c>
      <c r="B3358" s="71" t="str">
        <f>Лист4!C3356</f>
        <v>Икрянинский район, с. Житное</v>
      </c>
      <c r="C3358" s="45">
        <f t="shared" si="106"/>
        <v>18.949161290322582</v>
      </c>
      <c r="D3358" s="45">
        <f t="shared" si="107"/>
        <v>1.3068387096774194</v>
      </c>
      <c r="E3358" s="51">
        <v>0</v>
      </c>
      <c r="F3358" s="31">
        <v>1.3068387096774194</v>
      </c>
      <c r="G3358" s="52">
        <v>0</v>
      </c>
      <c r="H3358" s="52">
        <v>0</v>
      </c>
      <c r="I3358" s="52">
        <v>0</v>
      </c>
      <c r="J3358" s="32"/>
      <c r="K3358" s="53">
        <f>Лист4!E3356/1000-J3358</f>
        <v>20.256</v>
      </c>
      <c r="L3358" s="54"/>
      <c r="M3358" s="54"/>
    </row>
    <row r="3359" spans="1:13" s="55" customFormat="1" ht="18.75" customHeight="1" x14ac:dyDescent="0.25">
      <c r="A3359" s="44" t="str">
        <f>Лист4!A3357</f>
        <v xml:space="preserve">Садовая ул. д.23 </v>
      </c>
      <c r="B3359" s="71" t="str">
        <f>Лист4!C3357</f>
        <v>Икрянинский район, с. Житное</v>
      </c>
      <c r="C3359" s="45">
        <f t="shared" si="106"/>
        <v>1.1807677419354838</v>
      </c>
      <c r="D3359" s="45">
        <f t="shared" si="107"/>
        <v>8.1432258064516122E-2</v>
      </c>
      <c r="E3359" s="51">
        <v>0</v>
      </c>
      <c r="F3359" s="31">
        <v>8.1432258064516122E-2</v>
      </c>
      <c r="G3359" s="52">
        <v>0</v>
      </c>
      <c r="H3359" s="52">
        <v>0</v>
      </c>
      <c r="I3359" s="52">
        <v>0</v>
      </c>
      <c r="J3359" s="32"/>
      <c r="K3359" s="53">
        <f>Лист4!E3357/1000-J3359</f>
        <v>1.2622</v>
      </c>
      <c r="L3359" s="54"/>
      <c r="M3359" s="54"/>
    </row>
    <row r="3360" spans="1:13" s="55" customFormat="1" ht="18.75" customHeight="1" x14ac:dyDescent="0.25">
      <c r="A3360" s="44" t="str">
        <f>Лист4!A3358</f>
        <v xml:space="preserve">Садовая ул. д.25 </v>
      </c>
      <c r="B3360" s="71" t="str">
        <f>Лист4!C3358</f>
        <v>Икрянинский район, с. Житное</v>
      </c>
      <c r="C3360" s="45">
        <f t="shared" si="106"/>
        <v>0</v>
      </c>
      <c r="D3360" s="45">
        <f t="shared" si="107"/>
        <v>0</v>
      </c>
      <c r="E3360" s="51">
        <v>0</v>
      </c>
      <c r="F3360" s="31">
        <v>0</v>
      </c>
      <c r="G3360" s="52">
        <v>0</v>
      </c>
      <c r="H3360" s="52">
        <v>0</v>
      </c>
      <c r="I3360" s="52">
        <v>0</v>
      </c>
      <c r="J3360" s="32"/>
      <c r="K3360" s="53">
        <f>Лист4!E3358/1000</f>
        <v>0</v>
      </c>
      <c r="L3360" s="54"/>
      <c r="M3360" s="54"/>
    </row>
    <row r="3361" spans="1:13" s="55" customFormat="1" ht="18.75" customHeight="1" x14ac:dyDescent="0.25">
      <c r="A3361" s="44" t="str">
        <f>Лист4!A3359</f>
        <v xml:space="preserve">Садовая ул. д.27 </v>
      </c>
      <c r="B3361" s="71" t="str">
        <f>Лист4!C3359</f>
        <v>Икрянинский район, с. Житное</v>
      </c>
      <c r="C3361" s="45">
        <f t="shared" si="106"/>
        <v>0</v>
      </c>
      <c r="D3361" s="45">
        <f t="shared" si="107"/>
        <v>0</v>
      </c>
      <c r="E3361" s="51">
        <v>0</v>
      </c>
      <c r="F3361" s="31">
        <v>0</v>
      </c>
      <c r="G3361" s="52">
        <v>0</v>
      </c>
      <c r="H3361" s="52">
        <v>0</v>
      </c>
      <c r="I3361" s="52">
        <v>0</v>
      </c>
      <c r="J3361" s="32"/>
      <c r="K3361" s="53">
        <f>Лист4!E3359/1000-J3361</f>
        <v>0</v>
      </c>
      <c r="L3361" s="54"/>
      <c r="M3361" s="54"/>
    </row>
    <row r="3362" spans="1:13" s="55" customFormat="1" ht="18.75" customHeight="1" x14ac:dyDescent="0.25">
      <c r="A3362" s="44" t="str">
        <f>Лист4!A3360</f>
        <v xml:space="preserve">Садовая ул. д.29 </v>
      </c>
      <c r="B3362" s="71" t="str">
        <f>Лист4!C3360</f>
        <v>Икрянинский район, с. Житное</v>
      </c>
      <c r="C3362" s="45">
        <f t="shared" si="106"/>
        <v>10.353561290322581</v>
      </c>
      <c r="D3362" s="45">
        <f t="shared" si="107"/>
        <v>0.71403870967741934</v>
      </c>
      <c r="E3362" s="51">
        <v>0</v>
      </c>
      <c r="F3362" s="31">
        <v>0.71403870967741934</v>
      </c>
      <c r="G3362" s="52">
        <v>0</v>
      </c>
      <c r="H3362" s="52">
        <v>0</v>
      </c>
      <c r="I3362" s="52">
        <v>0</v>
      </c>
      <c r="J3362" s="32"/>
      <c r="K3362" s="53">
        <f>Лист4!E3360/1000-J3362</f>
        <v>11.067600000000001</v>
      </c>
      <c r="L3362" s="54"/>
      <c r="M3362" s="54"/>
    </row>
    <row r="3363" spans="1:13" s="55" customFormat="1" ht="18.75" customHeight="1" x14ac:dyDescent="0.25">
      <c r="A3363" s="44" t="str">
        <f>Лист4!A3361</f>
        <v xml:space="preserve">Гагарина ул. д.10 </v>
      </c>
      <c r="B3363" s="71" t="str">
        <f>Лист4!C3361</f>
        <v>Икрянинский район, с. Икряное</v>
      </c>
      <c r="C3363" s="45">
        <f t="shared" si="106"/>
        <v>0</v>
      </c>
      <c r="D3363" s="45">
        <f t="shared" si="107"/>
        <v>0</v>
      </c>
      <c r="E3363" s="51">
        <v>0</v>
      </c>
      <c r="F3363" s="31">
        <v>0</v>
      </c>
      <c r="G3363" s="52">
        <v>0</v>
      </c>
      <c r="H3363" s="52">
        <v>0</v>
      </c>
      <c r="I3363" s="52">
        <v>0</v>
      </c>
      <c r="J3363" s="32"/>
      <c r="K3363" s="53">
        <f>Лист4!E3361/1000</f>
        <v>0</v>
      </c>
      <c r="L3363" s="54"/>
      <c r="M3363" s="54"/>
    </row>
    <row r="3364" spans="1:13" s="55" customFormat="1" ht="18.75" customHeight="1" x14ac:dyDescent="0.25">
      <c r="A3364" s="44" t="str">
        <f>Лист4!A3362</f>
        <v xml:space="preserve">Зеленая ул. д.1 </v>
      </c>
      <c r="B3364" s="71" t="str">
        <f>Лист4!C3362</f>
        <v>Икрянинский район, с. Икряное</v>
      </c>
      <c r="C3364" s="45">
        <f t="shared" si="106"/>
        <v>18.322012903225804</v>
      </c>
      <c r="D3364" s="45">
        <f t="shared" si="107"/>
        <v>1.2635870967741936</v>
      </c>
      <c r="E3364" s="51">
        <v>0</v>
      </c>
      <c r="F3364" s="31">
        <v>1.2635870967741936</v>
      </c>
      <c r="G3364" s="52">
        <v>0</v>
      </c>
      <c r="H3364" s="52">
        <v>0</v>
      </c>
      <c r="I3364" s="52">
        <v>0</v>
      </c>
      <c r="J3364" s="32"/>
      <c r="K3364" s="53">
        <f>Лист4!E3362/1000-J3364</f>
        <v>19.585599999999999</v>
      </c>
      <c r="L3364" s="54"/>
      <c r="M3364" s="54"/>
    </row>
    <row r="3365" spans="1:13" s="55" customFormat="1" ht="18.75" customHeight="1" x14ac:dyDescent="0.25">
      <c r="A3365" s="44" t="str">
        <f>Лист4!A3363</f>
        <v xml:space="preserve">Зеленая ул. д.14А </v>
      </c>
      <c r="B3365" s="71" t="str">
        <f>Лист4!C3363</f>
        <v>Икрянинский район, с. Икряное</v>
      </c>
      <c r="C3365" s="45">
        <f t="shared" si="106"/>
        <v>14.326748387096774</v>
      </c>
      <c r="D3365" s="45">
        <f t="shared" si="107"/>
        <v>0.98805161290322585</v>
      </c>
      <c r="E3365" s="51">
        <v>0</v>
      </c>
      <c r="F3365" s="31">
        <v>0.98805161290322585</v>
      </c>
      <c r="G3365" s="52">
        <v>0</v>
      </c>
      <c r="H3365" s="52">
        <v>0</v>
      </c>
      <c r="I3365" s="52">
        <v>0</v>
      </c>
      <c r="J3365" s="32"/>
      <c r="K3365" s="53">
        <f>Лист4!E3363/1000</f>
        <v>15.3148</v>
      </c>
      <c r="L3365" s="54"/>
      <c r="M3365" s="54"/>
    </row>
    <row r="3366" spans="1:13" s="55" customFormat="1" ht="18.75" customHeight="1" x14ac:dyDescent="0.25">
      <c r="A3366" s="44" t="str">
        <f>Лист4!A3364</f>
        <v xml:space="preserve">Зеленая ул. д.1А </v>
      </c>
      <c r="B3366" s="71" t="str">
        <f>Лист4!C3364</f>
        <v>Икрянинский район, с. Икряное</v>
      </c>
      <c r="C3366" s="45">
        <f t="shared" si="106"/>
        <v>89.632451612903225</v>
      </c>
      <c r="D3366" s="45">
        <f t="shared" si="107"/>
        <v>6.1815483870967736</v>
      </c>
      <c r="E3366" s="51">
        <v>0</v>
      </c>
      <c r="F3366" s="31">
        <v>6.1815483870967736</v>
      </c>
      <c r="G3366" s="52">
        <v>0</v>
      </c>
      <c r="H3366" s="52">
        <v>0</v>
      </c>
      <c r="I3366" s="52">
        <v>0</v>
      </c>
      <c r="J3366" s="32"/>
      <c r="K3366" s="53">
        <f>Лист4!E3364/1000</f>
        <v>95.813999999999993</v>
      </c>
      <c r="L3366" s="54"/>
      <c r="M3366" s="54"/>
    </row>
    <row r="3367" spans="1:13" s="55" customFormat="1" ht="18.75" customHeight="1" x14ac:dyDescent="0.25">
      <c r="A3367" s="44" t="str">
        <f>Лист4!A3365</f>
        <v xml:space="preserve">Зеленая ул. д.3 </v>
      </c>
      <c r="B3367" s="71" t="str">
        <f>Лист4!C3365</f>
        <v>Икрянинский район, с. Икряное</v>
      </c>
      <c r="C3367" s="45">
        <f t="shared" si="106"/>
        <v>10.474425806451613</v>
      </c>
      <c r="D3367" s="45">
        <f t="shared" si="107"/>
        <v>0.72237419354838706</v>
      </c>
      <c r="E3367" s="51">
        <v>0</v>
      </c>
      <c r="F3367" s="31">
        <v>0.72237419354838706</v>
      </c>
      <c r="G3367" s="52">
        <v>0</v>
      </c>
      <c r="H3367" s="52">
        <v>0</v>
      </c>
      <c r="I3367" s="52">
        <v>0</v>
      </c>
      <c r="J3367" s="32"/>
      <c r="K3367" s="53">
        <f>Лист4!E3365/1000</f>
        <v>11.1968</v>
      </c>
      <c r="L3367" s="54"/>
      <c r="M3367" s="54"/>
    </row>
    <row r="3368" spans="1:13" s="55" customFormat="1" ht="18.75" customHeight="1" x14ac:dyDescent="0.25">
      <c r="A3368" s="44" t="str">
        <f>Лист4!A3366</f>
        <v xml:space="preserve">Кирова ул. д.91А </v>
      </c>
      <c r="B3368" s="71" t="str">
        <f>Лист4!C3366</f>
        <v>Икрянинский район, с. Икряное</v>
      </c>
      <c r="C3368" s="45">
        <f t="shared" si="106"/>
        <v>86.004055806451618</v>
      </c>
      <c r="D3368" s="45">
        <f t="shared" si="107"/>
        <v>5.9313141935483875</v>
      </c>
      <c r="E3368" s="51">
        <v>0</v>
      </c>
      <c r="F3368" s="31">
        <v>5.9313141935483875</v>
      </c>
      <c r="G3368" s="52">
        <v>0</v>
      </c>
      <c r="H3368" s="52">
        <v>0</v>
      </c>
      <c r="I3368" s="52">
        <v>0</v>
      </c>
      <c r="J3368" s="32"/>
      <c r="K3368" s="53">
        <f>Лист4!E3366/1000</f>
        <v>91.935370000000006</v>
      </c>
      <c r="L3368" s="54"/>
      <c r="M3368" s="54"/>
    </row>
    <row r="3369" spans="1:13" s="55" customFormat="1" ht="18.75" customHeight="1" x14ac:dyDescent="0.25">
      <c r="A3369" s="44" t="str">
        <f>Лист4!A3367</f>
        <v xml:space="preserve">Кирова ул. д.91Б </v>
      </c>
      <c r="B3369" s="71" t="str">
        <f>Лист4!C3367</f>
        <v>Икрянинский район, с. Икряное</v>
      </c>
      <c r="C3369" s="45">
        <f t="shared" si="106"/>
        <v>117.10293548387097</v>
      </c>
      <c r="D3369" s="45">
        <f t="shared" si="107"/>
        <v>8.0760645161290316</v>
      </c>
      <c r="E3369" s="51">
        <v>0</v>
      </c>
      <c r="F3369" s="31">
        <v>8.0760645161290316</v>
      </c>
      <c r="G3369" s="52">
        <v>0</v>
      </c>
      <c r="H3369" s="52">
        <v>0</v>
      </c>
      <c r="I3369" s="52">
        <v>0</v>
      </c>
      <c r="J3369" s="32"/>
      <c r="K3369" s="53">
        <f>Лист4!E3367/1000</f>
        <v>125.179</v>
      </c>
      <c r="L3369" s="54"/>
      <c r="M3369" s="54"/>
    </row>
    <row r="3370" spans="1:13" s="55" customFormat="1" ht="18.75" customHeight="1" x14ac:dyDescent="0.25">
      <c r="A3370" s="44" t="str">
        <f>Лист4!A3368</f>
        <v xml:space="preserve">Кирова ул. д.93 </v>
      </c>
      <c r="B3370" s="71" t="str">
        <f>Лист4!C3368</f>
        <v>Икрянинский район, с. Икряное</v>
      </c>
      <c r="C3370" s="45">
        <f t="shared" si="106"/>
        <v>88.675320645161293</v>
      </c>
      <c r="D3370" s="45">
        <f t="shared" si="107"/>
        <v>6.1155393548387096</v>
      </c>
      <c r="E3370" s="51">
        <v>0</v>
      </c>
      <c r="F3370" s="31">
        <v>6.1155393548387096</v>
      </c>
      <c r="G3370" s="52">
        <v>0</v>
      </c>
      <c r="H3370" s="52">
        <v>0</v>
      </c>
      <c r="I3370" s="52">
        <v>0</v>
      </c>
      <c r="J3370" s="32"/>
      <c r="K3370" s="53">
        <f>Лист4!E3368/1000</f>
        <v>94.790859999999995</v>
      </c>
      <c r="L3370" s="54"/>
      <c r="M3370" s="54"/>
    </row>
    <row r="3371" spans="1:13" s="55" customFormat="1" ht="18.75" customHeight="1" x14ac:dyDescent="0.25">
      <c r="A3371" s="44" t="str">
        <f>Лист4!A3369</f>
        <v xml:space="preserve">Комсомольская ул. д.113 </v>
      </c>
      <c r="B3371" s="71" t="str">
        <f>Лист4!C3369</f>
        <v>Икрянинский район, с. Икряное</v>
      </c>
      <c r="C3371" s="45">
        <f t="shared" si="106"/>
        <v>10.103225806451613</v>
      </c>
      <c r="D3371" s="45">
        <f t="shared" si="107"/>
        <v>0.6967741935483871</v>
      </c>
      <c r="E3371" s="51">
        <v>0</v>
      </c>
      <c r="F3371" s="31">
        <v>0.6967741935483871</v>
      </c>
      <c r="G3371" s="52">
        <v>0</v>
      </c>
      <c r="H3371" s="52">
        <v>0</v>
      </c>
      <c r="I3371" s="52">
        <v>0</v>
      </c>
      <c r="J3371" s="32"/>
      <c r="K3371" s="53">
        <f>Лист4!E3369/1000</f>
        <v>10.8</v>
      </c>
      <c r="L3371" s="54"/>
      <c r="M3371" s="54"/>
    </row>
    <row r="3372" spans="1:13" s="55" customFormat="1" ht="18.75" customHeight="1" x14ac:dyDescent="0.25">
      <c r="A3372" s="44" t="str">
        <f>Лист4!A3370</f>
        <v xml:space="preserve">Куйбышева ул. д.11 </v>
      </c>
      <c r="B3372" s="71" t="str">
        <f>Лист4!C3370</f>
        <v>Икрянинский район, с. Икряное</v>
      </c>
      <c r="C3372" s="45">
        <f t="shared" si="106"/>
        <v>66.460609677419356</v>
      </c>
      <c r="D3372" s="45">
        <f t="shared" si="107"/>
        <v>4.5834903225806451</v>
      </c>
      <c r="E3372" s="51">
        <v>0</v>
      </c>
      <c r="F3372" s="31">
        <v>4.5834903225806451</v>
      </c>
      <c r="G3372" s="52">
        <v>0</v>
      </c>
      <c r="H3372" s="52">
        <v>0</v>
      </c>
      <c r="I3372" s="52">
        <v>0</v>
      </c>
      <c r="J3372" s="32"/>
      <c r="K3372" s="53">
        <f>Лист4!E3370/1000</f>
        <v>71.0441</v>
      </c>
      <c r="L3372" s="54"/>
      <c r="M3372" s="54"/>
    </row>
    <row r="3373" spans="1:13" s="55" customFormat="1" ht="18.75" customHeight="1" x14ac:dyDescent="0.25">
      <c r="A3373" s="44" t="str">
        <f>Лист4!A3371</f>
        <v xml:space="preserve">Куйбышева ул. д.13 </v>
      </c>
      <c r="B3373" s="71" t="str">
        <f>Лист4!C3371</f>
        <v>Икрянинский район, с. Икряное</v>
      </c>
      <c r="C3373" s="45">
        <f t="shared" si="106"/>
        <v>75.51048064516128</v>
      </c>
      <c r="D3373" s="45">
        <f t="shared" si="107"/>
        <v>5.2076193548387089</v>
      </c>
      <c r="E3373" s="51">
        <v>0</v>
      </c>
      <c r="F3373" s="31">
        <v>5.2076193548387089</v>
      </c>
      <c r="G3373" s="52">
        <v>0</v>
      </c>
      <c r="H3373" s="52">
        <v>0</v>
      </c>
      <c r="I3373" s="52">
        <v>0</v>
      </c>
      <c r="J3373" s="32"/>
      <c r="K3373" s="53">
        <f>Лист4!E3371/1000</f>
        <v>80.718099999999993</v>
      </c>
      <c r="L3373" s="54"/>
      <c r="M3373" s="54"/>
    </row>
    <row r="3374" spans="1:13" s="55" customFormat="1" ht="18.75" customHeight="1" x14ac:dyDescent="0.25">
      <c r="A3374" s="44" t="str">
        <f>Лист4!A3372</f>
        <v xml:space="preserve">Куйбышева ул. д.5 </v>
      </c>
      <c r="B3374" s="71" t="str">
        <f>Лист4!C3372</f>
        <v>Икрянинский район, с. Икряное</v>
      </c>
      <c r="C3374" s="45">
        <f t="shared" si="106"/>
        <v>36.828596774193542</v>
      </c>
      <c r="D3374" s="45">
        <f t="shared" si="107"/>
        <v>2.5399032258064516</v>
      </c>
      <c r="E3374" s="51">
        <v>0</v>
      </c>
      <c r="F3374" s="31">
        <v>2.5399032258064516</v>
      </c>
      <c r="G3374" s="52">
        <v>0</v>
      </c>
      <c r="H3374" s="52">
        <v>0</v>
      </c>
      <c r="I3374" s="52">
        <v>0</v>
      </c>
      <c r="J3374" s="32"/>
      <c r="K3374" s="53">
        <f>Лист4!E3372/1000</f>
        <v>39.368499999999997</v>
      </c>
      <c r="L3374" s="54"/>
      <c r="M3374" s="54"/>
    </row>
    <row r="3375" spans="1:13" s="55" customFormat="1" ht="18.75" customHeight="1" x14ac:dyDescent="0.25">
      <c r="A3375" s="44" t="str">
        <f>Лист4!A3373</f>
        <v xml:space="preserve">Куйбышева ул. д.9 </v>
      </c>
      <c r="B3375" s="71" t="str">
        <f>Лист4!C3373</f>
        <v>Икрянинский район, с. Икряное</v>
      </c>
      <c r="C3375" s="45">
        <f t="shared" si="106"/>
        <v>114.34084451612905</v>
      </c>
      <c r="D3375" s="45">
        <f t="shared" si="107"/>
        <v>7.8855754838709693</v>
      </c>
      <c r="E3375" s="51">
        <v>0</v>
      </c>
      <c r="F3375" s="31">
        <v>7.8855754838709693</v>
      </c>
      <c r="G3375" s="52">
        <v>0</v>
      </c>
      <c r="H3375" s="52">
        <v>0</v>
      </c>
      <c r="I3375" s="52">
        <v>0</v>
      </c>
      <c r="J3375" s="32"/>
      <c r="K3375" s="53">
        <f>Лист4!E3373/1000</f>
        <v>122.22642000000002</v>
      </c>
      <c r="L3375" s="54"/>
      <c r="M3375" s="54"/>
    </row>
    <row r="3376" spans="1:13" s="55" customFormat="1" ht="18.75" customHeight="1" x14ac:dyDescent="0.25">
      <c r="A3376" s="44" t="str">
        <f>Лист4!A3374</f>
        <v xml:space="preserve">Максима Горького пер. д.2 </v>
      </c>
      <c r="B3376" s="71" t="str">
        <f>Лист4!C3374</f>
        <v>Икрянинский район, с. Икряное</v>
      </c>
      <c r="C3376" s="45">
        <f t="shared" si="106"/>
        <v>0</v>
      </c>
      <c r="D3376" s="45">
        <f t="shared" si="107"/>
        <v>0</v>
      </c>
      <c r="E3376" s="51">
        <v>0</v>
      </c>
      <c r="F3376" s="31">
        <v>0</v>
      </c>
      <c r="G3376" s="52">
        <v>0</v>
      </c>
      <c r="H3376" s="52">
        <v>0</v>
      </c>
      <c r="I3376" s="52">
        <v>0</v>
      </c>
      <c r="J3376" s="32"/>
      <c r="K3376" s="53">
        <f>Лист4!E3374/1000</f>
        <v>0</v>
      </c>
      <c r="L3376" s="54"/>
      <c r="M3376" s="54"/>
    </row>
    <row r="3377" spans="1:13" s="55" customFormat="1" ht="18.75" customHeight="1" x14ac:dyDescent="0.25">
      <c r="A3377" s="44" t="str">
        <f>Лист4!A3375</f>
        <v xml:space="preserve">Максима Горького ул. д.44 </v>
      </c>
      <c r="B3377" s="71" t="str">
        <f>Лист4!C3375</f>
        <v>Икрянинский район, с. Икряное</v>
      </c>
      <c r="C3377" s="45">
        <f t="shared" si="106"/>
        <v>0</v>
      </c>
      <c r="D3377" s="45">
        <f t="shared" si="107"/>
        <v>0</v>
      </c>
      <c r="E3377" s="51">
        <v>0</v>
      </c>
      <c r="F3377" s="31">
        <v>0</v>
      </c>
      <c r="G3377" s="52">
        <v>0</v>
      </c>
      <c r="H3377" s="52">
        <v>0</v>
      </c>
      <c r="I3377" s="52">
        <v>0</v>
      </c>
      <c r="J3377" s="32"/>
      <c r="K3377" s="53">
        <f>Лист4!E3375/1000-J3377</f>
        <v>0</v>
      </c>
      <c r="L3377" s="54"/>
      <c r="M3377" s="54"/>
    </row>
    <row r="3378" spans="1:13" s="55" customFormat="1" ht="18.75" customHeight="1" x14ac:dyDescent="0.25">
      <c r="A3378" s="44" t="str">
        <f>Лист4!A3376</f>
        <v xml:space="preserve">Матросова ул. д.1Г </v>
      </c>
      <c r="B3378" s="71" t="str">
        <f>Лист4!C3376</f>
        <v>Икрянинский район, с. Икряное</v>
      </c>
      <c r="C3378" s="45">
        <f t="shared" si="106"/>
        <v>20.058083870967739</v>
      </c>
      <c r="D3378" s="45">
        <f t="shared" si="107"/>
        <v>1.383316129032258</v>
      </c>
      <c r="E3378" s="51">
        <v>0</v>
      </c>
      <c r="F3378" s="31">
        <v>1.383316129032258</v>
      </c>
      <c r="G3378" s="52">
        <v>0</v>
      </c>
      <c r="H3378" s="52">
        <v>0</v>
      </c>
      <c r="I3378" s="52">
        <v>0</v>
      </c>
      <c r="J3378" s="32"/>
      <c r="K3378" s="53">
        <f>Лист4!E3376/1000</f>
        <v>21.441399999999998</v>
      </c>
      <c r="L3378" s="54"/>
      <c r="M3378" s="54"/>
    </row>
    <row r="3379" spans="1:13" s="55" customFormat="1" ht="18.75" customHeight="1" x14ac:dyDescent="0.25">
      <c r="A3379" s="44" t="str">
        <f>Лист4!A3377</f>
        <v xml:space="preserve">Мира пер. д.37Д </v>
      </c>
      <c r="B3379" s="71" t="str">
        <f>Лист4!C3377</f>
        <v>Икрянинский район, с. Икряное</v>
      </c>
      <c r="C3379" s="45">
        <f t="shared" si="106"/>
        <v>74.188510967741948</v>
      </c>
      <c r="D3379" s="45">
        <f t="shared" si="107"/>
        <v>5.1164490322580649</v>
      </c>
      <c r="E3379" s="51">
        <v>0</v>
      </c>
      <c r="F3379" s="31">
        <v>5.1164490322580649</v>
      </c>
      <c r="G3379" s="52">
        <v>0</v>
      </c>
      <c r="H3379" s="52">
        <v>0</v>
      </c>
      <c r="I3379" s="52">
        <v>0</v>
      </c>
      <c r="J3379" s="32"/>
      <c r="K3379" s="53">
        <f>Лист4!E3377/1000</f>
        <v>79.304960000000008</v>
      </c>
      <c r="L3379" s="54"/>
      <c r="M3379" s="54"/>
    </row>
    <row r="3380" spans="1:13" s="55" customFormat="1" ht="18.75" customHeight="1" x14ac:dyDescent="0.25">
      <c r="A3380" s="44" t="str">
        <f>Лист4!A3378</f>
        <v xml:space="preserve">Мира пер. д.38 </v>
      </c>
      <c r="B3380" s="71" t="str">
        <f>Лист4!C3378</f>
        <v>Икрянинский район, с. Икряное</v>
      </c>
      <c r="C3380" s="45">
        <f t="shared" si="106"/>
        <v>9.1625032258064518</v>
      </c>
      <c r="D3380" s="45">
        <f t="shared" si="107"/>
        <v>0.63189677419354839</v>
      </c>
      <c r="E3380" s="51">
        <v>0</v>
      </c>
      <c r="F3380" s="31">
        <v>0.63189677419354839</v>
      </c>
      <c r="G3380" s="52">
        <v>0</v>
      </c>
      <c r="H3380" s="52">
        <v>0</v>
      </c>
      <c r="I3380" s="52">
        <v>0</v>
      </c>
      <c r="J3380" s="32"/>
      <c r="K3380" s="53">
        <f>Лист4!E3378/1000</f>
        <v>9.7943999999999996</v>
      </c>
      <c r="L3380" s="54"/>
      <c r="M3380" s="54"/>
    </row>
    <row r="3381" spans="1:13" s="55" customFormat="1" ht="25.5" customHeight="1" x14ac:dyDescent="0.25">
      <c r="A3381" s="44" t="str">
        <f>Лист4!A3379</f>
        <v xml:space="preserve">Мира пер. д.6 </v>
      </c>
      <c r="B3381" s="71" t="str">
        <f>Лист4!C3379</f>
        <v>Икрянинский район, с. Икряное</v>
      </c>
      <c r="C3381" s="45">
        <f t="shared" si="106"/>
        <v>39.212724193548389</v>
      </c>
      <c r="D3381" s="45">
        <f t="shared" si="107"/>
        <v>2.7043258064516129</v>
      </c>
      <c r="E3381" s="51">
        <v>0</v>
      </c>
      <c r="F3381" s="31">
        <v>2.7043258064516129</v>
      </c>
      <c r="G3381" s="52">
        <v>0</v>
      </c>
      <c r="H3381" s="52">
        <v>0</v>
      </c>
      <c r="I3381" s="52">
        <v>0</v>
      </c>
      <c r="J3381" s="32"/>
      <c r="K3381" s="53">
        <f>Лист4!E3379/1000</f>
        <v>41.917050000000003</v>
      </c>
      <c r="L3381" s="54"/>
      <c r="M3381" s="54"/>
    </row>
    <row r="3382" spans="1:13" s="55" customFormat="1" ht="18.75" customHeight="1" x14ac:dyDescent="0.25">
      <c r="A3382" s="44" t="str">
        <f>Лист4!A3380</f>
        <v xml:space="preserve">Мира пер. д.70 </v>
      </c>
      <c r="B3382" s="71" t="str">
        <f>Лист4!C3380</f>
        <v>Икрянинский район, с. Икряное</v>
      </c>
      <c r="C3382" s="45">
        <f t="shared" si="106"/>
        <v>4.7992193548387094</v>
      </c>
      <c r="D3382" s="45">
        <f t="shared" si="107"/>
        <v>0.33098064516129028</v>
      </c>
      <c r="E3382" s="51">
        <v>0</v>
      </c>
      <c r="F3382" s="31">
        <v>0.33098064516129028</v>
      </c>
      <c r="G3382" s="52">
        <v>0</v>
      </c>
      <c r="H3382" s="52">
        <v>0</v>
      </c>
      <c r="I3382" s="52">
        <v>0</v>
      </c>
      <c r="J3382" s="32"/>
      <c r="K3382" s="53">
        <f>Лист4!E3380/1000</f>
        <v>5.1301999999999994</v>
      </c>
      <c r="L3382" s="54"/>
      <c r="M3382" s="54"/>
    </row>
    <row r="3383" spans="1:13" s="55" customFormat="1" ht="18.75" customHeight="1" x14ac:dyDescent="0.25">
      <c r="A3383" s="44" t="str">
        <f>Лист4!A3381</f>
        <v xml:space="preserve">Мира пер. д.72 </v>
      </c>
      <c r="B3383" s="71" t="str">
        <f>Лист4!C3381</f>
        <v>Икрянинский район, с. Икряное</v>
      </c>
      <c r="C3383" s="45">
        <f t="shared" si="106"/>
        <v>11.978309677419354</v>
      </c>
      <c r="D3383" s="45">
        <f t="shared" si="107"/>
        <v>0.82609032258064508</v>
      </c>
      <c r="E3383" s="51">
        <v>0</v>
      </c>
      <c r="F3383" s="31">
        <v>0.82609032258064508</v>
      </c>
      <c r="G3383" s="52">
        <v>0</v>
      </c>
      <c r="H3383" s="52">
        <v>0</v>
      </c>
      <c r="I3383" s="52">
        <v>0</v>
      </c>
      <c r="J3383" s="32"/>
      <c r="K3383" s="53">
        <f>Лист4!E3381/1000</f>
        <v>12.804399999999999</v>
      </c>
      <c r="L3383" s="54"/>
      <c r="M3383" s="54"/>
    </row>
    <row r="3384" spans="1:13" s="55" customFormat="1" ht="18.75" customHeight="1" x14ac:dyDescent="0.25">
      <c r="A3384" s="44" t="str">
        <f>Лист4!A3382</f>
        <v xml:space="preserve">Мира ул. д.37Д </v>
      </c>
      <c r="B3384" s="71" t="str">
        <f>Лист4!C3382</f>
        <v>Икрянинский район, с. Икряное</v>
      </c>
      <c r="C3384" s="45">
        <f t="shared" si="106"/>
        <v>19.722619354838709</v>
      </c>
      <c r="D3384" s="45">
        <f t="shared" si="107"/>
        <v>1.3601806451612903</v>
      </c>
      <c r="E3384" s="51">
        <v>0</v>
      </c>
      <c r="F3384" s="31">
        <v>1.3601806451612903</v>
      </c>
      <c r="G3384" s="52">
        <v>0</v>
      </c>
      <c r="H3384" s="52">
        <v>0</v>
      </c>
      <c r="I3384" s="52">
        <v>0</v>
      </c>
      <c r="J3384" s="32"/>
      <c r="K3384" s="53">
        <f>Лист4!E3382/1000</f>
        <v>21.082799999999999</v>
      </c>
      <c r="L3384" s="54"/>
      <c r="M3384" s="54"/>
    </row>
    <row r="3385" spans="1:13" s="55" customFormat="1" ht="18.75" customHeight="1" x14ac:dyDescent="0.25">
      <c r="A3385" s="44" t="str">
        <f>Лист4!A3383</f>
        <v xml:space="preserve">Мира ул. д.40 </v>
      </c>
      <c r="B3385" s="71" t="str">
        <f>Лист4!C3383</f>
        <v>Икрянинский район, с. Икряное</v>
      </c>
      <c r="C3385" s="45">
        <f t="shared" si="106"/>
        <v>39.557496774193545</v>
      </c>
      <c r="D3385" s="45">
        <f t="shared" si="107"/>
        <v>2.7281032258064513</v>
      </c>
      <c r="E3385" s="51">
        <v>0</v>
      </c>
      <c r="F3385" s="31">
        <v>2.7281032258064513</v>
      </c>
      <c r="G3385" s="52">
        <v>0</v>
      </c>
      <c r="H3385" s="52">
        <v>0</v>
      </c>
      <c r="I3385" s="52">
        <v>0</v>
      </c>
      <c r="J3385" s="32"/>
      <c r="K3385" s="53">
        <f>Лист4!E3383/1000</f>
        <v>42.285599999999995</v>
      </c>
      <c r="L3385" s="54"/>
      <c r="M3385" s="54"/>
    </row>
    <row r="3386" spans="1:13" s="55" customFormat="1" ht="18.75" customHeight="1" x14ac:dyDescent="0.25">
      <c r="A3386" s="44" t="str">
        <f>Лист4!A3384</f>
        <v xml:space="preserve">Мира ул. д.42 </v>
      </c>
      <c r="B3386" s="71" t="str">
        <f>Лист4!C3384</f>
        <v>Икрянинский район, с. Икряное</v>
      </c>
      <c r="C3386" s="45">
        <f t="shared" si="106"/>
        <v>28.250022580645165</v>
      </c>
      <c r="D3386" s="45">
        <f t="shared" si="107"/>
        <v>1.9482774193548389</v>
      </c>
      <c r="E3386" s="51">
        <v>0</v>
      </c>
      <c r="F3386" s="31">
        <v>1.9482774193548389</v>
      </c>
      <c r="G3386" s="52">
        <v>0</v>
      </c>
      <c r="H3386" s="52">
        <v>0</v>
      </c>
      <c r="I3386" s="52">
        <v>0</v>
      </c>
      <c r="J3386" s="32"/>
      <c r="K3386" s="53">
        <f>Лист4!E3384/1000</f>
        <v>30.198300000000003</v>
      </c>
      <c r="L3386" s="54"/>
      <c r="M3386" s="54"/>
    </row>
    <row r="3387" spans="1:13" s="55" customFormat="1" ht="18.75" customHeight="1" x14ac:dyDescent="0.25">
      <c r="A3387" s="44" t="str">
        <f>Лист4!A3385</f>
        <v xml:space="preserve">Мира ул. д.44 </v>
      </c>
      <c r="B3387" s="71" t="str">
        <f>Лист4!C3385</f>
        <v>Икрянинский район, с. Икряное</v>
      </c>
      <c r="C3387" s="45">
        <f t="shared" si="106"/>
        <v>18.633154838709679</v>
      </c>
      <c r="D3387" s="45">
        <f t="shared" si="107"/>
        <v>1.2850451612903226</v>
      </c>
      <c r="E3387" s="51">
        <v>0</v>
      </c>
      <c r="F3387" s="31">
        <v>1.2850451612903226</v>
      </c>
      <c r="G3387" s="52">
        <v>0</v>
      </c>
      <c r="H3387" s="52">
        <v>0</v>
      </c>
      <c r="I3387" s="52">
        <v>0</v>
      </c>
      <c r="J3387" s="32"/>
      <c r="K3387" s="53">
        <f>Лист4!E3385/1000</f>
        <v>19.918200000000002</v>
      </c>
      <c r="L3387" s="54"/>
      <c r="M3387" s="54"/>
    </row>
    <row r="3388" spans="1:13" s="55" customFormat="1" ht="18.75" customHeight="1" x14ac:dyDescent="0.25">
      <c r="A3388" s="44" t="str">
        <f>Лист4!A3386</f>
        <v xml:space="preserve">Мира ул. д.72 </v>
      </c>
      <c r="B3388" s="71" t="str">
        <f>Лист4!C3386</f>
        <v>Икрянинский район, с. Икряное</v>
      </c>
      <c r="C3388" s="45">
        <f t="shared" si="106"/>
        <v>4.9580645161290322</v>
      </c>
      <c r="D3388" s="45">
        <f t="shared" si="107"/>
        <v>0.34193548387096773</v>
      </c>
      <c r="E3388" s="51">
        <v>0</v>
      </c>
      <c r="F3388" s="31">
        <v>0.34193548387096773</v>
      </c>
      <c r="G3388" s="52">
        <v>0</v>
      </c>
      <c r="H3388" s="52">
        <v>0</v>
      </c>
      <c r="I3388" s="52">
        <v>0</v>
      </c>
      <c r="J3388" s="32"/>
      <c r="K3388" s="53">
        <f>Лист4!E3386/1000</f>
        <v>5.3</v>
      </c>
      <c r="L3388" s="54"/>
      <c r="M3388" s="54"/>
    </row>
    <row r="3389" spans="1:13" s="55" customFormat="1" ht="18.75" customHeight="1" x14ac:dyDescent="0.25">
      <c r="A3389" s="44" t="str">
        <f>Лист4!A3387</f>
        <v xml:space="preserve">О. Кошевого ул. д.44 </v>
      </c>
      <c r="B3389" s="71" t="str">
        <f>Лист4!C3387</f>
        <v>Икрянинский район, с. Икряное</v>
      </c>
      <c r="C3389" s="45">
        <f t="shared" si="106"/>
        <v>88.628256451612899</v>
      </c>
      <c r="D3389" s="45">
        <f t="shared" si="107"/>
        <v>6.1122935483870968</v>
      </c>
      <c r="E3389" s="51">
        <v>0</v>
      </c>
      <c r="F3389" s="31">
        <v>6.1122935483870968</v>
      </c>
      <c r="G3389" s="52">
        <v>0</v>
      </c>
      <c r="H3389" s="52">
        <v>0</v>
      </c>
      <c r="I3389" s="52">
        <v>0</v>
      </c>
      <c r="J3389" s="32"/>
      <c r="K3389" s="53">
        <f>Лист4!E3387/1000</f>
        <v>94.740549999999999</v>
      </c>
      <c r="L3389" s="54"/>
      <c r="M3389" s="54"/>
    </row>
    <row r="3390" spans="1:13" s="55" customFormat="1" ht="18.75" customHeight="1" x14ac:dyDescent="0.25">
      <c r="A3390" s="44" t="str">
        <f>Лист4!A3388</f>
        <v xml:space="preserve">О.Кошевого ул. д.42 </v>
      </c>
      <c r="B3390" s="71" t="str">
        <f>Лист4!C3388</f>
        <v>Икрянинский район, с. Икряное</v>
      </c>
      <c r="C3390" s="45">
        <f t="shared" si="106"/>
        <v>110.63275483870966</v>
      </c>
      <c r="D3390" s="45">
        <f t="shared" si="107"/>
        <v>7.6298451612903211</v>
      </c>
      <c r="E3390" s="51">
        <v>0</v>
      </c>
      <c r="F3390" s="31">
        <v>7.6298451612903211</v>
      </c>
      <c r="G3390" s="52">
        <v>0</v>
      </c>
      <c r="H3390" s="52">
        <v>0</v>
      </c>
      <c r="I3390" s="52">
        <v>0</v>
      </c>
      <c r="J3390" s="32"/>
      <c r="K3390" s="53">
        <f>Лист4!E3388/1000</f>
        <v>118.26259999999998</v>
      </c>
      <c r="L3390" s="54"/>
      <c r="M3390" s="54"/>
    </row>
    <row r="3391" spans="1:13" s="55" customFormat="1" ht="18.75" customHeight="1" x14ac:dyDescent="0.25">
      <c r="A3391" s="44" t="str">
        <f>Лист4!A3389</f>
        <v xml:space="preserve">Пугачева ул. д.11 </v>
      </c>
      <c r="B3391" s="71" t="str">
        <f>Лист4!C3389</f>
        <v>Икрянинский район, с. Икряное</v>
      </c>
      <c r="C3391" s="45">
        <f t="shared" si="106"/>
        <v>42.307912903225805</v>
      </c>
      <c r="D3391" s="45">
        <f t="shared" si="107"/>
        <v>2.9177870967741932</v>
      </c>
      <c r="E3391" s="51">
        <v>0</v>
      </c>
      <c r="F3391" s="31">
        <v>2.9177870967741932</v>
      </c>
      <c r="G3391" s="52">
        <v>0</v>
      </c>
      <c r="H3391" s="52">
        <v>0</v>
      </c>
      <c r="I3391" s="52">
        <v>0</v>
      </c>
      <c r="J3391" s="32"/>
      <c r="K3391" s="53">
        <f>Лист4!E3389/1000</f>
        <v>45.225699999999996</v>
      </c>
      <c r="L3391" s="54"/>
      <c r="M3391" s="54"/>
    </row>
    <row r="3392" spans="1:13" s="55" customFormat="1" ht="18.75" customHeight="1" x14ac:dyDescent="0.25">
      <c r="A3392" s="44" t="str">
        <f>Лист4!A3390</f>
        <v xml:space="preserve">Пугачева ул. д.13 </v>
      </c>
      <c r="B3392" s="71" t="str">
        <f>Лист4!C3390</f>
        <v>Икрянинский район, с. Икряное</v>
      </c>
      <c r="C3392" s="45">
        <f t="shared" si="106"/>
        <v>38.825387096774193</v>
      </c>
      <c r="D3392" s="45">
        <f t="shared" si="107"/>
        <v>2.6776129032258065</v>
      </c>
      <c r="E3392" s="51">
        <v>0</v>
      </c>
      <c r="F3392" s="31">
        <v>2.6776129032258065</v>
      </c>
      <c r="G3392" s="52">
        <v>0</v>
      </c>
      <c r="H3392" s="52">
        <v>0</v>
      </c>
      <c r="I3392" s="52">
        <v>0</v>
      </c>
      <c r="J3392" s="32"/>
      <c r="K3392" s="53">
        <f>Лист4!E3390/1000</f>
        <v>41.503</v>
      </c>
      <c r="L3392" s="54"/>
      <c r="M3392" s="54"/>
    </row>
    <row r="3393" spans="1:13" s="55" customFormat="1" ht="18.75" customHeight="1" x14ac:dyDescent="0.25">
      <c r="A3393" s="44" t="str">
        <f>Лист4!A3391</f>
        <v xml:space="preserve">Пугачева ул. д.15 </v>
      </c>
      <c r="B3393" s="71" t="str">
        <f>Лист4!C3391</f>
        <v>Икрянинский район, с. Икряное</v>
      </c>
      <c r="C3393" s="45">
        <f t="shared" si="106"/>
        <v>59.059472903225803</v>
      </c>
      <c r="D3393" s="45">
        <f t="shared" si="107"/>
        <v>4.0730670967741931</v>
      </c>
      <c r="E3393" s="51">
        <v>0</v>
      </c>
      <c r="F3393" s="31">
        <v>4.0730670967741931</v>
      </c>
      <c r="G3393" s="52">
        <v>0</v>
      </c>
      <c r="H3393" s="52">
        <v>0</v>
      </c>
      <c r="I3393" s="52">
        <v>0</v>
      </c>
      <c r="J3393" s="32"/>
      <c r="K3393" s="53">
        <f>Лист4!E3391/1000</f>
        <v>63.132539999999999</v>
      </c>
      <c r="L3393" s="54"/>
      <c r="M3393" s="54"/>
    </row>
    <row r="3394" spans="1:13" s="55" customFormat="1" ht="18.75" customHeight="1" x14ac:dyDescent="0.25">
      <c r="A3394" s="44" t="str">
        <f>Лист4!A3392</f>
        <v xml:space="preserve">Пугачева ул. д.17 </v>
      </c>
      <c r="B3394" s="71" t="str">
        <f>Лист4!C3392</f>
        <v>Икрянинский район, с. Икряное</v>
      </c>
      <c r="C3394" s="45">
        <f t="shared" si="106"/>
        <v>170.68464516129032</v>
      </c>
      <c r="D3394" s="45">
        <f t="shared" si="107"/>
        <v>11.771354838709676</v>
      </c>
      <c r="E3394" s="51">
        <v>0</v>
      </c>
      <c r="F3394" s="31">
        <v>11.771354838709676</v>
      </c>
      <c r="G3394" s="52">
        <v>0</v>
      </c>
      <c r="H3394" s="52">
        <v>0</v>
      </c>
      <c r="I3394" s="52">
        <v>0</v>
      </c>
      <c r="J3394" s="32"/>
      <c r="K3394" s="53">
        <f>Лист4!E3392/1000</f>
        <v>182.45599999999999</v>
      </c>
      <c r="L3394" s="54"/>
      <c r="M3394" s="54"/>
    </row>
    <row r="3395" spans="1:13" s="55" customFormat="1" ht="18.75" customHeight="1" x14ac:dyDescent="0.25">
      <c r="A3395" s="44" t="str">
        <f>Лист4!A3393</f>
        <v xml:space="preserve">Пугачева ул. д.19 </v>
      </c>
      <c r="B3395" s="71" t="str">
        <f>Лист4!C3393</f>
        <v>Икрянинский район, с. Икряное</v>
      </c>
      <c r="C3395" s="45">
        <f t="shared" si="106"/>
        <v>29.07951612903226</v>
      </c>
      <c r="D3395" s="45">
        <f t="shared" si="107"/>
        <v>2.0054838709677418</v>
      </c>
      <c r="E3395" s="51">
        <v>0</v>
      </c>
      <c r="F3395" s="31">
        <v>2.0054838709677418</v>
      </c>
      <c r="G3395" s="52">
        <v>0</v>
      </c>
      <c r="H3395" s="52">
        <v>0</v>
      </c>
      <c r="I3395" s="52">
        <v>0</v>
      </c>
      <c r="J3395" s="32"/>
      <c r="K3395" s="53">
        <f>Лист4!E3393/1000</f>
        <v>31.085000000000001</v>
      </c>
      <c r="L3395" s="54"/>
      <c r="M3395" s="54"/>
    </row>
    <row r="3396" spans="1:13" s="55" customFormat="1" ht="18.75" customHeight="1" x14ac:dyDescent="0.25">
      <c r="A3396" s="44" t="str">
        <f>Лист4!A3394</f>
        <v xml:space="preserve">Пугачева ул. д.21 </v>
      </c>
      <c r="B3396" s="71" t="str">
        <f>Лист4!C3394</f>
        <v>Икрянинский район, с. Икряное</v>
      </c>
      <c r="C3396" s="45">
        <f t="shared" si="106"/>
        <v>41.131354838709683</v>
      </c>
      <c r="D3396" s="45">
        <f t="shared" si="107"/>
        <v>2.8366451612903227</v>
      </c>
      <c r="E3396" s="51">
        <v>0</v>
      </c>
      <c r="F3396" s="31">
        <v>2.8366451612903227</v>
      </c>
      <c r="G3396" s="52">
        <v>0</v>
      </c>
      <c r="H3396" s="52">
        <v>0</v>
      </c>
      <c r="I3396" s="52">
        <v>0</v>
      </c>
      <c r="J3396" s="32"/>
      <c r="K3396" s="53">
        <f>Лист4!E3394/1000</f>
        <v>43.968000000000004</v>
      </c>
      <c r="L3396" s="54"/>
      <c r="M3396" s="54"/>
    </row>
    <row r="3397" spans="1:13" s="55" customFormat="1" ht="18.75" customHeight="1" x14ac:dyDescent="0.25">
      <c r="A3397" s="44" t="str">
        <f>Лист4!A3395</f>
        <v xml:space="preserve">Пугачева ул. д.7 </v>
      </c>
      <c r="B3397" s="71" t="str">
        <f>Лист4!C3395</f>
        <v>Икрянинский район, с. Икряное</v>
      </c>
      <c r="C3397" s="45">
        <f t="shared" si="106"/>
        <v>2.2464709677419359</v>
      </c>
      <c r="D3397" s="45">
        <f t="shared" si="107"/>
        <v>0.15492903225806454</v>
      </c>
      <c r="E3397" s="51">
        <v>0</v>
      </c>
      <c r="F3397" s="31">
        <v>0.15492903225806454</v>
      </c>
      <c r="G3397" s="52">
        <v>0</v>
      </c>
      <c r="H3397" s="52">
        <v>0</v>
      </c>
      <c r="I3397" s="52">
        <v>0</v>
      </c>
      <c r="J3397" s="32"/>
      <c r="K3397" s="53">
        <f>Лист4!E3395/1000</f>
        <v>2.4014000000000002</v>
      </c>
      <c r="L3397" s="54"/>
      <c r="M3397" s="54"/>
    </row>
    <row r="3398" spans="1:13" s="55" customFormat="1" ht="18.75" customHeight="1" x14ac:dyDescent="0.25">
      <c r="A3398" s="44" t="str">
        <f>Лист4!A3396</f>
        <v xml:space="preserve">Пугачева ул. д.9 </v>
      </c>
      <c r="B3398" s="71" t="str">
        <f>Лист4!C3396</f>
        <v>Икрянинский район, с. Икряное</v>
      </c>
      <c r="C3398" s="45">
        <f t="shared" si="106"/>
        <v>0.1417258064516129</v>
      </c>
      <c r="D3398" s="45">
        <f t="shared" si="107"/>
        <v>9.7741935483870966E-3</v>
      </c>
      <c r="E3398" s="51">
        <v>0</v>
      </c>
      <c r="F3398" s="31">
        <v>9.7741935483870966E-3</v>
      </c>
      <c r="G3398" s="52">
        <v>0</v>
      </c>
      <c r="H3398" s="52">
        <v>0</v>
      </c>
      <c r="I3398" s="52">
        <v>0</v>
      </c>
      <c r="J3398" s="32"/>
      <c r="K3398" s="53">
        <f>Лист4!E3396/1000</f>
        <v>0.1515</v>
      </c>
      <c r="L3398" s="54"/>
      <c r="M3398" s="54"/>
    </row>
    <row r="3399" spans="1:13" s="55" customFormat="1" ht="18.75" customHeight="1" x14ac:dyDescent="0.25">
      <c r="A3399" s="44" t="str">
        <f>Лист4!A3397</f>
        <v xml:space="preserve">Советская ул. д.38 </v>
      </c>
      <c r="B3399" s="71" t="str">
        <f>Лист4!C3397</f>
        <v>Икрянинский район, с. Икряное</v>
      </c>
      <c r="C3399" s="45">
        <f t="shared" si="106"/>
        <v>82.364677419354834</v>
      </c>
      <c r="D3399" s="45">
        <f t="shared" si="107"/>
        <v>5.6803225806451616</v>
      </c>
      <c r="E3399" s="51">
        <v>0</v>
      </c>
      <c r="F3399" s="31">
        <v>5.6803225806451616</v>
      </c>
      <c r="G3399" s="52">
        <v>0</v>
      </c>
      <c r="H3399" s="52">
        <v>0</v>
      </c>
      <c r="I3399" s="52">
        <v>0</v>
      </c>
      <c r="J3399" s="32"/>
      <c r="K3399" s="53">
        <f>Лист4!E3397/1000</f>
        <v>88.045000000000002</v>
      </c>
      <c r="L3399" s="54"/>
      <c r="M3399" s="54"/>
    </row>
    <row r="3400" spans="1:13" s="55" customFormat="1" ht="18.75" customHeight="1" x14ac:dyDescent="0.25">
      <c r="A3400" s="44" t="str">
        <f>Лист4!A3398</f>
        <v xml:space="preserve">Советская ул. д.40 </v>
      </c>
      <c r="B3400" s="71" t="str">
        <f>Лист4!C3398</f>
        <v>Икрянинский район, с. Икряное</v>
      </c>
      <c r="C3400" s="45">
        <f t="shared" si="106"/>
        <v>221.09651451612902</v>
      </c>
      <c r="D3400" s="45">
        <f t="shared" si="107"/>
        <v>15.248035483870968</v>
      </c>
      <c r="E3400" s="51">
        <v>0</v>
      </c>
      <c r="F3400" s="31">
        <v>15.248035483870968</v>
      </c>
      <c r="G3400" s="52">
        <v>0</v>
      </c>
      <c r="H3400" s="52">
        <v>0</v>
      </c>
      <c r="I3400" s="52">
        <v>0</v>
      </c>
      <c r="J3400" s="32"/>
      <c r="K3400" s="53">
        <f>Лист4!E3398/1000</f>
        <v>236.34455</v>
      </c>
      <c r="L3400" s="54"/>
      <c r="M3400" s="54"/>
    </row>
    <row r="3401" spans="1:13" s="55" customFormat="1" ht="18.75" customHeight="1" x14ac:dyDescent="0.25">
      <c r="A3401" s="44" t="str">
        <f>Лист4!A3399</f>
        <v xml:space="preserve">Советская ул. д.42 </v>
      </c>
      <c r="B3401" s="71" t="str">
        <f>Лист4!C3399</f>
        <v>Икрянинский район, с. Икряное</v>
      </c>
      <c r="C3401" s="45">
        <f t="shared" si="106"/>
        <v>106.26027516129032</v>
      </c>
      <c r="D3401" s="45">
        <f t="shared" si="107"/>
        <v>7.3282948387096774</v>
      </c>
      <c r="E3401" s="51">
        <v>0</v>
      </c>
      <c r="F3401" s="31">
        <v>7.3282948387096774</v>
      </c>
      <c r="G3401" s="52">
        <v>0</v>
      </c>
      <c r="H3401" s="52">
        <v>0</v>
      </c>
      <c r="I3401" s="52">
        <v>0</v>
      </c>
      <c r="J3401" s="32"/>
      <c r="K3401" s="53">
        <f>Лист4!E3399/1000</f>
        <v>113.58857</v>
      </c>
      <c r="L3401" s="54"/>
      <c r="M3401" s="54"/>
    </row>
    <row r="3402" spans="1:13" s="55" customFormat="1" ht="18.75" customHeight="1" x14ac:dyDescent="0.25">
      <c r="A3402" s="44" t="str">
        <f>Лист4!A3400</f>
        <v xml:space="preserve">Фрунзе ул. д.2 </v>
      </c>
      <c r="B3402" s="71" t="str">
        <f>Лист4!C3400</f>
        <v>Икрянинский район, с. Икряное</v>
      </c>
      <c r="C3402" s="45">
        <f t="shared" si="106"/>
        <v>66.438045806451598</v>
      </c>
      <c r="D3402" s="45">
        <f t="shared" si="107"/>
        <v>4.5819341935483866</v>
      </c>
      <c r="E3402" s="51">
        <v>0</v>
      </c>
      <c r="F3402" s="31">
        <v>4.5819341935483866</v>
      </c>
      <c r="G3402" s="52">
        <v>0</v>
      </c>
      <c r="H3402" s="52">
        <v>0</v>
      </c>
      <c r="I3402" s="52">
        <v>0</v>
      </c>
      <c r="J3402" s="32"/>
      <c r="K3402" s="53">
        <f>Лист4!E3400/1000</f>
        <v>71.01997999999999</v>
      </c>
      <c r="L3402" s="54"/>
      <c r="M3402" s="54"/>
    </row>
    <row r="3403" spans="1:13" s="55" customFormat="1" ht="18.75" customHeight="1" x14ac:dyDescent="0.25">
      <c r="A3403" s="44" t="str">
        <f>Лист4!A3401</f>
        <v xml:space="preserve">Фрунзе ул. д.4 </v>
      </c>
      <c r="B3403" s="71" t="str">
        <f>Лист4!C3401</f>
        <v>Икрянинский район, с. Икряное</v>
      </c>
      <c r="C3403" s="45">
        <f t="shared" si="106"/>
        <v>131.98012258064517</v>
      </c>
      <c r="D3403" s="45">
        <f t="shared" si="107"/>
        <v>9.1020774193548384</v>
      </c>
      <c r="E3403" s="51">
        <v>0</v>
      </c>
      <c r="F3403" s="31">
        <v>9.1020774193548384</v>
      </c>
      <c r="G3403" s="52">
        <v>0</v>
      </c>
      <c r="H3403" s="52">
        <v>0</v>
      </c>
      <c r="I3403" s="52">
        <v>0</v>
      </c>
      <c r="J3403" s="32"/>
      <c r="K3403" s="53">
        <f>Лист4!E3401/1000</f>
        <v>141.0822</v>
      </c>
      <c r="L3403" s="54"/>
      <c r="M3403" s="54"/>
    </row>
    <row r="3404" spans="1:13" s="55" customFormat="1" ht="18.75" customHeight="1" x14ac:dyDescent="0.25">
      <c r="A3404" s="44" t="str">
        <f>Лист4!A3402</f>
        <v xml:space="preserve">Школьная ул. д.30А </v>
      </c>
      <c r="B3404" s="71" t="str">
        <f>Лист4!C3402</f>
        <v>Икрянинский район, с. Икряное</v>
      </c>
      <c r="C3404" s="45">
        <f t="shared" si="106"/>
        <v>83.159698387096782</v>
      </c>
      <c r="D3404" s="45">
        <f t="shared" si="107"/>
        <v>5.7351516129032261</v>
      </c>
      <c r="E3404" s="51">
        <v>0</v>
      </c>
      <c r="F3404" s="31">
        <v>5.7351516129032261</v>
      </c>
      <c r="G3404" s="52">
        <v>0</v>
      </c>
      <c r="H3404" s="52">
        <v>0</v>
      </c>
      <c r="I3404" s="52">
        <v>0</v>
      </c>
      <c r="J3404" s="32"/>
      <c r="K3404" s="53">
        <f>Лист4!E3402/1000</f>
        <v>88.894850000000005</v>
      </c>
      <c r="L3404" s="54"/>
      <c r="M3404" s="54"/>
    </row>
    <row r="3405" spans="1:13" s="55" customFormat="1" ht="18.75" customHeight="1" x14ac:dyDescent="0.25">
      <c r="A3405" s="44" t="str">
        <f>Лист4!A3403</f>
        <v xml:space="preserve">Школьная ул. д.40 </v>
      </c>
      <c r="B3405" s="71" t="str">
        <f>Лист4!C3403</f>
        <v>Икрянинский район, с. Икряное</v>
      </c>
      <c r="C3405" s="45">
        <f t="shared" si="106"/>
        <v>180.00543225806453</v>
      </c>
      <c r="D3405" s="45">
        <f t="shared" si="107"/>
        <v>12.414167741935485</v>
      </c>
      <c r="E3405" s="51">
        <v>0</v>
      </c>
      <c r="F3405" s="31">
        <v>12.414167741935485</v>
      </c>
      <c r="G3405" s="52">
        <v>0</v>
      </c>
      <c r="H3405" s="52">
        <v>0</v>
      </c>
      <c r="I3405" s="52">
        <v>0</v>
      </c>
      <c r="J3405" s="32"/>
      <c r="K3405" s="53">
        <f>Лист4!E3403/1000</f>
        <v>192.4196</v>
      </c>
      <c r="L3405" s="54"/>
      <c r="M3405" s="54"/>
    </row>
    <row r="3406" spans="1:13" s="55" customFormat="1" ht="18.75" customHeight="1" x14ac:dyDescent="0.25">
      <c r="A3406" s="44" t="str">
        <f>Лист4!A3404</f>
        <v xml:space="preserve">Школьная ул. д.40Б </v>
      </c>
      <c r="B3406" s="71" t="str">
        <f>Лист4!C3404</f>
        <v>Икрянинский район, с. Икряное</v>
      </c>
      <c r="C3406" s="45">
        <f t="shared" si="106"/>
        <v>143.28235806451607</v>
      </c>
      <c r="D3406" s="45">
        <f t="shared" si="107"/>
        <v>9.8815419354838685</v>
      </c>
      <c r="E3406" s="51">
        <v>0</v>
      </c>
      <c r="F3406" s="31">
        <v>9.8815419354838685</v>
      </c>
      <c r="G3406" s="52">
        <v>0</v>
      </c>
      <c r="H3406" s="52">
        <v>0</v>
      </c>
      <c r="I3406" s="52">
        <v>0</v>
      </c>
      <c r="J3406" s="32"/>
      <c r="K3406" s="53">
        <f>Лист4!E3404/1000</f>
        <v>153.16389999999996</v>
      </c>
      <c r="L3406" s="54"/>
      <c r="M3406" s="54"/>
    </row>
    <row r="3407" spans="1:13" s="55" customFormat="1" ht="18.75" customHeight="1" x14ac:dyDescent="0.25">
      <c r="A3407" s="44" t="str">
        <f>Лист4!A3405</f>
        <v xml:space="preserve">Школьная ул. д.40В </v>
      </c>
      <c r="B3407" s="71" t="str">
        <f>Лист4!C3405</f>
        <v>Икрянинский район, с. Икряное</v>
      </c>
      <c r="C3407" s="45">
        <f t="shared" si="106"/>
        <v>0.98666419354838708</v>
      </c>
      <c r="D3407" s="45">
        <f t="shared" si="107"/>
        <v>6.80458064516129E-2</v>
      </c>
      <c r="E3407" s="51">
        <v>0</v>
      </c>
      <c r="F3407" s="31">
        <v>6.80458064516129E-2</v>
      </c>
      <c r="G3407" s="52">
        <v>0</v>
      </c>
      <c r="H3407" s="52">
        <v>0</v>
      </c>
      <c r="I3407" s="52">
        <v>0</v>
      </c>
      <c r="J3407" s="32"/>
      <c r="K3407" s="53">
        <f>Лист4!E3405/1000</f>
        <v>1.05471</v>
      </c>
      <c r="L3407" s="54"/>
      <c r="M3407" s="54"/>
    </row>
    <row r="3408" spans="1:13" s="55" customFormat="1" ht="18.75" customHeight="1" x14ac:dyDescent="0.25">
      <c r="A3408" s="44" t="str">
        <f>Лист4!A3406</f>
        <v xml:space="preserve">Бебеля ул. д.3 </v>
      </c>
      <c r="B3408" s="71" t="str">
        <f>Лист4!C3406</f>
        <v>Икрянинский район, с. Мумра</v>
      </c>
      <c r="C3408" s="45">
        <f t="shared" si="106"/>
        <v>197.37297096774191</v>
      </c>
      <c r="D3408" s="45">
        <f t="shared" si="107"/>
        <v>13.611929032258063</v>
      </c>
      <c r="E3408" s="51">
        <v>0</v>
      </c>
      <c r="F3408" s="31">
        <v>13.611929032258063</v>
      </c>
      <c r="G3408" s="52">
        <v>0</v>
      </c>
      <c r="H3408" s="52">
        <v>0</v>
      </c>
      <c r="I3408" s="52">
        <v>0</v>
      </c>
      <c r="J3408" s="32"/>
      <c r="K3408" s="53">
        <f>Лист4!E3406/1000</f>
        <v>210.98489999999998</v>
      </c>
      <c r="L3408" s="54"/>
      <c r="M3408" s="54"/>
    </row>
    <row r="3409" spans="1:13" s="55" customFormat="1" ht="18.75" customHeight="1" x14ac:dyDescent="0.25">
      <c r="A3409" s="44" t="str">
        <f>Лист4!A3407</f>
        <v>Гагарина ул. д.40 пом.7</v>
      </c>
      <c r="B3409" s="71" t="str">
        <f>Лист4!C3407</f>
        <v>Икрянинский район, с. Мумра</v>
      </c>
      <c r="C3409" s="45">
        <f t="shared" si="106"/>
        <v>53.168225806451616</v>
      </c>
      <c r="D3409" s="45">
        <f t="shared" si="107"/>
        <v>3.6667741935483873</v>
      </c>
      <c r="E3409" s="51">
        <v>0</v>
      </c>
      <c r="F3409" s="31">
        <v>3.6667741935483873</v>
      </c>
      <c r="G3409" s="52">
        <v>0</v>
      </c>
      <c r="H3409" s="52">
        <v>0</v>
      </c>
      <c r="I3409" s="52">
        <v>0</v>
      </c>
      <c r="J3409" s="32"/>
      <c r="K3409" s="53">
        <f>Лист4!E3407/1000</f>
        <v>56.835000000000001</v>
      </c>
      <c r="L3409" s="54"/>
      <c r="M3409" s="54"/>
    </row>
    <row r="3410" spans="1:13" s="55" customFormat="1" ht="18.75" customHeight="1" x14ac:dyDescent="0.25">
      <c r="A3410" s="44" t="str">
        <f>Лист4!A3408</f>
        <v xml:space="preserve">Дудкина ул. д.3 </v>
      </c>
      <c r="B3410" s="71" t="str">
        <f>Лист4!C3408</f>
        <v>Икрянинский район, с. Мумра</v>
      </c>
      <c r="C3410" s="45">
        <f t="shared" si="106"/>
        <v>164.48859870967743</v>
      </c>
      <c r="D3410" s="45">
        <f t="shared" si="107"/>
        <v>11.344041290322583</v>
      </c>
      <c r="E3410" s="51">
        <v>0</v>
      </c>
      <c r="F3410" s="31">
        <v>11.344041290322583</v>
      </c>
      <c r="G3410" s="52">
        <v>0</v>
      </c>
      <c r="H3410" s="52">
        <v>0</v>
      </c>
      <c r="I3410" s="52">
        <v>0</v>
      </c>
      <c r="J3410" s="32"/>
      <c r="K3410" s="53">
        <f>Лист4!E3408/1000</f>
        <v>175.83264000000003</v>
      </c>
      <c r="L3410" s="54"/>
      <c r="M3410" s="54"/>
    </row>
    <row r="3411" spans="1:13" s="55" customFormat="1" ht="18.75" customHeight="1" x14ac:dyDescent="0.25">
      <c r="A3411" s="44" t="str">
        <f>Лист4!A3409</f>
        <v xml:space="preserve">Дудкина ул. д.5 </v>
      </c>
      <c r="B3411" s="71" t="str">
        <f>Лист4!C3409</f>
        <v>Икрянинский район, с. Мумра</v>
      </c>
      <c r="C3411" s="45">
        <f t="shared" si="106"/>
        <v>19.140467741935485</v>
      </c>
      <c r="D3411" s="45">
        <f t="shared" si="107"/>
        <v>1.3200322580645161</v>
      </c>
      <c r="E3411" s="51">
        <v>0</v>
      </c>
      <c r="F3411" s="31">
        <v>1.3200322580645161</v>
      </c>
      <c r="G3411" s="52">
        <v>0</v>
      </c>
      <c r="H3411" s="52">
        <v>0</v>
      </c>
      <c r="I3411" s="52">
        <v>0</v>
      </c>
      <c r="J3411" s="32"/>
      <c r="K3411" s="53">
        <f>Лист4!E3409/1000</f>
        <v>20.4605</v>
      </c>
      <c r="L3411" s="54"/>
      <c r="M3411" s="54"/>
    </row>
    <row r="3412" spans="1:13" s="55" customFormat="1" ht="18.75" customHeight="1" x14ac:dyDescent="0.25">
      <c r="A3412" s="44" t="str">
        <f>Лист4!A3410</f>
        <v xml:space="preserve">Дудкина ул. д.9 </v>
      </c>
      <c r="B3412" s="71" t="str">
        <f>Лист4!C3410</f>
        <v>Икрянинский район, с. Мумра</v>
      </c>
      <c r="C3412" s="45">
        <f t="shared" si="106"/>
        <v>37.85051935483871</v>
      </c>
      <c r="D3412" s="45">
        <f t="shared" si="107"/>
        <v>2.6103806451612903</v>
      </c>
      <c r="E3412" s="51">
        <v>0</v>
      </c>
      <c r="F3412" s="31">
        <v>2.6103806451612903</v>
      </c>
      <c r="G3412" s="52">
        <v>0</v>
      </c>
      <c r="H3412" s="52">
        <v>0</v>
      </c>
      <c r="I3412" s="52">
        <v>0</v>
      </c>
      <c r="J3412" s="32"/>
      <c r="K3412" s="53">
        <f>Лист4!E3410/1000</f>
        <v>40.460900000000002</v>
      </c>
      <c r="L3412" s="54"/>
      <c r="M3412" s="54"/>
    </row>
    <row r="3413" spans="1:13" s="55" customFormat="1" ht="18.75" customHeight="1" x14ac:dyDescent="0.25">
      <c r="A3413" s="44" t="str">
        <f>Лист4!A3411</f>
        <v xml:space="preserve">Крупской ул. д.1 </v>
      </c>
      <c r="B3413" s="71" t="str">
        <f>Лист4!C3411</f>
        <v>Икрянинский район, с. Мумра</v>
      </c>
      <c r="C3413" s="45">
        <f t="shared" si="106"/>
        <v>58.208799999999997</v>
      </c>
      <c r="D3413" s="45">
        <f t="shared" si="107"/>
        <v>4.0144000000000002</v>
      </c>
      <c r="E3413" s="51">
        <v>0</v>
      </c>
      <c r="F3413" s="31">
        <v>4.0144000000000002</v>
      </c>
      <c r="G3413" s="52">
        <v>0</v>
      </c>
      <c r="H3413" s="52">
        <v>0</v>
      </c>
      <c r="I3413" s="52">
        <v>0</v>
      </c>
      <c r="J3413" s="32"/>
      <c r="K3413" s="53">
        <f>Лист4!E3411/1000</f>
        <v>62.223199999999999</v>
      </c>
      <c r="L3413" s="54"/>
      <c r="M3413" s="54"/>
    </row>
    <row r="3414" spans="1:13" s="55" customFormat="1" ht="18.75" customHeight="1" x14ac:dyDescent="0.25">
      <c r="A3414" s="44" t="str">
        <f>Лист4!A3412</f>
        <v xml:space="preserve">Крупской ул. д.2 </v>
      </c>
      <c r="B3414" s="71" t="str">
        <f>Лист4!C3412</f>
        <v>Икрянинский район, с. Мумра</v>
      </c>
      <c r="C3414" s="45">
        <f t="shared" ref="C3414:C3476" si="108">K3414+J3414-F3414</f>
        <v>92.335251612903221</v>
      </c>
      <c r="D3414" s="45">
        <f t="shared" ref="D3414:D3476" si="109">F3414</f>
        <v>6.3679483870967735</v>
      </c>
      <c r="E3414" s="51">
        <v>0</v>
      </c>
      <c r="F3414" s="31">
        <v>6.3679483870967735</v>
      </c>
      <c r="G3414" s="52">
        <v>0</v>
      </c>
      <c r="H3414" s="52">
        <v>0</v>
      </c>
      <c r="I3414" s="52">
        <v>0</v>
      </c>
      <c r="J3414" s="32"/>
      <c r="K3414" s="53">
        <f>Лист4!E3412/1000</f>
        <v>98.703199999999995</v>
      </c>
      <c r="L3414" s="54"/>
      <c r="M3414" s="54"/>
    </row>
    <row r="3415" spans="1:13" s="55" customFormat="1" ht="18.75" customHeight="1" x14ac:dyDescent="0.25">
      <c r="A3415" s="44" t="str">
        <f>Лист4!A3413</f>
        <v xml:space="preserve">Ломоносова ул. д.1 </v>
      </c>
      <c r="B3415" s="71" t="str">
        <f>Лист4!C3413</f>
        <v>Икрянинский район, с. Мумра</v>
      </c>
      <c r="C3415" s="45">
        <f t="shared" si="108"/>
        <v>161.88408064516128</v>
      </c>
      <c r="D3415" s="45">
        <f t="shared" si="109"/>
        <v>11.164419354838708</v>
      </c>
      <c r="E3415" s="51">
        <v>0</v>
      </c>
      <c r="F3415" s="31">
        <v>11.164419354838708</v>
      </c>
      <c r="G3415" s="52">
        <v>0</v>
      </c>
      <c r="H3415" s="52">
        <v>0</v>
      </c>
      <c r="I3415" s="52">
        <v>0</v>
      </c>
      <c r="J3415" s="32"/>
      <c r="K3415" s="53">
        <f>Лист4!E3413/1000</f>
        <v>173.04849999999999</v>
      </c>
      <c r="L3415" s="54"/>
      <c r="M3415" s="54"/>
    </row>
    <row r="3416" spans="1:13" s="55" customFormat="1" ht="18.75" customHeight="1" x14ac:dyDescent="0.25">
      <c r="A3416" s="44" t="str">
        <f>Лист4!A3414</f>
        <v xml:space="preserve">Ломоносова ул. д.2 </v>
      </c>
      <c r="B3416" s="71" t="str">
        <f>Лист4!C3414</f>
        <v>Икрянинский район, с. Мумра</v>
      </c>
      <c r="C3416" s="45">
        <f t="shared" si="108"/>
        <v>129.22839677419356</v>
      </c>
      <c r="D3416" s="45">
        <f t="shared" si="109"/>
        <v>8.9123032258064523</v>
      </c>
      <c r="E3416" s="51">
        <v>0</v>
      </c>
      <c r="F3416" s="31">
        <v>8.9123032258064523</v>
      </c>
      <c r="G3416" s="52">
        <v>0</v>
      </c>
      <c r="H3416" s="52">
        <v>0</v>
      </c>
      <c r="I3416" s="52">
        <v>0</v>
      </c>
      <c r="J3416" s="32"/>
      <c r="K3416" s="53">
        <f>Лист4!E3414/1000</f>
        <v>138.14070000000001</v>
      </c>
      <c r="L3416" s="54"/>
      <c r="M3416" s="54"/>
    </row>
    <row r="3417" spans="1:13" s="55" customFormat="1" ht="18.75" customHeight="1" x14ac:dyDescent="0.25">
      <c r="A3417" s="44" t="str">
        <f>Лист4!A3415</f>
        <v xml:space="preserve">Степная ул. д.18 </v>
      </c>
      <c r="B3417" s="71" t="str">
        <f>Лист4!C3415</f>
        <v>Икрянинский район, с. Озерное</v>
      </c>
      <c r="C3417" s="45">
        <f t="shared" si="108"/>
        <v>21.748316129032254</v>
      </c>
      <c r="D3417" s="45">
        <f t="shared" si="109"/>
        <v>1.4998838709677418</v>
      </c>
      <c r="E3417" s="51">
        <v>0</v>
      </c>
      <c r="F3417" s="31">
        <v>1.4998838709677418</v>
      </c>
      <c r="G3417" s="52">
        <v>0</v>
      </c>
      <c r="H3417" s="52">
        <v>0</v>
      </c>
      <c r="I3417" s="52">
        <v>0</v>
      </c>
      <c r="J3417" s="32"/>
      <c r="K3417" s="53">
        <f>Лист4!E3415/1000</f>
        <v>23.248199999999997</v>
      </c>
      <c r="L3417" s="54"/>
      <c r="M3417" s="54"/>
    </row>
    <row r="3418" spans="1:13" s="55" customFormat="1" ht="25.5" customHeight="1" x14ac:dyDescent="0.25">
      <c r="A3418" s="44" t="str">
        <f>Лист4!A3416</f>
        <v xml:space="preserve">Степная ул. д.22 </v>
      </c>
      <c r="B3418" s="71" t="str">
        <f>Лист4!C3416</f>
        <v>Икрянинский район, с. Озерное</v>
      </c>
      <c r="C3418" s="45">
        <f t="shared" si="108"/>
        <v>0.67916129032258066</v>
      </c>
      <c r="D3418" s="45">
        <f t="shared" si="109"/>
        <v>4.6838709677419356E-2</v>
      </c>
      <c r="E3418" s="51">
        <v>0</v>
      </c>
      <c r="F3418" s="31">
        <v>4.6838709677419356E-2</v>
      </c>
      <c r="G3418" s="52">
        <v>0</v>
      </c>
      <c r="H3418" s="52">
        <v>0</v>
      </c>
      <c r="I3418" s="52">
        <v>0</v>
      </c>
      <c r="J3418" s="32"/>
      <c r="K3418" s="53">
        <f>Лист4!E3416/1000</f>
        <v>0.72599999999999998</v>
      </c>
      <c r="L3418" s="54"/>
      <c r="M3418" s="54"/>
    </row>
    <row r="3419" spans="1:13" s="55" customFormat="1" ht="25.5" customHeight="1" x14ac:dyDescent="0.25">
      <c r="A3419" s="44" t="str">
        <f>Лист4!A3417</f>
        <v xml:space="preserve">Аптечная ул. д.13 </v>
      </c>
      <c r="B3419" s="71" t="str">
        <f>Лист4!C3417</f>
        <v>Икрянинский район, с. Оранжереи</v>
      </c>
      <c r="C3419" s="45">
        <f t="shared" si="108"/>
        <v>110.91036903225805</v>
      </c>
      <c r="D3419" s="45">
        <f t="shared" si="109"/>
        <v>7.6489909677419341</v>
      </c>
      <c r="E3419" s="51">
        <v>0</v>
      </c>
      <c r="F3419" s="31">
        <v>7.6489909677419341</v>
      </c>
      <c r="G3419" s="52">
        <v>0</v>
      </c>
      <c r="H3419" s="52">
        <v>0</v>
      </c>
      <c r="I3419" s="52">
        <v>0</v>
      </c>
      <c r="J3419" s="32"/>
      <c r="K3419" s="53">
        <f>Лист4!E3417/1000</f>
        <v>118.55935999999998</v>
      </c>
      <c r="L3419" s="54"/>
      <c r="M3419" s="54"/>
    </row>
    <row r="3420" spans="1:13" s="55" customFormat="1" ht="25.5" customHeight="1" x14ac:dyDescent="0.25">
      <c r="A3420" s="44" t="str">
        <f>Лист4!A3418</f>
        <v xml:space="preserve">Аптечная ул. д.15 </v>
      </c>
      <c r="B3420" s="71" t="str">
        <f>Лист4!C3418</f>
        <v>Икрянинский район, с. Оранжереи</v>
      </c>
      <c r="C3420" s="45">
        <f t="shared" si="108"/>
        <v>203.6563822580645</v>
      </c>
      <c r="D3420" s="45">
        <f t="shared" si="109"/>
        <v>14.045267741935483</v>
      </c>
      <c r="E3420" s="51">
        <v>0</v>
      </c>
      <c r="F3420" s="31">
        <v>14.045267741935483</v>
      </c>
      <c r="G3420" s="52">
        <v>0</v>
      </c>
      <c r="H3420" s="52">
        <v>0</v>
      </c>
      <c r="I3420" s="52">
        <v>0</v>
      </c>
      <c r="J3420" s="32"/>
      <c r="K3420" s="53">
        <f>Лист4!E3418/1000</f>
        <v>217.70164999999997</v>
      </c>
      <c r="L3420" s="54"/>
      <c r="M3420" s="54"/>
    </row>
    <row r="3421" spans="1:13" s="55" customFormat="1" ht="18.75" customHeight="1" x14ac:dyDescent="0.25">
      <c r="A3421" s="44" t="str">
        <f>Лист4!A3419</f>
        <v xml:space="preserve">Аптечная ул. д.17 </v>
      </c>
      <c r="B3421" s="71" t="str">
        <f>Лист4!C3419</f>
        <v>Икрянинский район, с. Оранжереи</v>
      </c>
      <c r="C3421" s="45">
        <f t="shared" si="108"/>
        <v>174.63930967741936</v>
      </c>
      <c r="D3421" s="45">
        <f t="shared" si="109"/>
        <v>12.044090322580645</v>
      </c>
      <c r="E3421" s="51">
        <v>0</v>
      </c>
      <c r="F3421" s="31">
        <v>12.044090322580645</v>
      </c>
      <c r="G3421" s="52">
        <v>0</v>
      </c>
      <c r="H3421" s="52">
        <v>0</v>
      </c>
      <c r="I3421" s="52">
        <v>0</v>
      </c>
      <c r="J3421" s="32"/>
      <c r="K3421" s="53">
        <f>Лист4!E3419/1000</f>
        <v>186.68340000000001</v>
      </c>
      <c r="L3421" s="54"/>
      <c r="M3421" s="54"/>
    </row>
    <row r="3422" spans="1:13" s="55" customFormat="1" ht="18.75" customHeight="1" x14ac:dyDescent="0.25">
      <c r="A3422" s="44" t="str">
        <f>Лист4!A3420</f>
        <v xml:space="preserve">Аптечная ул. д.19 </v>
      </c>
      <c r="B3422" s="71" t="str">
        <f>Лист4!C3420</f>
        <v>Икрянинский район, с. Оранжереи</v>
      </c>
      <c r="C3422" s="45">
        <f t="shared" si="108"/>
        <v>258.90416064516126</v>
      </c>
      <c r="D3422" s="45">
        <f t="shared" si="109"/>
        <v>17.855459354838707</v>
      </c>
      <c r="E3422" s="51">
        <v>0</v>
      </c>
      <c r="F3422" s="31">
        <v>17.855459354838707</v>
      </c>
      <c r="G3422" s="52">
        <v>0</v>
      </c>
      <c r="H3422" s="52">
        <v>0</v>
      </c>
      <c r="I3422" s="52">
        <v>0</v>
      </c>
      <c r="J3422" s="32"/>
      <c r="K3422" s="53">
        <f>Лист4!E3420/1000</f>
        <v>276.75961999999998</v>
      </c>
      <c r="L3422" s="54"/>
      <c r="M3422" s="54"/>
    </row>
    <row r="3423" spans="1:13" s="55" customFormat="1" ht="18.75" customHeight="1" x14ac:dyDescent="0.25">
      <c r="A3423" s="44" t="str">
        <f>Лист4!A3421</f>
        <v xml:space="preserve">Кирова ул. д.1 </v>
      </c>
      <c r="B3423" s="71" t="str">
        <f>Лист4!C3421</f>
        <v>Икрянинский район, с. Оранжереи</v>
      </c>
      <c r="C3423" s="45">
        <f t="shared" si="108"/>
        <v>62.438562258064515</v>
      </c>
      <c r="D3423" s="45">
        <f t="shared" si="109"/>
        <v>4.3061077419354836</v>
      </c>
      <c r="E3423" s="51">
        <v>0</v>
      </c>
      <c r="F3423" s="31">
        <v>4.3061077419354836</v>
      </c>
      <c r="G3423" s="52">
        <v>0</v>
      </c>
      <c r="H3423" s="52">
        <v>0</v>
      </c>
      <c r="I3423" s="52">
        <v>0</v>
      </c>
      <c r="J3423" s="32"/>
      <c r="K3423" s="53">
        <f>Лист4!E3421/1000</f>
        <v>66.744669999999999</v>
      </c>
      <c r="L3423" s="54"/>
      <c r="M3423" s="54"/>
    </row>
    <row r="3424" spans="1:13" s="55" customFormat="1" ht="18.75" customHeight="1" x14ac:dyDescent="0.25">
      <c r="A3424" s="44" t="str">
        <f>Лист4!A3422</f>
        <v xml:space="preserve">Кирова ул. д.10 </v>
      </c>
      <c r="B3424" s="71" t="str">
        <f>Лист4!C3422</f>
        <v>Икрянинский район, с. Оранжереи</v>
      </c>
      <c r="C3424" s="45">
        <f t="shared" si="108"/>
        <v>22.79852774193548</v>
      </c>
      <c r="D3424" s="45">
        <f t="shared" si="109"/>
        <v>1.5723122580645159</v>
      </c>
      <c r="E3424" s="51">
        <v>0</v>
      </c>
      <c r="F3424" s="31">
        <v>1.5723122580645159</v>
      </c>
      <c r="G3424" s="52">
        <v>0</v>
      </c>
      <c r="H3424" s="52">
        <v>0</v>
      </c>
      <c r="I3424" s="52">
        <v>0</v>
      </c>
      <c r="J3424" s="32"/>
      <c r="K3424" s="53">
        <f>Лист4!E3422/1000</f>
        <v>24.370839999999998</v>
      </c>
      <c r="L3424" s="54"/>
      <c r="M3424" s="54"/>
    </row>
    <row r="3425" spans="1:13" s="55" customFormat="1" ht="18.75" customHeight="1" x14ac:dyDescent="0.25">
      <c r="A3425" s="44" t="str">
        <f>Лист4!A3423</f>
        <v xml:space="preserve">Кирова ул. д.12 </v>
      </c>
      <c r="B3425" s="71" t="str">
        <f>Лист4!C3423</f>
        <v>Икрянинский район, с. Оранжереи</v>
      </c>
      <c r="C3425" s="45">
        <f t="shared" si="108"/>
        <v>19.251640645161288</v>
      </c>
      <c r="D3425" s="45">
        <f t="shared" si="109"/>
        <v>1.3276993548387095</v>
      </c>
      <c r="E3425" s="51">
        <v>0</v>
      </c>
      <c r="F3425" s="31">
        <v>1.3276993548387095</v>
      </c>
      <c r="G3425" s="52">
        <v>0</v>
      </c>
      <c r="H3425" s="52">
        <v>0</v>
      </c>
      <c r="I3425" s="52">
        <v>0</v>
      </c>
      <c r="J3425" s="32"/>
      <c r="K3425" s="53">
        <f>Лист4!E3423/1000</f>
        <v>20.579339999999998</v>
      </c>
      <c r="L3425" s="54"/>
      <c r="M3425" s="54"/>
    </row>
    <row r="3426" spans="1:13" s="55" customFormat="1" ht="18.75" customHeight="1" x14ac:dyDescent="0.25">
      <c r="A3426" s="44" t="str">
        <f>Лист4!A3424</f>
        <v xml:space="preserve">Кирова ул. д.15 </v>
      </c>
      <c r="B3426" s="71" t="str">
        <f>Лист4!C3424</f>
        <v>Икрянинский район, с. Оранжереи</v>
      </c>
      <c r="C3426" s="45">
        <f t="shared" si="108"/>
        <v>0</v>
      </c>
      <c r="D3426" s="45">
        <f t="shared" si="109"/>
        <v>0</v>
      </c>
      <c r="E3426" s="51">
        <v>0</v>
      </c>
      <c r="F3426" s="31">
        <v>0</v>
      </c>
      <c r="G3426" s="52">
        <v>0</v>
      </c>
      <c r="H3426" s="52">
        <v>0</v>
      </c>
      <c r="I3426" s="52">
        <v>0</v>
      </c>
      <c r="J3426" s="32"/>
      <c r="K3426" s="53">
        <f>Лист4!E3424/1000</f>
        <v>0</v>
      </c>
      <c r="L3426" s="54"/>
      <c r="M3426" s="54"/>
    </row>
    <row r="3427" spans="1:13" s="55" customFormat="1" ht="18.75" customHeight="1" x14ac:dyDescent="0.25">
      <c r="A3427" s="44" t="str">
        <f>Лист4!A3425</f>
        <v xml:space="preserve">Кирова ул. д.20 </v>
      </c>
      <c r="B3427" s="71" t="str">
        <f>Лист4!C3425</f>
        <v>Икрянинский район, с. Оранжереи</v>
      </c>
      <c r="C3427" s="45">
        <f t="shared" si="108"/>
        <v>36.416516129032253</v>
      </c>
      <c r="D3427" s="45">
        <f t="shared" si="109"/>
        <v>2.5114838709677416</v>
      </c>
      <c r="E3427" s="51">
        <v>0</v>
      </c>
      <c r="F3427" s="31">
        <v>2.5114838709677416</v>
      </c>
      <c r="G3427" s="52">
        <v>0</v>
      </c>
      <c r="H3427" s="52">
        <v>0</v>
      </c>
      <c r="I3427" s="52">
        <v>0</v>
      </c>
      <c r="J3427" s="32"/>
      <c r="K3427" s="53">
        <f>Лист4!E3425/1000</f>
        <v>38.927999999999997</v>
      </c>
      <c r="L3427" s="54"/>
      <c r="M3427" s="54"/>
    </row>
    <row r="3428" spans="1:13" s="55" customFormat="1" ht="18.75" customHeight="1" x14ac:dyDescent="0.25">
      <c r="A3428" s="44" t="str">
        <f>Лист4!A3426</f>
        <v xml:space="preserve">Кирова ул. д.3 </v>
      </c>
      <c r="B3428" s="71" t="str">
        <f>Лист4!C3426</f>
        <v>Икрянинский район, с. Оранжереи</v>
      </c>
      <c r="C3428" s="45">
        <f t="shared" si="108"/>
        <v>259.28742838709678</v>
      </c>
      <c r="D3428" s="45">
        <f t="shared" si="109"/>
        <v>17.881891612903228</v>
      </c>
      <c r="E3428" s="51">
        <v>0</v>
      </c>
      <c r="F3428" s="31">
        <v>17.881891612903228</v>
      </c>
      <c r="G3428" s="52">
        <v>0</v>
      </c>
      <c r="H3428" s="52">
        <v>0</v>
      </c>
      <c r="I3428" s="52">
        <v>0</v>
      </c>
      <c r="J3428" s="181">
        <v>396.76</v>
      </c>
      <c r="K3428" s="53">
        <f>Лист4!E3426/1000-J3428</f>
        <v>-119.59067999999996</v>
      </c>
      <c r="L3428" s="33"/>
      <c r="M3428" s="54"/>
    </row>
    <row r="3429" spans="1:13" s="55" customFormat="1" ht="18.75" customHeight="1" x14ac:dyDescent="0.25">
      <c r="A3429" s="44" t="str">
        <f>Лист4!A3427</f>
        <v xml:space="preserve">Кирова ул. д.4 </v>
      </c>
      <c r="B3429" s="71" t="str">
        <f>Лист4!C3427</f>
        <v>Икрянинский район, с. Оранжереи</v>
      </c>
      <c r="C3429" s="45">
        <f t="shared" si="108"/>
        <v>16.454319354838709</v>
      </c>
      <c r="D3429" s="45">
        <f t="shared" si="109"/>
        <v>1.1347806451612903</v>
      </c>
      <c r="E3429" s="51">
        <v>0</v>
      </c>
      <c r="F3429" s="31">
        <v>1.1347806451612903</v>
      </c>
      <c r="G3429" s="52">
        <v>0</v>
      </c>
      <c r="H3429" s="52">
        <v>0</v>
      </c>
      <c r="I3429" s="52">
        <v>0</v>
      </c>
      <c r="J3429" s="32"/>
      <c r="K3429" s="53">
        <f>Лист4!E3427/1000</f>
        <v>17.589099999999998</v>
      </c>
      <c r="L3429" s="54"/>
      <c r="M3429" s="54"/>
    </row>
    <row r="3430" spans="1:13" s="55" customFormat="1" ht="18.75" customHeight="1" x14ac:dyDescent="0.25">
      <c r="A3430" s="44" t="str">
        <f>Лист4!A3428</f>
        <v xml:space="preserve">Кирова ул. д.5 </v>
      </c>
      <c r="B3430" s="71" t="str">
        <f>Лист4!C3428</f>
        <v>Икрянинский район, с. Оранжереи</v>
      </c>
      <c r="C3430" s="45">
        <f t="shared" si="108"/>
        <v>439.51966870967726</v>
      </c>
      <c r="D3430" s="45">
        <f t="shared" si="109"/>
        <v>30.311701290322571</v>
      </c>
      <c r="E3430" s="51">
        <v>0</v>
      </c>
      <c r="F3430" s="31">
        <v>30.311701290322571</v>
      </c>
      <c r="G3430" s="52">
        <v>0</v>
      </c>
      <c r="H3430" s="52">
        <v>0</v>
      </c>
      <c r="I3430" s="52">
        <v>0</v>
      </c>
      <c r="J3430" s="32"/>
      <c r="K3430" s="53">
        <f>Лист4!E3428/1000</f>
        <v>469.83136999999982</v>
      </c>
      <c r="L3430" s="54"/>
      <c r="M3430" s="54"/>
    </row>
    <row r="3431" spans="1:13" s="55" customFormat="1" ht="18.75" customHeight="1" x14ac:dyDescent="0.25">
      <c r="A3431" s="44" t="str">
        <f>Лист4!A3429</f>
        <v xml:space="preserve">Кирова ул. д.6 </v>
      </c>
      <c r="B3431" s="71" t="str">
        <f>Лист4!C3429</f>
        <v>Икрянинский район, с. Оранжереи</v>
      </c>
      <c r="C3431" s="45">
        <f t="shared" si="108"/>
        <v>9.1778451612903229</v>
      </c>
      <c r="D3431" s="45">
        <f t="shared" si="109"/>
        <v>0.63295483870967739</v>
      </c>
      <c r="E3431" s="51">
        <v>0</v>
      </c>
      <c r="F3431" s="31">
        <v>0.63295483870967739</v>
      </c>
      <c r="G3431" s="52">
        <v>0</v>
      </c>
      <c r="H3431" s="52">
        <v>0</v>
      </c>
      <c r="I3431" s="52">
        <v>0</v>
      </c>
      <c r="J3431" s="32"/>
      <c r="K3431" s="53">
        <f>Лист4!E3429/1000</f>
        <v>9.8108000000000004</v>
      </c>
      <c r="L3431" s="54"/>
      <c r="M3431" s="54"/>
    </row>
    <row r="3432" spans="1:13" s="55" customFormat="1" ht="18.75" customHeight="1" x14ac:dyDescent="0.25">
      <c r="A3432" s="44" t="str">
        <f>Лист4!A3430</f>
        <v xml:space="preserve">Кирова ул. д.7 </v>
      </c>
      <c r="B3432" s="71" t="str">
        <f>Лист4!C3430</f>
        <v>Икрянинский район, с. Оранжереи</v>
      </c>
      <c r="C3432" s="45">
        <f t="shared" si="108"/>
        <v>105.03756967741934</v>
      </c>
      <c r="D3432" s="45">
        <f t="shared" si="109"/>
        <v>7.2439703225806449</v>
      </c>
      <c r="E3432" s="51">
        <v>0</v>
      </c>
      <c r="F3432" s="31">
        <v>7.2439703225806449</v>
      </c>
      <c r="G3432" s="52">
        <v>0</v>
      </c>
      <c r="H3432" s="52">
        <v>0</v>
      </c>
      <c r="I3432" s="52">
        <v>0</v>
      </c>
      <c r="J3432" s="32"/>
      <c r="K3432" s="53">
        <f>Лист4!E3430/1000</f>
        <v>112.28153999999999</v>
      </c>
      <c r="L3432" s="54"/>
      <c r="M3432" s="54"/>
    </row>
    <row r="3433" spans="1:13" s="55" customFormat="1" ht="18.75" customHeight="1" x14ac:dyDescent="0.25">
      <c r="A3433" s="44" t="str">
        <f>Лист4!A3431</f>
        <v xml:space="preserve">Кирова ул. д.7А </v>
      </c>
      <c r="B3433" s="71" t="str">
        <f>Лист4!C3431</f>
        <v>Икрянинский район, с. Оранжереи</v>
      </c>
      <c r="C3433" s="45">
        <f t="shared" si="108"/>
        <v>359.75108064516132</v>
      </c>
      <c r="D3433" s="45">
        <f t="shared" si="109"/>
        <v>24.810419354838711</v>
      </c>
      <c r="E3433" s="51">
        <v>0</v>
      </c>
      <c r="F3433" s="31">
        <v>24.810419354838711</v>
      </c>
      <c r="G3433" s="52">
        <v>0</v>
      </c>
      <c r="H3433" s="52">
        <v>0</v>
      </c>
      <c r="I3433" s="52">
        <v>0</v>
      </c>
      <c r="J3433" s="32"/>
      <c r="K3433" s="53">
        <f>Лист4!E3431/1000</f>
        <v>384.56150000000002</v>
      </c>
      <c r="L3433" s="54"/>
      <c r="M3433" s="54"/>
    </row>
    <row r="3434" spans="1:13" s="55" customFormat="1" ht="18.75" customHeight="1" x14ac:dyDescent="0.25">
      <c r="A3434" s="44" t="str">
        <f>Лист4!A3432</f>
        <v xml:space="preserve">Кирова ул. д.8 </v>
      </c>
      <c r="B3434" s="71" t="str">
        <f>Лист4!C3432</f>
        <v>Икрянинский район, с. Оранжереи</v>
      </c>
      <c r="C3434" s="45">
        <f t="shared" si="108"/>
        <v>40.368028064516125</v>
      </c>
      <c r="D3434" s="45">
        <f t="shared" si="109"/>
        <v>2.7840019354838708</v>
      </c>
      <c r="E3434" s="51">
        <v>0</v>
      </c>
      <c r="F3434" s="31">
        <v>2.7840019354838708</v>
      </c>
      <c r="G3434" s="52">
        <v>0</v>
      </c>
      <c r="H3434" s="52">
        <v>0</v>
      </c>
      <c r="I3434" s="52">
        <v>0</v>
      </c>
      <c r="J3434" s="32"/>
      <c r="K3434" s="53">
        <f>Лист4!E3432/1000</f>
        <v>43.152029999999996</v>
      </c>
      <c r="L3434" s="54"/>
      <c r="M3434" s="54"/>
    </row>
    <row r="3435" spans="1:13" s="55" customFormat="1" ht="18.75" customHeight="1" x14ac:dyDescent="0.25">
      <c r="A3435" s="44" t="str">
        <f>Лист4!A3433</f>
        <v xml:space="preserve">Корнеева ул. д.38 </v>
      </c>
      <c r="B3435" s="71" t="str">
        <f>Лист4!C3433</f>
        <v>Икрянинский район, с. Оранжереи</v>
      </c>
      <c r="C3435" s="45">
        <f t="shared" si="108"/>
        <v>97.521200000000022</v>
      </c>
      <c r="D3435" s="45">
        <f t="shared" si="109"/>
        <v>6.7256000000000018</v>
      </c>
      <c r="E3435" s="51">
        <v>0</v>
      </c>
      <c r="F3435" s="31">
        <v>6.7256000000000018</v>
      </c>
      <c r="G3435" s="52">
        <v>0</v>
      </c>
      <c r="H3435" s="52">
        <v>0</v>
      </c>
      <c r="I3435" s="52">
        <v>0</v>
      </c>
      <c r="J3435" s="32"/>
      <c r="K3435" s="53">
        <f>Лист4!E3433/1000</f>
        <v>104.24680000000002</v>
      </c>
      <c r="L3435" s="54"/>
      <c r="M3435" s="54"/>
    </row>
    <row r="3436" spans="1:13" s="55" customFormat="1" ht="18.75" customHeight="1" x14ac:dyDescent="0.25">
      <c r="A3436" s="44" t="str">
        <f>Лист4!A3434</f>
        <v xml:space="preserve">Корнеева ул. д.40 </v>
      </c>
      <c r="B3436" s="71" t="str">
        <f>Лист4!C3434</f>
        <v>Икрянинский район, с. Оранжереи</v>
      </c>
      <c r="C3436" s="45">
        <f t="shared" si="108"/>
        <v>85.054567741935486</v>
      </c>
      <c r="D3436" s="45">
        <f t="shared" si="109"/>
        <v>5.8658322580645166</v>
      </c>
      <c r="E3436" s="51">
        <v>0</v>
      </c>
      <c r="F3436" s="31">
        <v>5.8658322580645166</v>
      </c>
      <c r="G3436" s="52">
        <v>0</v>
      </c>
      <c r="H3436" s="52">
        <v>0</v>
      </c>
      <c r="I3436" s="52">
        <v>0</v>
      </c>
      <c r="J3436" s="32"/>
      <c r="K3436" s="53">
        <f>Лист4!E3434/1000-J3436</f>
        <v>90.920400000000001</v>
      </c>
      <c r="L3436" s="54"/>
      <c r="M3436" s="54"/>
    </row>
    <row r="3437" spans="1:13" s="55" customFormat="1" ht="18.75" customHeight="1" x14ac:dyDescent="0.25">
      <c r="A3437" s="44" t="str">
        <f>Лист4!A3435</f>
        <v xml:space="preserve">Корнеева ул. д.5 </v>
      </c>
      <c r="B3437" s="71" t="str">
        <f>Лист4!C3435</f>
        <v>Икрянинский район, с. Оранжереи</v>
      </c>
      <c r="C3437" s="45">
        <f t="shared" si="108"/>
        <v>185.61290967741934</v>
      </c>
      <c r="D3437" s="45">
        <f t="shared" si="109"/>
        <v>12.800890322580644</v>
      </c>
      <c r="E3437" s="51">
        <v>0</v>
      </c>
      <c r="F3437" s="31">
        <v>12.800890322580644</v>
      </c>
      <c r="G3437" s="52">
        <v>0</v>
      </c>
      <c r="H3437" s="52">
        <v>0</v>
      </c>
      <c r="I3437" s="52">
        <v>0</v>
      </c>
      <c r="J3437" s="32"/>
      <c r="K3437" s="53">
        <f>Лист4!E3435/1000</f>
        <v>198.41379999999998</v>
      </c>
      <c r="L3437" s="54"/>
      <c r="M3437" s="54"/>
    </row>
    <row r="3438" spans="1:13" s="55" customFormat="1" ht="18.75" customHeight="1" x14ac:dyDescent="0.25">
      <c r="A3438" s="44" t="str">
        <f>Лист4!A3436</f>
        <v xml:space="preserve">Набережная ул. д.1 </v>
      </c>
      <c r="B3438" s="71" t="str">
        <f>Лист4!C3436</f>
        <v>Икрянинский район, с. Оранжереи</v>
      </c>
      <c r="C3438" s="45">
        <f t="shared" si="108"/>
        <v>174.73923806451614</v>
      </c>
      <c r="D3438" s="45">
        <f t="shared" si="109"/>
        <v>12.050981935483872</v>
      </c>
      <c r="E3438" s="51">
        <v>0</v>
      </c>
      <c r="F3438" s="31">
        <v>12.050981935483872</v>
      </c>
      <c r="G3438" s="52">
        <v>0</v>
      </c>
      <c r="H3438" s="52">
        <v>0</v>
      </c>
      <c r="I3438" s="52">
        <v>0</v>
      </c>
      <c r="J3438" s="32"/>
      <c r="K3438" s="53">
        <f>Лист4!E3436/1000</f>
        <v>186.79022000000001</v>
      </c>
      <c r="L3438" s="54"/>
      <c r="M3438" s="54"/>
    </row>
    <row r="3439" spans="1:13" s="55" customFormat="1" ht="18.75" customHeight="1" x14ac:dyDescent="0.25">
      <c r="A3439" s="44" t="str">
        <f>Лист4!A3437</f>
        <v xml:space="preserve">Набережная ул. д.1А </v>
      </c>
      <c r="B3439" s="71" t="str">
        <f>Лист4!C3437</f>
        <v>Икрянинский район, с. Оранжереи</v>
      </c>
      <c r="C3439" s="45">
        <f t="shared" si="108"/>
        <v>9.2191561290322568</v>
      </c>
      <c r="D3439" s="45">
        <f t="shared" si="109"/>
        <v>0.63580387096774182</v>
      </c>
      <c r="E3439" s="51">
        <v>0</v>
      </c>
      <c r="F3439" s="31">
        <v>0.63580387096774182</v>
      </c>
      <c r="G3439" s="52">
        <v>0</v>
      </c>
      <c r="H3439" s="52">
        <v>0</v>
      </c>
      <c r="I3439" s="52">
        <v>0</v>
      </c>
      <c r="J3439" s="32"/>
      <c r="K3439" s="53">
        <f>Лист4!E3437/1000</f>
        <v>9.8549599999999984</v>
      </c>
      <c r="L3439" s="54"/>
      <c r="M3439" s="54"/>
    </row>
    <row r="3440" spans="1:13" s="55" customFormat="1" ht="18.75" customHeight="1" x14ac:dyDescent="0.25">
      <c r="A3440" s="44" t="str">
        <f>Лист4!A3438</f>
        <v xml:space="preserve">Набережная ул. д.2 </v>
      </c>
      <c r="B3440" s="71" t="str">
        <f>Лист4!C3438</f>
        <v>Икрянинский район, с. Оранжереи</v>
      </c>
      <c r="C3440" s="45">
        <f t="shared" si="108"/>
        <v>0</v>
      </c>
      <c r="D3440" s="45">
        <f t="shared" si="109"/>
        <v>0</v>
      </c>
      <c r="E3440" s="51">
        <v>0</v>
      </c>
      <c r="F3440" s="31">
        <v>0</v>
      </c>
      <c r="G3440" s="52">
        <v>0</v>
      </c>
      <c r="H3440" s="52">
        <v>0</v>
      </c>
      <c r="I3440" s="52">
        <v>0</v>
      </c>
      <c r="J3440" s="32"/>
      <c r="K3440" s="53">
        <f>Лист4!E3438/1000</f>
        <v>0</v>
      </c>
      <c r="L3440" s="54"/>
      <c r="M3440" s="54"/>
    </row>
    <row r="3441" spans="1:13" s="55" customFormat="1" ht="18.75" customHeight="1" x14ac:dyDescent="0.25">
      <c r="A3441" s="44" t="str">
        <f>Лист4!A3439</f>
        <v xml:space="preserve">Набережная ул. д.3 </v>
      </c>
      <c r="B3441" s="71" t="str">
        <f>Лист4!C3439</f>
        <v>Икрянинский район, с. Оранжереи</v>
      </c>
      <c r="C3441" s="45">
        <f t="shared" si="108"/>
        <v>300.60997741935478</v>
      </c>
      <c r="D3441" s="45">
        <f t="shared" si="109"/>
        <v>20.731722580645158</v>
      </c>
      <c r="E3441" s="51">
        <v>0</v>
      </c>
      <c r="F3441" s="31">
        <v>20.731722580645158</v>
      </c>
      <c r="G3441" s="52">
        <v>0</v>
      </c>
      <c r="H3441" s="52">
        <v>0</v>
      </c>
      <c r="I3441" s="52">
        <v>0</v>
      </c>
      <c r="J3441" s="32"/>
      <c r="K3441" s="53">
        <f>Лист4!E3439/1000</f>
        <v>321.34169999999995</v>
      </c>
      <c r="L3441" s="54"/>
      <c r="M3441" s="54"/>
    </row>
    <row r="3442" spans="1:13" s="55" customFormat="1" ht="18.75" customHeight="1" x14ac:dyDescent="0.25">
      <c r="A3442" s="44" t="str">
        <f>Лист4!A3440</f>
        <v xml:space="preserve">Набережная ул. д.9 </v>
      </c>
      <c r="B3442" s="71" t="str">
        <f>Лист4!C3440</f>
        <v>Икрянинский район, с. Оранжереи</v>
      </c>
      <c r="C3442" s="45">
        <f t="shared" si="108"/>
        <v>15.458347096774192</v>
      </c>
      <c r="D3442" s="45">
        <f t="shared" si="109"/>
        <v>1.0660929032258064</v>
      </c>
      <c r="E3442" s="51">
        <v>0</v>
      </c>
      <c r="F3442" s="31">
        <v>1.0660929032258064</v>
      </c>
      <c r="G3442" s="52">
        <v>0</v>
      </c>
      <c r="H3442" s="52">
        <v>0</v>
      </c>
      <c r="I3442" s="52">
        <v>0</v>
      </c>
      <c r="J3442" s="32"/>
      <c r="K3442" s="53">
        <f>Лист4!E3440/1000</f>
        <v>16.524439999999998</v>
      </c>
      <c r="L3442" s="54"/>
      <c r="M3442" s="54"/>
    </row>
    <row r="3443" spans="1:13" s="55" customFormat="1" ht="18.75" customHeight="1" x14ac:dyDescent="0.25">
      <c r="A3443" s="44" t="str">
        <f>Лист4!A3441</f>
        <v xml:space="preserve">Чкалова ул. д.62 </v>
      </c>
      <c r="B3443" s="71" t="str">
        <f>Лист4!C3441</f>
        <v>Икрянинский район, с. Оранжереи</v>
      </c>
      <c r="C3443" s="45">
        <f t="shared" si="108"/>
        <v>740.26762064516129</v>
      </c>
      <c r="D3443" s="45">
        <f t="shared" si="109"/>
        <v>51.052939354838706</v>
      </c>
      <c r="E3443" s="51">
        <v>0</v>
      </c>
      <c r="F3443" s="31">
        <v>51.052939354838706</v>
      </c>
      <c r="G3443" s="52">
        <v>0</v>
      </c>
      <c r="H3443" s="52">
        <v>0</v>
      </c>
      <c r="I3443" s="52">
        <v>0</v>
      </c>
      <c r="J3443" s="32"/>
      <c r="K3443" s="53">
        <f>Лист4!E3441/1000</f>
        <v>791.32056</v>
      </c>
      <c r="L3443" s="54"/>
      <c r="M3443" s="54"/>
    </row>
    <row r="3444" spans="1:13" s="55" customFormat="1" ht="18.75" customHeight="1" x14ac:dyDescent="0.25">
      <c r="A3444" s="44" t="str">
        <f>Лист4!A3442</f>
        <v xml:space="preserve">Школьная ул. д.33 </v>
      </c>
      <c r="B3444" s="71" t="str">
        <f>Лист4!C3442</f>
        <v>Икрянинский район, с. Чулпан</v>
      </c>
      <c r="C3444" s="45">
        <f t="shared" si="108"/>
        <v>21.081690322580645</v>
      </c>
      <c r="D3444" s="45">
        <f t="shared" si="109"/>
        <v>1.4539096774193547</v>
      </c>
      <c r="E3444" s="51">
        <v>0</v>
      </c>
      <c r="F3444" s="31">
        <v>1.4539096774193547</v>
      </c>
      <c r="G3444" s="52">
        <v>0</v>
      </c>
      <c r="H3444" s="52">
        <v>0</v>
      </c>
      <c r="I3444" s="52">
        <v>0</v>
      </c>
      <c r="J3444" s="32"/>
      <c r="K3444" s="53">
        <f>Лист4!E3442/1000</f>
        <v>22.535599999999999</v>
      </c>
      <c r="L3444" s="54"/>
      <c r="M3444" s="54"/>
    </row>
    <row r="3445" spans="1:13" s="55" customFormat="1" ht="18.75" customHeight="1" x14ac:dyDescent="0.25">
      <c r="A3445" s="44" t="str">
        <f>Лист4!A3443</f>
        <v xml:space="preserve">Школьная ул. д.34 </v>
      </c>
      <c r="B3445" s="71" t="str">
        <f>Лист4!C3443</f>
        <v>Икрянинский район, с. Чулпан</v>
      </c>
      <c r="C3445" s="45">
        <f t="shared" si="108"/>
        <v>0</v>
      </c>
      <c r="D3445" s="45">
        <f t="shared" si="109"/>
        <v>0</v>
      </c>
      <c r="E3445" s="51">
        <v>0</v>
      </c>
      <c r="F3445" s="31">
        <v>0</v>
      </c>
      <c r="G3445" s="52">
        <v>0</v>
      </c>
      <c r="H3445" s="52">
        <v>0</v>
      </c>
      <c r="I3445" s="52">
        <v>0</v>
      </c>
      <c r="J3445" s="32"/>
      <c r="K3445" s="53">
        <f>Лист4!E3443/1000</f>
        <v>0</v>
      </c>
      <c r="L3445" s="54"/>
      <c r="M3445" s="54"/>
    </row>
    <row r="3446" spans="1:13" s="55" customFormat="1" ht="18.75" customHeight="1" x14ac:dyDescent="0.25">
      <c r="A3446" s="44" t="str">
        <f>Лист4!A3444</f>
        <v xml:space="preserve">Капитана Сафронова ул. д.19 </v>
      </c>
      <c r="B3446" s="71" t="str">
        <f>Лист4!C3444</f>
        <v>Икрянинский район, с.Трудфронт</v>
      </c>
      <c r="C3446" s="45">
        <f t="shared" si="108"/>
        <v>10.818309677419354</v>
      </c>
      <c r="D3446" s="45">
        <f t="shared" si="109"/>
        <v>0.74609032258064512</v>
      </c>
      <c r="E3446" s="51">
        <v>0</v>
      </c>
      <c r="F3446" s="31">
        <v>0.74609032258064512</v>
      </c>
      <c r="G3446" s="52">
        <v>0</v>
      </c>
      <c r="H3446" s="52">
        <v>0</v>
      </c>
      <c r="I3446" s="52">
        <v>0</v>
      </c>
      <c r="J3446" s="32"/>
      <c r="K3446" s="53">
        <f>Лист4!E3444/1000</f>
        <v>11.564399999999999</v>
      </c>
      <c r="L3446" s="54"/>
      <c r="M3446" s="54"/>
    </row>
    <row r="3447" spans="1:13" s="55" customFormat="1" ht="18.75" customHeight="1" x14ac:dyDescent="0.25">
      <c r="A3447" s="44" t="str">
        <f>Лист4!A3445</f>
        <v xml:space="preserve">Ленина ул. д.6А </v>
      </c>
      <c r="B3447" s="71" t="str">
        <f>Лист4!C3445</f>
        <v>Камызякский район, г. Камызяк</v>
      </c>
      <c r="C3447" s="45">
        <f t="shared" si="108"/>
        <v>0</v>
      </c>
      <c r="D3447" s="45">
        <f t="shared" si="109"/>
        <v>0</v>
      </c>
      <c r="E3447" s="51">
        <v>0</v>
      </c>
      <c r="F3447" s="31">
        <v>0</v>
      </c>
      <c r="G3447" s="52">
        <v>0</v>
      </c>
      <c r="H3447" s="52">
        <v>0</v>
      </c>
      <c r="I3447" s="52">
        <v>0</v>
      </c>
      <c r="J3447" s="32"/>
      <c r="K3447" s="53">
        <f>Лист4!E3445/1000</f>
        <v>0</v>
      </c>
      <c r="L3447" s="54"/>
      <c r="M3447" s="54"/>
    </row>
    <row r="3448" spans="1:13" s="55" customFormat="1" ht="18.75" customHeight="1" x14ac:dyDescent="0.25">
      <c r="A3448" s="44" t="str">
        <f>Лист4!A3446</f>
        <v xml:space="preserve">Любича ул. д.10 </v>
      </c>
      <c r="B3448" s="71" t="str">
        <f>Лист4!C3446</f>
        <v>Камызякский район, г. Камызяк</v>
      </c>
      <c r="C3448" s="45">
        <f t="shared" si="108"/>
        <v>134.97093935483872</v>
      </c>
      <c r="D3448" s="45">
        <f t="shared" si="109"/>
        <v>9.3083406451612909</v>
      </c>
      <c r="E3448" s="51">
        <v>0</v>
      </c>
      <c r="F3448" s="31">
        <v>9.3083406451612909</v>
      </c>
      <c r="G3448" s="52">
        <v>0</v>
      </c>
      <c r="H3448" s="52">
        <v>0</v>
      </c>
      <c r="I3448" s="52">
        <v>0</v>
      </c>
      <c r="J3448" s="32"/>
      <c r="K3448" s="53">
        <f>Лист4!E3446/1000</f>
        <v>144.27928</v>
      </c>
      <c r="L3448" s="54"/>
      <c r="M3448" s="54"/>
    </row>
    <row r="3449" spans="1:13" s="55" customFormat="1" ht="18.75" customHeight="1" x14ac:dyDescent="0.25">
      <c r="A3449" s="44" t="str">
        <f>Лист4!A3447</f>
        <v xml:space="preserve">Любича ул. д.12 </v>
      </c>
      <c r="B3449" s="71" t="str">
        <f>Лист4!C3447</f>
        <v>Камызякский район, г. Камызяк</v>
      </c>
      <c r="C3449" s="45">
        <f t="shared" si="108"/>
        <v>465.54989096774193</v>
      </c>
      <c r="D3449" s="45">
        <f t="shared" si="109"/>
        <v>32.106889032258067</v>
      </c>
      <c r="E3449" s="51">
        <v>0</v>
      </c>
      <c r="F3449" s="31">
        <v>32.106889032258067</v>
      </c>
      <c r="G3449" s="52">
        <v>0</v>
      </c>
      <c r="H3449" s="52">
        <v>0</v>
      </c>
      <c r="I3449" s="52">
        <v>0</v>
      </c>
      <c r="J3449" s="181">
        <v>2065.58</v>
      </c>
      <c r="K3449" s="53">
        <f>Лист4!E3447/1000-J3449</f>
        <v>-1567.9232199999999</v>
      </c>
      <c r="L3449" s="33"/>
      <c r="M3449" s="54"/>
    </row>
    <row r="3450" spans="1:13" s="55" customFormat="1" ht="18.75" customHeight="1" x14ac:dyDescent="0.25">
      <c r="A3450" s="44" t="str">
        <f>Лист4!A3448</f>
        <v xml:space="preserve">Любича ул. д.8 </v>
      </c>
      <c r="B3450" s="71" t="str">
        <f>Лист4!C3448</f>
        <v>Камызякский район, г. Камызяк</v>
      </c>
      <c r="C3450" s="45">
        <f t="shared" si="108"/>
        <v>321.80441225806447</v>
      </c>
      <c r="D3450" s="45">
        <f t="shared" si="109"/>
        <v>22.193407741935481</v>
      </c>
      <c r="E3450" s="51">
        <v>0</v>
      </c>
      <c r="F3450" s="31">
        <v>22.193407741935481</v>
      </c>
      <c r="G3450" s="52">
        <v>0</v>
      </c>
      <c r="H3450" s="52">
        <v>0</v>
      </c>
      <c r="I3450" s="52">
        <v>0</v>
      </c>
      <c r="J3450" s="32"/>
      <c r="K3450" s="53">
        <f>Лист4!E3448/1000</f>
        <v>343.99781999999993</v>
      </c>
      <c r="L3450" s="54"/>
      <c r="M3450" s="54"/>
    </row>
    <row r="3451" spans="1:13" s="55" customFormat="1" ht="18.75" customHeight="1" x14ac:dyDescent="0.25">
      <c r="A3451" s="44" t="str">
        <f>Лист4!A3449</f>
        <v xml:space="preserve">Любича ул. д.9 </v>
      </c>
      <c r="B3451" s="71" t="str">
        <f>Лист4!C3449</f>
        <v>Камызякский район, г. Камызяк</v>
      </c>
      <c r="C3451" s="45">
        <f t="shared" si="108"/>
        <v>311.85274419354829</v>
      </c>
      <c r="D3451" s="45">
        <f t="shared" si="109"/>
        <v>21.507085806451606</v>
      </c>
      <c r="E3451" s="51">
        <v>0</v>
      </c>
      <c r="F3451" s="31">
        <v>21.507085806451606</v>
      </c>
      <c r="G3451" s="52">
        <v>0</v>
      </c>
      <c r="H3451" s="52">
        <v>0</v>
      </c>
      <c r="I3451" s="52">
        <v>0</v>
      </c>
      <c r="J3451" s="32"/>
      <c r="K3451" s="53">
        <f>Лист4!E3449/1000</f>
        <v>333.35982999999987</v>
      </c>
      <c r="L3451" s="54"/>
      <c r="M3451" s="54"/>
    </row>
    <row r="3452" spans="1:13" s="55" customFormat="1" ht="18.75" customHeight="1" x14ac:dyDescent="0.25">
      <c r="A3452" s="44" t="str">
        <f>Лист4!A3450</f>
        <v>М.Горького ул. д.109 , пом 1 ком 166</v>
      </c>
      <c r="B3452" s="71" t="str">
        <f>Лист4!C3450</f>
        <v>Камызякский район, г. Камызяк</v>
      </c>
      <c r="C3452" s="45">
        <f t="shared" si="108"/>
        <v>0</v>
      </c>
      <c r="D3452" s="45">
        <f t="shared" si="109"/>
        <v>0</v>
      </c>
      <c r="E3452" s="51">
        <v>0</v>
      </c>
      <c r="F3452" s="31">
        <v>0</v>
      </c>
      <c r="G3452" s="52">
        <v>0</v>
      </c>
      <c r="H3452" s="52">
        <v>0</v>
      </c>
      <c r="I3452" s="52">
        <v>0</v>
      </c>
      <c r="J3452" s="32"/>
      <c r="K3452" s="53">
        <f>Лист4!E3450/1000-J3452</f>
        <v>0</v>
      </c>
      <c r="L3452" s="54"/>
      <c r="M3452" s="54"/>
    </row>
    <row r="3453" spans="1:13" s="55" customFormat="1" ht="18.75" customHeight="1" x14ac:dyDescent="0.25">
      <c r="A3453" s="44" t="str">
        <f>Лист4!A3451</f>
        <v xml:space="preserve">М.Горького ул. д.99 </v>
      </c>
      <c r="B3453" s="71" t="str">
        <f>Лист4!C3451</f>
        <v>Камызякский район, г. Камызяк</v>
      </c>
      <c r="C3453" s="45">
        <f t="shared" si="108"/>
        <v>110.07795677419355</v>
      </c>
      <c r="D3453" s="45">
        <f t="shared" si="109"/>
        <v>7.5915832258064517</v>
      </c>
      <c r="E3453" s="51">
        <v>0</v>
      </c>
      <c r="F3453" s="31">
        <v>7.5915832258064517</v>
      </c>
      <c r="G3453" s="52">
        <v>0</v>
      </c>
      <c r="H3453" s="52">
        <v>0</v>
      </c>
      <c r="I3453" s="52">
        <v>0</v>
      </c>
      <c r="J3453" s="32"/>
      <c r="K3453" s="53">
        <f>Лист4!E3451/1000</f>
        <v>117.66954</v>
      </c>
      <c r="L3453" s="54"/>
      <c r="M3453" s="54"/>
    </row>
    <row r="3454" spans="1:13" s="55" customFormat="1" ht="18.75" customHeight="1" x14ac:dyDescent="0.25">
      <c r="A3454" s="44" t="str">
        <f>Лист4!A3452</f>
        <v xml:space="preserve">Максима Горького ул. д.100 </v>
      </c>
      <c r="B3454" s="71" t="str">
        <f>Лист4!C3452</f>
        <v>Камызякский район, г. Камызяк</v>
      </c>
      <c r="C3454" s="45">
        <f t="shared" si="108"/>
        <v>438.63610419354831</v>
      </c>
      <c r="D3454" s="45">
        <f t="shared" si="109"/>
        <v>30.250765806451607</v>
      </c>
      <c r="E3454" s="51">
        <v>0</v>
      </c>
      <c r="F3454" s="31">
        <v>30.250765806451607</v>
      </c>
      <c r="G3454" s="52">
        <v>0</v>
      </c>
      <c r="H3454" s="52">
        <v>0</v>
      </c>
      <c r="I3454" s="52">
        <v>0</v>
      </c>
      <c r="J3454" s="32"/>
      <c r="K3454" s="53">
        <f>Лист4!E3452/1000</f>
        <v>468.88686999999993</v>
      </c>
      <c r="L3454" s="54"/>
      <c r="M3454" s="54"/>
    </row>
    <row r="3455" spans="1:13" s="55" customFormat="1" ht="18.75" customHeight="1" x14ac:dyDescent="0.25">
      <c r="A3455" s="44" t="str">
        <f>Лист4!A3453</f>
        <v xml:space="preserve">Максима Горького ул. д.102 </v>
      </c>
      <c r="B3455" s="71" t="str">
        <f>Лист4!C3453</f>
        <v>Камызякский район, г. Камызяк</v>
      </c>
      <c r="C3455" s="45">
        <f t="shared" si="108"/>
        <v>441.96106645161285</v>
      </c>
      <c r="D3455" s="45">
        <f t="shared" si="109"/>
        <v>30.480073548387093</v>
      </c>
      <c r="E3455" s="51">
        <v>0</v>
      </c>
      <c r="F3455" s="31">
        <v>30.480073548387093</v>
      </c>
      <c r="G3455" s="52">
        <v>0</v>
      </c>
      <c r="H3455" s="52">
        <v>0</v>
      </c>
      <c r="I3455" s="52">
        <v>0</v>
      </c>
      <c r="J3455" s="32"/>
      <c r="K3455" s="53">
        <f>Лист4!E3453/1000-J3455</f>
        <v>472.44113999999996</v>
      </c>
      <c r="L3455" s="54"/>
      <c r="M3455" s="54"/>
    </row>
    <row r="3456" spans="1:13" s="55" customFormat="1" ht="18.75" customHeight="1" x14ac:dyDescent="0.25">
      <c r="A3456" s="44" t="str">
        <f>Лист4!A3454</f>
        <v xml:space="preserve">Максима Горького ул. д.103 </v>
      </c>
      <c r="B3456" s="71" t="str">
        <f>Лист4!C3454</f>
        <v>Камызякский район, г. Камызяк</v>
      </c>
      <c r="C3456" s="45">
        <f t="shared" si="108"/>
        <v>117.90774161290324</v>
      </c>
      <c r="D3456" s="45">
        <f t="shared" si="109"/>
        <v>8.1315683870967757</v>
      </c>
      <c r="E3456" s="51">
        <v>0</v>
      </c>
      <c r="F3456" s="31">
        <v>8.1315683870967757</v>
      </c>
      <c r="G3456" s="52">
        <v>0</v>
      </c>
      <c r="H3456" s="52">
        <v>0</v>
      </c>
      <c r="I3456" s="52">
        <v>0</v>
      </c>
      <c r="J3456" s="32"/>
      <c r="K3456" s="53">
        <f>Лист4!E3454/1000</f>
        <v>126.03931000000001</v>
      </c>
      <c r="L3456" s="54"/>
      <c r="M3456" s="54"/>
    </row>
    <row r="3457" spans="1:13" s="55" customFormat="1" ht="18.75" customHeight="1" x14ac:dyDescent="0.25">
      <c r="A3457" s="44" t="str">
        <f>Лист4!A3455</f>
        <v xml:space="preserve">Максима Горького ул. д.105 </v>
      </c>
      <c r="B3457" s="71" t="str">
        <f>Лист4!C3455</f>
        <v>Камызякский район, г. Камызяк</v>
      </c>
      <c r="C3457" s="45">
        <f t="shared" si="108"/>
        <v>172.66902161290318</v>
      </c>
      <c r="D3457" s="45">
        <f t="shared" si="109"/>
        <v>11.908208387096771</v>
      </c>
      <c r="E3457" s="51">
        <v>0</v>
      </c>
      <c r="F3457" s="31">
        <v>11.908208387096771</v>
      </c>
      <c r="G3457" s="52">
        <v>0</v>
      </c>
      <c r="H3457" s="52">
        <v>0</v>
      </c>
      <c r="I3457" s="52">
        <v>0</v>
      </c>
      <c r="J3457" s="32"/>
      <c r="K3457" s="53">
        <f>Лист4!E3455/1000</f>
        <v>184.57722999999996</v>
      </c>
      <c r="L3457" s="54"/>
      <c r="M3457" s="54"/>
    </row>
    <row r="3458" spans="1:13" s="55" customFormat="1" ht="18.75" customHeight="1" x14ac:dyDescent="0.25">
      <c r="A3458" s="44" t="str">
        <f>Лист4!A3456</f>
        <v xml:space="preserve">Максима Горького ул. д.107 </v>
      </c>
      <c r="B3458" s="71" t="str">
        <f>Лист4!C3456</f>
        <v>Камызякский район, г. Камызяк</v>
      </c>
      <c r="C3458" s="45">
        <f t="shared" si="108"/>
        <v>111.28590967741933</v>
      </c>
      <c r="D3458" s="45">
        <f t="shared" si="109"/>
        <v>7.6748903225806426</v>
      </c>
      <c r="E3458" s="51">
        <v>0</v>
      </c>
      <c r="F3458" s="31">
        <v>7.6748903225806426</v>
      </c>
      <c r="G3458" s="52">
        <v>0</v>
      </c>
      <c r="H3458" s="52">
        <v>0</v>
      </c>
      <c r="I3458" s="52">
        <v>0</v>
      </c>
      <c r="J3458" s="32"/>
      <c r="K3458" s="53">
        <f>Лист4!E3456/1000</f>
        <v>118.96079999999996</v>
      </c>
      <c r="L3458" s="54"/>
      <c r="M3458" s="54"/>
    </row>
    <row r="3459" spans="1:13" s="55" customFormat="1" ht="18.75" customHeight="1" x14ac:dyDescent="0.25">
      <c r="A3459" s="44" t="str">
        <f>Лист4!A3457</f>
        <v xml:space="preserve">Максима Горького ул. д.75 </v>
      </c>
      <c r="B3459" s="71" t="str">
        <f>Лист4!C3457</f>
        <v>Камызякский район, г. Камызяк</v>
      </c>
      <c r="C3459" s="45">
        <f t="shared" si="108"/>
        <v>819.66412935483891</v>
      </c>
      <c r="D3459" s="45">
        <f t="shared" si="109"/>
        <v>56.528560645161306</v>
      </c>
      <c r="E3459" s="51">
        <v>0</v>
      </c>
      <c r="F3459" s="31">
        <v>56.528560645161306</v>
      </c>
      <c r="G3459" s="52">
        <v>0</v>
      </c>
      <c r="H3459" s="52">
        <v>0</v>
      </c>
      <c r="I3459" s="52">
        <v>0</v>
      </c>
      <c r="J3459" s="32"/>
      <c r="K3459" s="53">
        <f>Лист4!E3457/1000</f>
        <v>876.1926900000002</v>
      </c>
      <c r="L3459" s="54"/>
      <c r="M3459" s="54"/>
    </row>
    <row r="3460" spans="1:13" s="55" customFormat="1" ht="18.75" customHeight="1" x14ac:dyDescent="0.25">
      <c r="A3460" s="44" t="str">
        <f>Лист4!A3458</f>
        <v xml:space="preserve">Максима Горького ул. д.81 </v>
      </c>
      <c r="B3460" s="71" t="str">
        <f>Лист4!C3458</f>
        <v>Камызякский район, г. Камызяк</v>
      </c>
      <c r="C3460" s="45">
        <f t="shared" si="108"/>
        <v>811.23241677419355</v>
      </c>
      <c r="D3460" s="45">
        <f t="shared" si="109"/>
        <v>55.947063225806453</v>
      </c>
      <c r="E3460" s="51">
        <v>0</v>
      </c>
      <c r="F3460" s="31">
        <v>55.947063225806453</v>
      </c>
      <c r="G3460" s="52">
        <v>0</v>
      </c>
      <c r="H3460" s="52">
        <v>0</v>
      </c>
      <c r="I3460" s="52">
        <v>0</v>
      </c>
      <c r="J3460" s="32"/>
      <c r="K3460" s="53">
        <f>Лист4!E3458/1000</f>
        <v>867.17948000000001</v>
      </c>
      <c r="L3460" s="54"/>
      <c r="M3460" s="54"/>
    </row>
    <row r="3461" spans="1:13" s="55" customFormat="1" ht="18.75" customHeight="1" x14ac:dyDescent="0.25">
      <c r="A3461" s="44" t="str">
        <f>Лист4!A3459</f>
        <v xml:space="preserve">Максима Горького ул. д.91 </v>
      </c>
      <c r="B3461" s="71" t="str">
        <f>Лист4!C3459</f>
        <v>Камызякский район, г. Камызяк</v>
      </c>
      <c r="C3461" s="45">
        <f t="shared" si="108"/>
        <v>137.03120225806452</v>
      </c>
      <c r="D3461" s="45">
        <f t="shared" si="109"/>
        <v>9.4504277419354832</v>
      </c>
      <c r="E3461" s="51">
        <v>0</v>
      </c>
      <c r="F3461" s="31">
        <v>9.4504277419354832</v>
      </c>
      <c r="G3461" s="52">
        <v>0</v>
      </c>
      <c r="H3461" s="52">
        <v>0</v>
      </c>
      <c r="I3461" s="52">
        <v>0</v>
      </c>
      <c r="J3461" s="32"/>
      <c r="K3461" s="53">
        <f>Лист4!E3459/1000</f>
        <v>146.48163</v>
      </c>
      <c r="L3461" s="54"/>
      <c r="M3461" s="54"/>
    </row>
    <row r="3462" spans="1:13" s="55" customFormat="1" ht="18.75" customHeight="1" x14ac:dyDescent="0.25">
      <c r="A3462" s="44" t="str">
        <f>Лист4!A3460</f>
        <v xml:space="preserve">Максима Горького ул. д.97 </v>
      </c>
      <c r="B3462" s="71" t="str">
        <f>Лист4!C3460</f>
        <v>Камызякский район, г. Камызяк</v>
      </c>
      <c r="C3462" s="45">
        <f t="shared" si="108"/>
        <v>603.45989612903247</v>
      </c>
      <c r="D3462" s="45">
        <f t="shared" si="109"/>
        <v>41.617923870967758</v>
      </c>
      <c r="E3462" s="51">
        <v>0</v>
      </c>
      <c r="F3462" s="31">
        <v>41.617923870967758</v>
      </c>
      <c r="G3462" s="52">
        <v>0</v>
      </c>
      <c r="H3462" s="52">
        <v>0</v>
      </c>
      <c r="I3462" s="52">
        <v>0</v>
      </c>
      <c r="J3462" s="32"/>
      <c r="K3462" s="53">
        <f>Лист4!E3460/1000</f>
        <v>645.0778200000002</v>
      </c>
      <c r="L3462" s="54"/>
      <c r="M3462" s="54"/>
    </row>
    <row r="3463" spans="1:13" s="55" customFormat="1" ht="18.75" customHeight="1" x14ac:dyDescent="0.25">
      <c r="A3463" s="44" t="str">
        <f>Лист4!A3461</f>
        <v xml:space="preserve">Молодежная ул. д.1 </v>
      </c>
      <c r="B3463" s="71" t="str">
        <f>Лист4!C3461</f>
        <v>Камызякский район, г. Камызяк</v>
      </c>
      <c r="C3463" s="45">
        <f t="shared" si="108"/>
        <v>12.106938709677422</v>
      </c>
      <c r="D3463" s="45">
        <f t="shared" si="109"/>
        <v>0.83496129032258082</v>
      </c>
      <c r="E3463" s="51">
        <v>0</v>
      </c>
      <c r="F3463" s="31">
        <v>0.83496129032258082</v>
      </c>
      <c r="G3463" s="52">
        <v>0</v>
      </c>
      <c r="H3463" s="52">
        <v>0</v>
      </c>
      <c r="I3463" s="52">
        <v>0</v>
      </c>
      <c r="J3463" s="32"/>
      <c r="K3463" s="53">
        <f>Лист4!E3461/1000</f>
        <v>12.941900000000002</v>
      </c>
      <c r="L3463" s="54"/>
      <c r="M3463" s="54"/>
    </row>
    <row r="3464" spans="1:13" s="55" customFormat="1" ht="18.75" customHeight="1" x14ac:dyDescent="0.25">
      <c r="A3464" s="44" t="str">
        <f>Лист4!A3462</f>
        <v xml:space="preserve">Молодежная ул. д.10 </v>
      </c>
      <c r="B3464" s="71" t="str">
        <f>Лист4!C3462</f>
        <v>Камызякский район, г. Камызяк</v>
      </c>
      <c r="C3464" s="45">
        <f t="shared" si="108"/>
        <v>306.4881838709677</v>
      </c>
      <c r="D3464" s="45">
        <f t="shared" si="109"/>
        <v>21.137116129032258</v>
      </c>
      <c r="E3464" s="51">
        <v>0</v>
      </c>
      <c r="F3464" s="31">
        <v>21.137116129032258</v>
      </c>
      <c r="G3464" s="52">
        <v>0</v>
      </c>
      <c r="H3464" s="52">
        <v>0</v>
      </c>
      <c r="I3464" s="52">
        <v>0</v>
      </c>
      <c r="J3464" s="32"/>
      <c r="K3464" s="53">
        <f>Лист4!E3462/1000</f>
        <v>327.62529999999998</v>
      </c>
      <c r="L3464" s="54"/>
      <c r="M3464" s="54"/>
    </row>
    <row r="3465" spans="1:13" s="55" customFormat="1" ht="18.75" customHeight="1" x14ac:dyDescent="0.25">
      <c r="A3465" s="44" t="str">
        <f>Лист4!A3463</f>
        <v xml:space="preserve">Молодежная ул. д.11 </v>
      </c>
      <c r="B3465" s="71" t="str">
        <f>Лист4!C3463</f>
        <v>Камызякский район, г. Камызяк</v>
      </c>
      <c r="C3465" s="45">
        <f t="shared" si="108"/>
        <v>21.084403225806451</v>
      </c>
      <c r="D3465" s="45">
        <f t="shared" si="109"/>
        <v>1.4540967741935484</v>
      </c>
      <c r="E3465" s="51">
        <v>0</v>
      </c>
      <c r="F3465" s="31">
        <v>1.4540967741935484</v>
      </c>
      <c r="G3465" s="52">
        <v>0</v>
      </c>
      <c r="H3465" s="52">
        <v>0</v>
      </c>
      <c r="I3465" s="52">
        <v>0</v>
      </c>
      <c r="J3465" s="32"/>
      <c r="K3465" s="53">
        <f>Лист4!E3463/1000</f>
        <v>22.538499999999999</v>
      </c>
      <c r="L3465" s="54"/>
      <c r="M3465" s="54"/>
    </row>
    <row r="3466" spans="1:13" s="55" customFormat="1" ht="18.75" customHeight="1" x14ac:dyDescent="0.25">
      <c r="A3466" s="44" t="str">
        <f>Лист4!A3464</f>
        <v xml:space="preserve">Молодежная ул. д.15 </v>
      </c>
      <c r="B3466" s="71" t="str">
        <f>Лист4!C3464</f>
        <v>Камызякский район, г. Камызяк</v>
      </c>
      <c r="C3466" s="45">
        <f t="shared" si="108"/>
        <v>94.674429032258061</v>
      </c>
      <c r="D3466" s="45">
        <f t="shared" si="109"/>
        <v>6.5292709677419349</v>
      </c>
      <c r="E3466" s="51">
        <v>0</v>
      </c>
      <c r="F3466" s="31">
        <v>6.5292709677419349</v>
      </c>
      <c r="G3466" s="52">
        <v>0</v>
      </c>
      <c r="H3466" s="52">
        <v>0</v>
      </c>
      <c r="I3466" s="52">
        <v>0</v>
      </c>
      <c r="J3466" s="32"/>
      <c r="K3466" s="53">
        <f>Лист4!E3464/1000</f>
        <v>101.2037</v>
      </c>
      <c r="L3466" s="54"/>
      <c r="M3466" s="54"/>
    </row>
    <row r="3467" spans="1:13" s="55" customFormat="1" ht="18.75" customHeight="1" x14ac:dyDescent="0.25">
      <c r="A3467" s="44" t="str">
        <f>Лист4!A3465</f>
        <v xml:space="preserve">Молодежная ул. д.16 </v>
      </c>
      <c r="B3467" s="71" t="str">
        <f>Лист4!C3465</f>
        <v>Камызякский район, г. Камызяк</v>
      </c>
      <c r="C3467" s="45">
        <f t="shared" si="108"/>
        <v>437.84667741935482</v>
      </c>
      <c r="D3467" s="45">
        <f t="shared" si="109"/>
        <v>30.196322580645159</v>
      </c>
      <c r="E3467" s="51">
        <v>0</v>
      </c>
      <c r="F3467" s="31">
        <v>30.196322580645159</v>
      </c>
      <c r="G3467" s="52">
        <v>0</v>
      </c>
      <c r="H3467" s="52">
        <v>0</v>
      </c>
      <c r="I3467" s="52">
        <v>0</v>
      </c>
      <c r="J3467" s="32"/>
      <c r="K3467" s="53">
        <f>Лист4!E3465/1000</f>
        <v>468.04299999999995</v>
      </c>
      <c r="L3467" s="54"/>
      <c r="M3467" s="54"/>
    </row>
    <row r="3468" spans="1:13" s="55" customFormat="1" ht="18.75" customHeight="1" x14ac:dyDescent="0.25">
      <c r="A3468" s="44" t="str">
        <f>Лист4!A3466</f>
        <v xml:space="preserve">Молодежная ул. д.17 </v>
      </c>
      <c r="B3468" s="71" t="str">
        <f>Лист4!C3466</f>
        <v>Камызякский район, г. Камызяк</v>
      </c>
      <c r="C3468" s="45">
        <f t="shared" si="108"/>
        <v>95.364226774193554</v>
      </c>
      <c r="D3468" s="45">
        <f t="shared" si="109"/>
        <v>6.576843225806452</v>
      </c>
      <c r="E3468" s="51">
        <v>0</v>
      </c>
      <c r="F3468" s="31">
        <v>6.576843225806452</v>
      </c>
      <c r="G3468" s="52">
        <v>0</v>
      </c>
      <c r="H3468" s="52">
        <v>0</v>
      </c>
      <c r="I3468" s="52">
        <v>0</v>
      </c>
      <c r="J3468" s="32"/>
      <c r="K3468" s="53">
        <f>Лист4!E3466/1000-J3468</f>
        <v>101.94107000000001</v>
      </c>
      <c r="L3468" s="54"/>
      <c r="M3468" s="54"/>
    </row>
    <row r="3469" spans="1:13" s="55" customFormat="1" ht="18.75" customHeight="1" x14ac:dyDescent="0.25">
      <c r="A3469" s="44" t="str">
        <f>Лист4!A3467</f>
        <v xml:space="preserve">Молодежная ул. д.2 </v>
      </c>
      <c r="B3469" s="71" t="str">
        <f>Лист4!C3467</f>
        <v>Камызякский район, г. Камызяк</v>
      </c>
      <c r="C3469" s="45">
        <f t="shared" si="108"/>
        <v>24.140535483870966</v>
      </c>
      <c r="D3469" s="45">
        <f t="shared" si="109"/>
        <v>1.6648645161290321</v>
      </c>
      <c r="E3469" s="51">
        <v>0</v>
      </c>
      <c r="F3469" s="31">
        <v>1.6648645161290321</v>
      </c>
      <c r="G3469" s="52">
        <v>0</v>
      </c>
      <c r="H3469" s="52">
        <v>0</v>
      </c>
      <c r="I3469" s="52">
        <v>0</v>
      </c>
      <c r="J3469" s="32"/>
      <c r="K3469" s="53">
        <f>Лист4!E3467/1000</f>
        <v>25.805399999999999</v>
      </c>
      <c r="L3469" s="54"/>
      <c r="M3469" s="54"/>
    </row>
    <row r="3470" spans="1:13" s="55" customFormat="1" ht="18.75" customHeight="1" x14ac:dyDescent="0.25">
      <c r="A3470" s="44" t="str">
        <f>Лист4!A3468</f>
        <v xml:space="preserve">Молодежная ул. д.3 </v>
      </c>
      <c r="B3470" s="71" t="str">
        <f>Лист4!C3468</f>
        <v>Камызякский район, г. Камызяк</v>
      </c>
      <c r="C3470" s="45">
        <f t="shared" si="108"/>
        <v>17.312532258064518</v>
      </c>
      <c r="D3470" s="45">
        <f t="shared" si="109"/>
        <v>1.1939677419354839</v>
      </c>
      <c r="E3470" s="51">
        <v>0</v>
      </c>
      <c r="F3470" s="31">
        <v>1.1939677419354839</v>
      </c>
      <c r="G3470" s="52">
        <v>0</v>
      </c>
      <c r="H3470" s="52">
        <v>0</v>
      </c>
      <c r="I3470" s="52">
        <v>0</v>
      </c>
      <c r="J3470" s="32"/>
      <c r="K3470" s="53">
        <f>Лист4!E3468/1000</f>
        <v>18.506500000000003</v>
      </c>
      <c r="L3470" s="54"/>
      <c r="M3470" s="54"/>
    </row>
    <row r="3471" spans="1:13" s="55" customFormat="1" ht="18.75" customHeight="1" x14ac:dyDescent="0.25">
      <c r="A3471" s="44" t="str">
        <f>Лист4!A3469</f>
        <v xml:space="preserve">Молодежная ул. д.4 </v>
      </c>
      <c r="B3471" s="71" t="str">
        <f>Лист4!C3469</f>
        <v>Камызякский район, г. Камызяк</v>
      </c>
      <c r="C3471" s="45">
        <f t="shared" si="108"/>
        <v>2.6221612903225804</v>
      </c>
      <c r="D3471" s="45">
        <f t="shared" si="109"/>
        <v>0.18083870967741936</v>
      </c>
      <c r="E3471" s="51">
        <v>0</v>
      </c>
      <c r="F3471" s="31">
        <v>0.18083870967741936</v>
      </c>
      <c r="G3471" s="52">
        <v>0</v>
      </c>
      <c r="H3471" s="52">
        <v>0</v>
      </c>
      <c r="I3471" s="52">
        <v>0</v>
      </c>
      <c r="J3471" s="32"/>
      <c r="K3471" s="53">
        <f>Лист4!E3469/1000</f>
        <v>2.8029999999999999</v>
      </c>
      <c r="L3471" s="54"/>
      <c r="M3471" s="54"/>
    </row>
    <row r="3472" spans="1:13" s="55" customFormat="1" ht="18.75" customHeight="1" x14ac:dyDescent="0.25">
      <c r="A3472" s="44" t="str">
        <f>Лист4!A3470</f>
        <v xml:space="preserve">Молодежная ул. д.5 </v>
      </c>
      <c r="B3472" s="71" t="str">
        <f>Лист4!C3470</f>
        <v>Камызякский район, г. Камызяк</v>
      </c>
      <c r="C3472" s="45">
        <f t="shared" si="108"/>
        <v>1.2971419354838709</v>
      </c>
      <c r="D3472" s="45">
        <f t="shared" si="109"/>
        <v>8.9458064516129018E-2</v>
      </c>
      <c r="E3472" s="51">
        <v>0</v>
      </c>
      <c r="F3472" s="31">
        <v>8.9458064516129018E-2</v>
      </c>
      <c r="G3472" s="52">
        <v>0</v>
      </c>
      <c r="H3472" s="52">
        <v>0</v>
      </c>
      <c r="I3472" s="52">
        <v>0</v>
      </c>
      <c r="J3472" s="32"/>
      <c r="K3472" s="53">
        <f>Лист4!E3470/1000</f>
        <v>1.3865999999999998</v>
      </c>
      <c r="L3472" s="54"/>
      <c r="M3472" s="54"/>
    </row>
    <row r="3473" spans="1:13" s="57" customFormat="1" ht="18.75" customHeight="1" x14ac:dyDescent="0.25">
      <c r="A3473" s="44" t="str">
        <f>Лист4!A3471</f>
        <v xml:space="preserve">Молодежная ул. д.6 </v>
      </c>
      <c r="B3473" s="71" t="str">
        <f>Лист4!C3471</f>
        <v>Камызякский район, г. Камызяк</v>
      </c>
      <c r="C3473" s="45">
        <f t="shared" si="108"/>
        <v>224.48987935483873</v>
      </c>
      <c r="D3473" s="45">
        <f t="shared" si="109"/>
        <v>15.482060645161292</v>
      </c>
      <c r="E3473" s="51">
        <v>0</v>
      </c>
      <c r="F3473" s="31">
        <v>15.482060645161292</v>
      </c>
      <c r="G3473" s="52">
        <v>0</v>
      </c>
      <c r="H3473" s="52">
        <v>0</v>
      </c>
      <c r="I3473" s="52">
        <v>0</v>
      </c>
      <c r="J3473" s="32"/>
      <c r="K3473" s="53">
        <f>Лист4!E3471/1000</f>
        <v>239.97194000000002</v>
      </c>
      <c r="L3473" s="54"/>
      <c r="M3473" s="54"/>
    </row>
    <row r="3474" spans="1:13" s="55" customFormat="1" ht="18.75" customHeight="1" x14ac:dyDescent="0.25">
      <c r="A3474" s="44" t="str">
        <f>Лист4!A3472</f>
        <v xml:space="preserve">Молодежная ул. д.7 </v>
      </c>
      <c r="B3474" s="71" t="str">
        <f>Лист4!C3472</f>
        <v>Камызякский район, г. Камызяк</v>
      </c>
      <c r="C3474" s="45">
        <f t="shared" si="108"/>
        <v>393.53915838709679</v>
      </c>
      <c r="D3474" s="45">
        <f t="shared" si="109"/>
        <v>27.140631612903228</v>
      </c>
      <c r="E3474" s="51">
        <v>0</v>
      </c>
      <c r="F3474" s="31">
        <v>27.140631612903228</v>
      </c>
      <c r="G3474" s="52">
        <v>0</v>
      </c>
      <c r="H3474" s="52">
        <v>0</v>
      </c>
      <c r="I3474" s="52">
        <v>0</v>
      </c>
      <c r="J3474" s="32"/>
      <c r="K3474" s="53">
        <f>Лист4!E3472/1000</f>
        <v>420.67979000000003</v>
      </c>
      <c r="L3474" s="54"/>
      <c r="M3474" s="54"/>
    </row>
    <row r="3475" spans="1:13" s="55" customFormat="1" ht="18.75" customHeight="1" x14ac:dyDescent="0.25">
      <c r="A3475" s="44" t="str">
        <f>Лист4!A3473</f>
        <v xml:space="preserve">Молодежная ул. д.8 </v>
      </c>
      <c r="B3475" s="71" t="str">
        <f>Лист4!C3473</f>
        <v>Камызякский район, г. Камызяк</v>
      </c>
      <c r="C3475" s="45">
        <f t="shared" si="108"/>
        <v>613.20529935483864</v>
      </c>
      <c r="D3475" s="45">
        <f t="shared" si="109"/>
        <v>42.290020645161292</v>
      </c>
      <c r="E3475" s="51">
        <v>0</v>
      </c>
      <c r="F3475" s="31">
        <v>42.290020645161292</v>
      </c>
      <c r="G3475" s="52">
        <v>0</v>
      </c>
      <c r="H3475" s="52">
        <v>0</v>
      </c>
      <c r="I3475" s="52">
        <v>0</v>
      </c>
      <c r="J3475" s="32"/>
      <c r="K3475" s="53">
        <f>Лист4!E3473/1000</f>
        <v>655.49531999999999</v>
      </c>
      <c r="L3475" s="54"/>
      <c r="M3475" s="54"/>
    </row>
    <row r="3476" spans="1:13" s="55" customFormat="1" ht="18.75" customHeight="1" x14ac:dyDescent="0.25">
      <c r="A3476" s="44" t="str">
        <f>Лист4!A3474</f>
        <v xml:space="preserve">Молодежная ул. д.9 </v>
      </c>
      <c r="B3476" s="71" t="str">
        <f>Лист4!C3474</f>
        <v>Камызякский район, г. Камызяк</v>
      </c>
      <c r="C3476" s="45">
        <f t="shared" si="108"/>
        <v>288.24381612903227</v>
      </c>
      <c r="D3476" s="45">
        <f t="shared" si="109"/>
        <v>19.878883870967744</v>
      </c>
      <c r="E3476" s="51">
        <v>0</v>
      </c>
      <c r="F3476" s="31">
        <v>19.878883870967744</v>
      </c>
      <c r="G3476" s="52">
        <v>0</v>
      </c>
      <c r="H3476" s="52">
        <v>0</v>
      </c>
      <c r="I3476" s="52">
        <v>0</v>
      </c>
      <c r="J3476" s="32"/>
      <c r="K3476" s="53">
        <f>Лист4!E3474/1000</f>
        <v>308.12270000000001</v>
      </c>
      <c r="L3476" s="54"/>
      <c r="M3476" s="54"/>
    </row>
    <row r="3477" spans="1:13" s="55" customFormat="1" ht="18.75" customHeight="1" x14ac:dyDescent="0.25">
      <c r="A3477" s="44" t="str">
        <f>Лист4!A3475</f>
        <v xml:space="preserve">Тулайкова ул. д.10 </v>
      </c>
      <c r="B3477" s="71" t="str">
        <f>Лист4!C3475</f>
        <v>Камызякский район, г. Камызяк</v>
      </c>
      <c r="C3477" s="45">
        <f t="shared" ref="C3477:C3539" si="110">K3477+J3477-F3477</f>
        <v>521.13098225806448</v>
      </c>
      <c r="D3477" s="45">
        <f t="shared" ref="D3477:D3539" si="111">F3477</f>
        <v>35.940067741935486</v>
      </c>
      <c r="E3477" s="51">
        <v>0</v>
      </c>
      <c r="F3477" s="31">
        <v>35.940067741935486</v>
      </c>
      <c r="G3477" s="52">
        <v>0</v>
      </c>
      <c r="H3477" s="52">
        <v>0</v>
      </c>
      <c r="I3477" s="52">
        <v>0</v>
      </c>
      <c r="J3477" s="32"/>
      <c r="K3477" s="53">
        <f>Лист4!E3475/1000</f>
        <v>557.07105000000001</v>
      </c>
      <c r="L3477" s="54"/>
      <c r="M3477" s="54"/>
    </row>
    <row r="3478" spans="1:13" s="55" customFormat="1" ht="18.75" customHeight="1" x14ac:dyDescent="0.25">
      <c r="A3478" s="44" t="str">
        <f>Лист4!A3476</f>
        <v xml:space="preserve">Тулайкова ул. д.11 </v>
      </c>
      <c r="B3478" s="71" t="str">
        <f>Лист4!C3476</f>
        <v>Камызякский район, г. Камызяк</v>
      </c>
      <c r="C3478" s="45">
        <f t="shared" si="110"/>
        <v>90.795239354838714</v>
      </c>
      <c r="D3478" s="45">
        <f t="shared" si="111"/>
        <v>6.2617406451612911</v>
      </c>
      <c r="E3478" s="51">
        <v>0</v>
      </c>
      <c r="F3478" s="31">
        <v>6.2617406451612911</v>
      </c>
      <c r="G3478" s="52">
        <v>0</v>
      </c>
      <c r="H3478" s="52">
        <v>0</v>
      </c>
      <c r="I3478" s="52">
        <v>0</v>
      </c>
      <c r="J3478" s="32"/>
      <c r="K3478" s="53">
        <f>Лист4!E3476/1000-J3478</f>
        <v>97.05698000000001</v>
      </c>
      <c r="L3478" s="54"/>
      <c r="M3478" s="54"/>
    </row>
    <row r="3479" spans="1:13" s="55" customFormat="1" ht="18.75" customHeight="1" x14ac:dyDescent="0.25">
      <c r="A3479" s="44" t="str">
        <f>Лист4!A3477</f>
        <v xml:space="preserve">Тулайкова ул. д.3 </v>
      </c>
      <c r="B3479" s="71" t="str">
        <f>Лист4!C3477</f>
        <v>Камызякский район, г. Камызяк</v>
      </c>
      <c r="C3479" s="45">
        <f t="shared" si="110"/>
        <v>8.5061022580645158</v>
      </c>
      <c r="D3479" s="45">
        <f t="shared" si="111"/>
        <v>0.58662774193548384</v>
      </c>
      <c r="E3479" s="51">
        <v>0</v>
      </c>
      <c r="F3479" s="31">
        <v>0.58662774193548384</v>
      </c>
      <c r="G3479" s="52">
        <v>0</v>
      </c>
      <c r="H3479" s="52">
        <v>0</v>
      </c>
      <c r="I3479" s="52">
        <v>0</v>
      </c>
      <c r="J3479" s="32"/>
      <c r="K3479" s="53">
        <f>Лист4!E3477/1000</f>
        <v>9.0927299999999995</v>
      </c>
      <c r="L3479" s="54"/>
      <c r="M3479" s="54"/>
    </row>
    <row r="3480" spans="1:13" s="55" customFormat="1" ht="18.75" customHeight="1" x14ac:dyDescent="0.25">
      <c r="A3480" s="44" t="str">
        <f>Лист4!A3478</f>
        <v xml:space="preserve">Тулайкова ул. д.5 </v>
      </c>
      <c r="B3480" s="71" t="str">
        <f>Лист4!C3478</f>
        <v>Камызякский район, г. Камызяк</v>
      </c>
      <c r="C3480" s="45">
        <f t="shared" si="110"/>
        <v>0</v>
      </c>
      <c r="D3480" s="45">
        <f t="shared" si="111"/>
        <v>0</v>
      </c>
      <c r="E3480" s="51">
        <v>0</v>
      </c>
      <c r="F3480" s="31">
        <v>0</v>
      </c>
      <c r="G3480" s="52">
        <v>0</v>
      </c>
      <c r="H3480" s="52">
        <v>0</v>
      </c>
      <c r="I3480" s="52">
        <v>0</v>
      </c>
      <c r="J3480" s="32"/>
      <c r="K3480" s="53">
        <f>Лист4!E3478/1000</f>
        <v>0</v>
      </c>
      <c r="L3480" s="54"/>
      <c r="M3480" s="54"/>
    </row>
    <row r="3481" spans="1:13" s="56" customFormat="1" ht="18.75" customHeight="1" x14ac:dyDescent="0.25">
      <c r="A3481" s="44" t="str">
        <f>Лист4!A3479</f>
        <v xml:space="preserve">Тулайкова ул. д.6 </v>
      </c>
      <c r="B3481" s="71" t="str">
        <f>Лист4!C3479</f>
        <v>Камызякский район, г. Камызяк</v>
      </c>
      <c r="C3481" s="45">
        <f t="shared" si="110"/>
        <v>632.98120387096753</v>
      </c>
      <c r="D3481" s="45">
        <f t="shared" si="111"/>
        <v>43.653876129032241</v>
      </c>
      <c r="E3481" s="51">
        <v>0</v>
      </c>
      <c r="F3481" s="31">
        <v>43.653876129032241</v>
      </c>
      <c r="G3481" s="52">
        <v>0</v>
      </c>
      <c r="H3481" s="52">
        <v>0</v>
      </c>
      <c r="I3481" s="52">
        <v>0</v>
      </c>
      <c r="J3481" s="32"/>
      <c r="K3481" s="53">
        <f>Лист4!E3479/1000</f>
        <v>676.63507999999979</v>
      </c>
      <c r="L3481" s="54"/>
      <c r="M3481" s="54"/>
    </row>
    <row r="3482" spans="1:13" s="55" customFormat="1" ht="18.75" customHeight="1" x14ac:dyDescent="0.25">
      <c r="A3482" s="44" t="str">
        <f>Лист4!A3480</f>
        <v xml:space="preserve">Тулайкова ул. д.7 </v>
      </c>
      <c r="B3482" s="71" t="str">
        <f>Лист4!C3480</f>
        <v>Камызякский район, г. Камызяк</v>
      </c>
      <c r="C3482" s="45">
        <f t="shared" si="110"/>
        <v>0</v>
      </c>
      <c r="D3482" s="45">
        <f t="shared" si="111"/>
        <v>0</v>
      </c>
      <c r="E3482" s="51">
        <v>0</v>
      </c>
      <c r="F3482" s="31">
        <v>0</v>
      </c>
      <c r="G3482" s="52">
        <v>0</v>
      </c>
      <c r="H3482" s="52">
        <v>0</v>
      </c>
      <c r="I3482" s="52">
        <v>0</v>
      </c>
      <c r="J3482" s="32"/>
      <c r="K3482" s="53">
        <f>Лист4!E3480/1000</f>
        <v>0</v>
      </c>
      <c r="L3482" s="54"/>
      <c r="M3482" s="54"/>
    </row>
    <row r="3483" spans="1:13" s="55" customFormat="1" ht="18.75" customHeight="1" x14ac:dyDescent="0.25">
      <c r="A3483" s="44" t="str">
        <f>Лист4!A3481</f>
        <v xml:space="preserve">Тулайкова ул. д.9 </v>
      </c>
      <c r="B3483" s="71" t="str">
        <f>Лист4!C3481</f>
        <v>Камызякский район, г. Камызяк</v>
      </c>
      <c r="C3483" s="45">
        <f t="shared" si="110"/>
        <v>478.33572903225809</v>
      </c>
      <c r="D3483" s="45">
        <f t="shared" si="111"/>
        <v>32.988670967741939</v>
      </c>
      <c r="E3483" s="51">
        <v>0</v>
      </c>
      <c r="F3483" s="31">
        <v>32.988670967741939</v>
      </c>
      <c r="G3483" s="52">
        <v>0</v>
      </c>
      <c r="H3483" s="52">
        <v>0</v>
      </c>
      <c r="I3483" s="52">
        <v>0</v>
      </c>
      <c r="J3483" s="32"/>
      <c r="K3483" s="53">
        <f>Лист4!E3481/1000</f>
        <v>511.32440000000003</v>
      </c>
      <c r="L3483" s="54"/>
      <c r="M3483" s="54"/>
    </row>
    <row r="3484" spans="1:13" s="55" customFormat="1" ht="18.75" customHeight="1" x14ac:dyDescent="0.25">
      <c r="A3484" s="44" t="str">
        <f>Лист4!A3482</f>
        <v xml:space="preserve">Юбилейная ул. д.1 </v>
      </c>
      <c r="B3484" s="71" t="str">
        <f>Лист4!C3482</f>
        <v>Камызякский район, г. Камызяк</v>
      </c>
      <c r="C3484" s="45">
        <f t="shared" si="110"/>
        <v>178.8356377419355</v>
      </c>
      <c r="D3484" s="45">
        <f t="shared" si="111"/>
        <v>12.333492258064517</v>
      </c>
      <c r="E3484" s="51">
        <v>0</v>
      </c>
      <c r="F3484" s="31">
        <v>12.333492258064517</v>
      </c>
      <c r="G3484" s="52">
        <v>0</v>
      </c>
      <c r="H3484" s="52">
        <v>0</v>
      </c>
      <c r="I3484" s="52">
        <v>0</v>
      </c>
      <c r="J3484" s="32"/>
      <c r="K3484" s="53">
        <f>Лист4!E3482/1000</f>
        <v>191.16913000000002</v>
      </c>
      <c r="L3484" s="54"/>
      <c r="M3484" s="54"/>
    </row>
    <row r="3485" spans="1:13" s="55" customFormat="1" ht="21" customHeight="1" x14ac:dyDescent="0.25">
      <c r="A3485" s="44" t="str">
        <f>Лист4!A3483</f>
        <v xml:space="preserve">Юбилейная ул. д.11 </v>
      </c>
      <c r="B3485" s="71" t="str">
        <f>Лист4!C3483</f>
        <v>Камызякский район, г. Камызяк</v>
      </c>
      <c r="C3485" s="45">
        <f t="shared" si="110"/>
        <v>192.13397129032262</v>
      </c>
      <c r="D3485" s="45">
        <f t="shared" si="111"/>
        <v>13.250618709677422</v>
      </c>
      <c r="E3485" s="51">
        <v>0</v>
      </c>
      <c r="F3485" s="31">
        <v>13.250618709677422</v>
      </c>
      <c r="G3485" s="52">
        <v>0</v>
      </c>
      <c r="H3485" s="52">
        <v>0</v>
      </c>
      <c r="I3485" s="52">
        <v>0</v>
      </c>
      <c r="J3485" s="32"/>
      <c r="K3485" s="53">
        <f>Лист4!E3483/1000</f>
        <v>205.38459000000003</v>
      </c>
      <c r="L3485" s="54"/>
      <c r="M3485" s="54"/>
    </row>
    <row r="3486" spans="1:13" s="55" customFormat="1" ht="18.75" customHeight="1" x14ac:dyDescent="0.25">
      <c r="A3486" s="44" t="str">
        <f>Лист4!A3484</f>
        <v xml:space="preserve">Юбилейная ул. д.12 </v>
      </c>
      <c r="B3486" s="71" t="str">
        <f>Лист4!C3484</f>
        <v>Камызякский район, г. Камызяк</v>
      </c>
      <c r="C3486" s="45">
        <f t="shared" si="110"/>
        <v>166.32581419354838</v>
      </c>
      <c r="D3486" s="45">
        <f t="shared" si="111"/>
        <v>11.470745806451612</v>
      </c>
      <c r="E3486" s="51">
        <v>0</v>
      </c>
      <c r="F3486" s="31">
        <v>11.470745806451612</v>
      </c>
      <c r="G3486" s="52">
        <v>0</v>
      </c>
      <c r="H3486" s="52">
        <v>0</v>
      </c>
      <c r="I3486" s="52">
        <v>0</v>
      </c>
      <c r="J3486" s="32"/>
      <c r="K3486" s="53">
        <f>Лист4!E3484/1000</f>
        <v>177.79656</v>
      </c>
      <c r="L3486" s="54"/>
      <c r="M3486" s="54"/>
    </row>
    <row r="3487" spans="1:13" s="55" customFormat="1" ht="18.75" customHeight="1" x14ac:dyDescent="0.25">
      <c r="A3487" s="44" t="str">
        <f>Лист4!A3485</f>
        <v xml:space="preserve">Юбилейная ул. д.13 </v>
      </c>
      <c r="B3487" s="71" t="str">
        <f>Лист4!C3485</f>
        <v>Камызякский район, г. Камызяк</v>
      </c>
      <c r="C3487" s="45">
        <f t="shared" si="110"/>
        <v>271.52704677419359</v>
      </c>
      <c r="D3487" s="45">
        <f t="shared" si="111"/>
        <v>18.726003225806455</v>
      </c>
      <c r="E3487" s="51">
        <v>0</v>
      </c>
      <c r="F3487" s="31">
        <v>18.726003225806455</v>
      </c>
      <c r="G3487" s="52">
        <v>0</v>
      </c>
      <c r="H3487" s="52">
        <v>0</v>
      </c>
      <c r="I3487" s="52">
        <v>0</v>
      </c>
      <c r="J3487" s="181">
        <v>73.55</v>
      </c>
      <c r="K3487" s="53">
        <f>Лист4!E3485/1000-J3487</f>
        <v>216.70305000000002</v>
      </c>
      <c r="L3487" s="33"/>
      <c r="M3487" s="54"/>
    </row>
    <row r="3488" spans="1:13" s="55" customFormat="1" ht="18.75" customHeight="1" x14ac:dyDescent="0.25">
      <c r="A3488" s="44" t="str">
        <f>Лист4!A3486</f>
        <v xml:space="preserve">Юбилейная ул. д.14 </v>
      </c>
      <c r="B3488" s="71" t="str">
        <f>Лист4!C3486</f>
        <v>Камызякский район, г. Камызяк</v>
      </c>
      <c r="C3488" s="45">
        <f t="shared" si="110"/>
        <v>150.75778161290324</v>
      </c>
      <c r="D3488" s="45">
        <f t="shared" si="111"/>
        <v>10.397088387096776</v>
      </c>
      <c r="E3488" s="51">
        <v>0</v>
      </c>
      <c r="F3488" s="31">
        <v>10.397088387096776</v>
      </c>
      <c r="G3488" s="52">
        <v>0</v>
      </c>
      <c r="H3488" s="52">
        <v>0</v>
      </c>
      <c r="I3488" s="52">
        <v>0</v>
      </c>
      <c r="J3488" s="32"/>
      <c r="K3488" s="53">
        <f>Лист4!E3486/1000</f>
        <v>161.15487000000002</v>
      </c>
      <c r="L3488" s="54"/>
      <c r="M3488" s="54"/>
    </row>
    <row r="3489" spans="1:13" s="55" customFormat="1" ht="18.75" customHeight="1" x14ac:dyDescent="0.25">
      <c r="A3489" s="44" t="str">
        <f>Лист4!A3487</f>
        <v xml:space="preserve">Юбилейная ул. д.15 </v>
      </c>
      <c r="B3489" s="71" t="str">
        <f>Лист4!C3487</f>
        <v>Камызякский район, г. Камызяк</v>
      </c>
      <c r="C3489" s="45">
        <f t="shared" si="110"/>
        <v>110.15792193548386</v>
      </c>
      <c r="D3489" s="45">
        <f t="shared" si="111"/>
        <v>7.5970980645161283</v>
      </c>
      <c r="E3489" s="51">
        <v>0</v>
      </c>
      <c r="F3489" s="31">
        <v>7.5970980645161283</v>
      </c>
      <c r="G3489" s="52">
        <v>0</v>
      </c>
      <c r="H3489" s="52">
        <v>0</v>
      </c>
      <c r="I3489" s="52">
        <v>0</v>
      </c>
      <c r="J3489" s="32"/>
      <c r="K3489" s="53">
        <f>Лист4!E3487/1000</f>
        <v>117.75501999999999</v>
      </c>
      <c r="L3489" s="54"/>
      <c r="M3489" s="54"/>
    </row>
    <row r="3490" spans="1:13" s="55" customFormat="1" ht="18.75" customHeight="1" x14ac:dyDescent="0.25">
      <c r="A3490" s="44" t="str">
        <f>Лист4!A3488</f>
        <v xml:space="preserve">Юбилейная ул. д.16 </v>
      </c>
      <c r="B3490" s="71" t="str">
        <f>Лист4!C3488</f>
        <v>Камызякский район, г. Камызяк</v>
      </c>
      <c r="C3490" s="45">
        <f t="shared" si="110"/>
        <v>137.86571935483872</v>
      </c>
      <c r="D3490" s="45">
        <f t="shared" si="111"/>
        <v>9.5079806451612914</v>
      </c>
      <c r="E3490" s="51">
        <v>0</v>
      </c>
      <c r="F3490" s="31">
        <v>9.5079806451612914</v>
      </c>
      <c r="G3490" s="52">
        <v>0</v>
      </c>
      <c r="H3490" s="52">
        <v>0</v>
      </c>
      <c r="I3490" s="52">
        <v>0</v>
      </c>
      <c r="J3490" s="32"/>
      <c r="K3490" s="53">
        <f>Лист4!E3488/1000</f>
        <v>147.37370000000001</v>
      </c>
      <c r="L3490" s="54"/>
      <c r="M3490" s="54"/>
    </row>
    <row r="3491" spans="1:13" s="55" customFormat="1" ht="18.75" customHeight="1" x14ac:dyDescent="0.25">
      <c r="A3491" s="44" t="str">
        <f>Лист4!A3489</f>
        <v xml:space="preserve">Юбилейная ул. д.17 </v>
      </c>
      <c r="B3491" s="71" t="str">
        <f>Лист4!C3489</f>
        <v>Камызякский район, г. Камызяк</v>
      </c>
      <c r="C3491" s="45">
        <f t="shared" si="110"/>
        <v>121.3100870967742</v>
      </c>
      <c r="D3491" s="45">
        <f t="shared" si="111"/>
        <v>8.3662129032258061</v>
      </c>
      <c r="E3491" s="51">
        <v>0</v>
      </c>
      <c r="F3491" s="31">
        <v>8.3662129032258061</v>
      </c>
      <c r="G3491" s="52">
        <v>0</v>
      </c>
      <c r="H3491" s="52">
        <v>0</v>
      </c>
      <c r="I3491" s="52">
        <v>0</v>
      </c>
      <c r="J3491" s="32"/>
      <c r="K3491" s="53">
        <f>Лист4!E3489/1000-J3491</f>
        <v>129.6763</v>
      </c>
      <c r="L3491" s="54"/>
      <c r="M3491" s="54"/>
    </row>
    <row r="3492" spans="1:13" s="55" customFormat="1" ht="18.75" customHeight="1" x14ac:dyDescent="0.25">
      <c r="A3492" s="44" t="str">
        <f>Лист4!A3490</f>
        <v xml:space="preserve">Юбилейная ул. д.18 </v>
      </c>
      <c r="B3492" s="71" t="str">
        <f>Лист4!C3490</f>
        <v>Камызякский район, г. Камызяк</v>
      </c>
      <c r="C3492" s="45">
        <f t="shared" si="110"/>
        <v>160.39555741935484</v>
      </c>
      <c r="D3492" s="45">
        <f t="shared" si="111"/>
        <v>11.061762580645162</v>
      </c>
      <c r="E3492" s="51">
        <v>0</v>
      </c>
      <c r="F3492" s="31">
        <v>11.061762580645162</v>
      </c>
      <c r="G3492" s="52">
        <v>0</v>
      </c>
      <c r="H3492" s="52">
        <v>0</v>
      </c>
      <c r="I3492" s="52">
        <v>0</v>
      </c>
      <c r="J3492" s="32"/>
      <c r="K3492" s="53">
        <f>Лист4!E3490/1000</f>
        <v>171.45732000000001</v>
      </c>
      <c r="L3492" s="54"/>
      <c r="M3492" s="54"/>
    </row>
    <row r="3493" spans="1:13" s="55" customFormat="1" ht="18.75" customHeight="1" x14ac:dyDescent="0.25">
      <c r="A3493" s="44" t="str">
        <f>Лист4!A3491</f>
        <v xml:space="preserve">Юбилейная ул. д.19 </v>
      </c>
      <c r="B3493" s="71" t="str">
        <f>Лист4!C3491</f>
        <v>Камызякский район, г. Камызяк</v>
      </c>
      <c r="C3493" s="45">
        <f t="shared" si="110"/>
        <v>147.84652774193546</v>
      </c>
      <c r="D3493" s="45">
        <f t="shared" si="111"/>
        <v>10.196312258064514</v>
      </c>
      <c r="E3493" s="51">
        <v>0</v>
      </c>
      <c r="F3493" s="31">
        <v>10.196312258064514</v>
      </c>
      <c r="G3493" s="52">
        <v>0</v>
      </c>
      <c r="H3493" s="52">
        <v>0</v>
      </c>
      <c r="I3493" s="52">
        <v>0</v>
      </c>
      <c r="J3493" s="32"/>
      <c r="K3493" s="53">
        <f>Лист4!E3491/1000</f>
        <v>158.04283999999998</v>
      </c>
      <c r="L3493" s="54"/>
      <c r="M3493" s="54"/>
    </row>
    <row r="3494" spans="1:13" s="55" customFormat="1" ht="18.75" customHeight="1" x14ac:dyDescent="0.25">
      <c r="A3494" s="44" t="str">
        <f>Лист4!A3492</f>
        <v xml:space="preserve">Юбилейная ул. д.19А </v>
      </c>
      <c r="B3494" s="71" t="str">
        <f>Лист4!C3492</f>
        <v>Камызякский район, г. Камызяк</v>
      </c>
      <c r="C3494" s="45">
        <f t="shared" si="110"/>
        <v>84.524148387096773</v>
      </c>
      <c r="D3494" s="45">
        <f t="shared" si="111"/>
        <v>5.8292516129032252</v>
      </c>
      <c r="E3494" s="51">
        <v>0</v>
      </c>
      <c r="F3494" s="31">
        <v>5.8292516129032252</v>
      </c>
      <c r="G3494" s="52">
        <v>0</v>
      </c>
      <c r="H3494" s="52">
        <v>0</v>
      </c>
      <c r="I3494" s="52">
        <v>0</v>
      </c>
      <c r="J3494" s="32"/>
      <c r="K3494" s="53">
        <f>Лист4!E3492/1000</f>
        <v>90.353399999999993</v>
      </c>
      <c r="L3494" s="54"/>
      <c r="M3494" s="54"/>
    </row>
    <row r="3495" spans="1:13" s="55" customFormat="1" ht="18.75" customHeight="1" x14ac:dyDescent="0.25">
      <c r="A3495" s="44" t="str">
        <f>Лист4!A3493</f>
        <v xml:space="preserve">Юбилейная ул. д.2 </v>
      </c>
      <c r="B3495" s="71" t="str">
        <f>Лист4!C3493</f>
        <v>Камызякский район, г. Камызяк</v>
      </c>
      <c r="C3495" s="45">
        <f t="shared" si="110"/>
        <v>229.67871838709678</v>
      </c>
      <c r="D3495" s="45">
        <f t="shared" si="111"/>
        <v>15.839911612903226</v>
      </c>
      <c r="E3495" s="51">
        <v>0</v>
      </c>
      <c r="F3495" s="31">
        <v>15.839911612903226</v>
      </c>
      <c r="G3495" s="52">
        <v>0</v>
      </c>
      <c r="H3495" s="52">
        <v>0</v>
      </c>
      <c r="I3495" s="52">
        <v>0</v>
      </c>
      <c r="J3495" s="32"/>
      <c r="K3495" s="53">
        <f>Лист4!E3493/1000</f>
        <v>245.51863</v>
      </c>
      <c r="L3495" s="54"/>
      <c r="M3495" s="54"/>
    </row>
    <row r="3496" spans="1:13" s="55" customFormat="1" ht="18.75" customHeight="1" x14ac:dyDescent="0.25">
      <c r="A3496" s="44" t="str">
        <f>Лист4!A3494</f>
        <v xml:space="preserve">Юбилейная ул. д.20 </v>
      </c>
      <c r="B3496" s="71" t="str">
        <f>Лист4!C3494</f>
        <v>Камызякский район, г. Камызяк</v>
      </c>
      <c r="C3496" s="45">
        <f t="shared" si="110"/>
        <v>98.257781290322569</v>
      </c>
      <c r="D3496" s="45">
        <f t="shared" si="111"/>
        <v>6.7763987096774185</v>
      </c>
      <c r="E3496" s="51">
        <v>0</v>
      </c>
      <c r="F3496" s="31">
        <v>6.7763987096774185</v>
      </c>
      <c r="G3496" s="52">
        <v>0</v>
      </c>
      <c r="H3496" s="52">
        <v>0</v>
      </c>
      <c r="I3496" s="52">
        <v>0</v>
      </c>
      <c r="J3496" s="32"/>
      <c r="K3496" s="53">
        <f>Лист4!E3494/1000</f>
        <v>105.03417999999999</v>
      </c>
      <c r="L3496" s="54"/>
      <c r="M3496" s="54"/>
    </row>
    <row r="3497" spans="1:13" s="55" customFormat="1" ht="18.75" customHeight="1" x14ac:dyDescent="0.25">
      <c r="A3497" s="44" t="str">
        <f>Лист4!A3495</f>
        <v xml:space="preserve">Юбилейная ул. д.23 </v>
      </c>
      <c r="B3497" s="71" t="str">
        <f>Лист4!C3495</f>
        <v>Камызякский район, г. Камызяк</v>
      </c>
      <c r="C3497" s="45">
        <f t="shared" si="110"/>
        <v>96.428835483870984</v>
      </c>
      <c r="D3497" s="45">
        <f t="shared" si="111"/>
        <v>6.6502645161290328</v>
      </c>
      <c r="E3497" s="51">
        <v>0</v>
      </c>
      <c r="F3497" s="31">
        <v>6.6502645161290328</v>
      </c>
      <c r="G3497" s="52">
        <v>0</v>
      </c>
      <c r="H3497" s="52">
        <v>0</v>
      </c>
      <c r="I3497" s="52">
        <v>0</v>
      </c>
      <c r="J3497" s="32"/>
      <c r="K3497" s="53">
        <f>Лист4!E3495/1000</f>
        <v>103.07910000000001</v>
      </c>
      <c r="L3497" s="54"/>
      <c r="M3497" s="54"/>
    </row>
    <row r="3498" spans="1:13" s="55" customFormat="1" ht="18.75" customHeight="1" x14ac:dyDescent="0.25">
      <c r="A3498" s="44" t="str">
        <f>Лист4!A3496</f>
        <v xml:space="preserve">Юбилейная ул. д.24 </v>
      </c>
      <c r="B3498" s="71" t="str">
        <f>Лист4!C3496</f>
        <v>Камызякский район, г. Камызяк</v>
      </c>
      <c r="C3498" s="45">
        <f t="shared" si="110"/>
        <v>35.322093548387095</v>
      </c>
      <c r="D3498" s="45">
        <f t="shared" si="111"/>
        <v>2.436006451612903</v>
      </c>
      <c r="E3498" s="51">
        <v>0</v>
      </c>
      <c r="F3498" s="31">
        <v>2.436006451612903</v>
      </c>
      <c r="G3498" s="52">
        <v>0</v>
      </c>
      <c r="H3498" s="52">
        <v>0</v>
      </c>
      <c r="I3498" s="52">
        <v>0</v>
      </c>
      <c r="J3498" s="32"/>
      <c r="K3498" s="53">
        <f>Лист4!E3496/1000</f>
        <v>37.758099999999999</v>
      </c>
      <c r="L3498" s="54"/>
      <c r="M3498" s="54"/>
    </row>
    <row r="3499" spans="1:13" s="55" customFormat="1" ht="18.75" customHeight="1" x14ac:dyDescent="0.25">
      <c r="A3499" s="44" t="str">
        <f>Лист4!A3497</f>
        <v xml:space="preserve">Юбилейная ул. д.25 </v>
      </c>
      <c r="B3499" s="71" t="str">
        <f>Лист4!C3497</f>
        <v>Камызякский район, г. Камызяк</v>
      </c>
      <c r="C3499" s="45">
        <f t="shared" si="110"/>
        <v>145.22623741935485</v>
      </c>
      <c r="D3499" s="45">
        <f t="shared" si="111"/>
        <v>10.015602580645162</v>
      </c>
      <c r="E3499" s="51">
        <v>0</v>
      </c>
      <c r="F3499" s="31">
        <v>10.015602580645162</v>
      </c>
      <c r="G3499" s="52">
        <v>0</v>
      </c>
      <c r="H3499" s="52">
        <v>0</v>
      </c>
      <c r="I3499" s="52">
        <v>0</v>
      </c>
      <c r="J3499" s="32"/>
      <c r="K3499" s="53">
        <f>Лист4!E3497/1000</f>
        <v>155.24184</v>
      </c>
      <c r="L3499" s="54"/>
      <c r="M3499" s="54"/>
    </row>
    <row r="3500" spans="1:13" s="55" customFormat="1" ht="18.75" customHeight="1" x14ac:dyDescent="0.25">
      <c r="A3500" s="44" t="str">
        <f>Лист4!A3498</f>
        <v xml:space="preserve">Юбилейная ул. д.26 </v>
      </c>
      <c r="B3500" s="71" t="str">
        <f>Лист4!C3498</f>
        <v>Камызякский район, г. Камызяк</v>
      </c>
      <c r="C3500" s="45">
        <f t="shared" si="110"/>
        <v>121.13982903225808</v>
      </c>
      <c r="D3500" s="45">
        <f t="shared" si="111"/>
        <v>8.3544709677419355</v>
      </c>
      <c r="E3500" s="51">
        <v>0</v>
      </c>
      <c r="F3500" s="31">
        <v>8.3544709677419355</v>
      </c>
      <c r="G3500" s="52">
        <v>0</v>
      </c>
      <c r="H3500" s="52">
        <v>0</v>
      </c>
      <c r="I3500" s="52">
        <v>0</v>
      </c>
      <c r="J3500" s="32"/>
      <c r="K3500" s="53">
        <f>Лист4!E3498/1000-J3500</f>
        <v>129.49430000000001</v>
      </c>
      <c r="L3500" s="54"/>
      <c r="M3500" s="54"/>
    </row>
    <row r="3501" spans="1:13" s="55" customFormat="1" ht="18.75" customHeight="1" x14ac:dyDescent="0.25">
      <c r="A3501" s="44" t="str">
        <f>Лист4!A3499</f>
        <v xml:space="preserve">Юбилейная ул. д.3 </v>
      </c>
      <c r="B3501" s="71" t="str">
        <f>Лист4!C3499</f>
        <v>Камызякский район, г. Камызяк</v>
      </c>
      <c r="C3501" s="45">
        <f t="shared" si="110"/>
        <v>677.50613870967732</v>
      </c>
      <c r="D3501" s="45">
        <f t="shared" si="111"/>
        <v>46.724561290322569</v>
      </c>
      <c r="E3501" s="51">
        <v>0</v>
      </c>
      <c r="F3501" s="31">
        <v>46.724561290322569</v>
      </c>
      <c r="G3501" s="52">
        <v>0</v>
      </c>
      <c r="H3501" s="52">
        <v>0</v>
      </c>
      <c r="I3501" s="52">
        <v>0</v>
      </c>
      <c r="J3501" s="32"/>
      <c r="K3501" s="53">
        <f>Лист4!E3499/1000</f>
        <v>724.23069999999984</v>
      </c>
      <c r="L3501" s="54"/>
      <c r="M3501" s="54"/>
    </row>
    <row r="3502" spans="1:13" s="55" customFormat="1" ht="18.75" customHeight="1" x14ac:dyDescent="0.25">
      <c r="A3502" s="44" t="str">
        <f>Лист4!A3500</f>
        <v xml:space="preserve">Юбилейная ул. д.4 </v>
      </c>
      <c r="B3502" s="71" t="str">
        <f>Лист4!C3500</f>
        <v>Камызякский район, г. Камызяк</v>
      </c>
      <c r="C3502" s="45">
        <f t="shared" si="110"/>
        <v>181.19394580645161</v>
      </c>
      <c r="D3502" s="45">
        <f t="shared" si="111"/>
        <v>12.496134193548388</v>
      </c>
      <c r="E3502" s="51">
        <v>0</v>
      </c>
      <c r="F3502" s="31">
        <v>12.496134193548388</v>
      </c>
      <c r="G3502" s="52">
        <v>0</v>
      </c>
      <c r="H3502" s="52">
        <v>0</v>
      </c>
      <c r="I3502" s="52">
        <v>0</v>
      </c>
      <c r="J3502" s="32"/>
      <c r="K3502" s="53">
        <f>Лист4!E3500/1000</f>
        <v>193.69007999999999</v>
      </c>
      <c r="L3502" s="54"/>
      <c r="M3502" s="54"/>
    </row>
    <row r="3503" spans="1:13" s="55" customFormat="1" ht="18.75" customHeight="1" x14ac:dyDescent="0.25">
      <c r="A3503" s="44" t="str">
        <f>Лист4!A3501</f>
        <v xml:space="preserve">Юбилейная ул. д.5 </v>
      </c>
      <c r="B3503" s="71" t="str">
        <f>Лист4!C3501</f>
        <v>Камызякский район, г. Камызяк</v>
      </c>
      <c r="C3503" s="45">
        <f t="shared" si="110"/>
        <v>135.90934193548387</v>
      </c>
      <c r="D3503" s="45">
        <f t="shared" si="111"/>
        <v>9.3730580645161279</v>
      </c>
      <c r="E3503" s="51">
        <v>0</v>
      </c>
      <c r="F3503" s="31">
        <v>9.3730580645161279</v>
      </c>
      <c r="G3503" s="52">
        <v>0</v>
      </c>
      <c r="H3503" s="52">
        <v>0</v>
      </c>
      <c r="I3503" s="52">
        <v>0</v>
      </c>
      <c r="J3503" s="32"/>
      <c r="K3503" s="53">
        <f>Лист4!E3501/1000</f>
        <v>145.2824</v>
      </c>
      <c r="L3503" s="54"/>
      <c r="M3503" s="54"/>
    </row>
    <row r="3504" spans="1:13" s="55" customFormat="1" ht="18.75" customHeight="1" x14ac:dyDescent="0.25">
      <c r="A3504" s="44" t="str">
        <f>Лист4!A3502</f>
        <v xml:space="preserve">Юбилейная ул. д.7 </v>
      </c>
      <c r="B3504" s="71" t="str">
        <f>Лист4!C3502</f>
        <v>Камызякский район, г. Камызяк</v>
      </c>
      <c r="C3504" s="45">
        <f t="shared" si="110"/>
        <v>176.22364516129039</v>
      </c>
      <c r="D3504" s="45">
        <f t="shared" si="111"/>
        <v>12.153354838709681</v>
      </c>
      <c r="E3504" s="51">
        <v>0</v>
      </c>
      <c r="F3504" s="31">
        <v>12.153354838709681</v>
      </c>
      <c r="G3504" s="52">
        <v>0</v>
      </c>
      <c r="H3504" s="52">
        <v>0</v>
      </c>
      <c r="I3504" s="52">
        <v>0</v>
      </c>
      <c r="J3504" s="32"/>
      <c r="K3504" s="53">
        <f>Лист4!E3502/1000</f>
        <v>188.37700000000007</v>
      </c>
      <c r="L3504" s="54"/>
      <c r="M3504" s="54"/>
    </row>
    <row r="3505" spans="1:13" s="55" customFormat="1" ht="18.75" customHeight="1" x14ac:dyDescent="0.25">
      <c r="A3505" s="44" t="str">
        <f>Лист4!A3503</f>
        <v xml:space="preserve">Юбилейная ул. д.8 </v>
      </c>
      <c r="B3505" s="71" t="str">
        <f>Лист4!C3503</f>
        <v>Камызякский район, г. Камызяк</v>
      </c>
      <c r="C3505" s="45">
        <f t="shared" si="110"/>
        <v>133.48802903225805</v>
      </c>
      <c r="D3505" s="45">
        <f t="shared" si="111"/>
        <v>9.206070967741935</v>
      </c>
      <c r="E3505" s="51">
        <v>0</v>
      </c>
      <c r="F3505" s="31">
        <v>9.206070967741935</v>
      </c>
      <c r="G3505" s="52">
        <v>0</v>
      </c>
      <c r="H3505" s="52">
        <v>0</v>
      </c>
      <c r="I3505" s="52">
        <v>0</v>
      </c>
      <c r="J3505" s="32"/>
      <c r="K3505" s="53">
        <f>Лист4!E3503/1000</f>
        <v>142.69409999999999</v>
      </c>
      <c r="L3505" s="54"/>
      <c r="M3505" s="54"/>
    </row>
    <row r="3506" spans="1:13" s="55" customFormat="1" ht="18.75" customHeight="1" x14ac:dyDescent="0.25">
      <c r="A3506" s="44" t="str">
        <f>Лист4!A3504</f>
        <v xml:space="preserve">Юбилейная ул. д.9 </v>
      </c>
      <c r="B3506" s="71" t="str">
        <f>Лист4!C3504</f>
        <v>Камызякский район, г. Камызяк</v>
      </c>
      <c r="C3506" s="45">
        <f t="shared" si="110"/>
        <v>109.55475</v>
      </c>
      <c r="D3506" s="45">
        <f t="shared" si="111"/>
        <v>7.5554999999999994</v>
      </c>
      <c r="E3506" s="51">
        <v>0</v>
      </c>
      <c r="F3506" s="31">
        <v>7.5554999999999994</v>
      </c>
      <c r="G3506" s="52">
        <v>0</v>
      </c>
      <c r="H3506" s="52">
        <v>0</v>
      </c>
      <c r="I3506" s="52">
        <v>0</v>
      </c>
      <c r="J3506" s="32"/>
      <c r="K3506" s="53">
        <f>Лист4!E3504/1000-J3506</f>
        <v>117.11024999999999</v>
      </c>
      <c r="L3506" s="54"/>
      <c r="M3506" s="54"/>
    </row>
    <row r="3507" spans="1:13" s="55" customFormat="1" ht="18.75" customHeight="1" x14ac:dyDescent="0.25">
      <c r="A3507" s="44" t="str">
        <f>Лист4!A3505</f>
        <v xml:space="preserve">Южная ул. д.1 </v>
      </c>
      <c r="B3507" s="71" t="str">
        <f>Лист4!C3505</f>
        <v>Камызякский район, г. Камызяк</v>
      </c>
      <c r="C3507" s="45">
        <f t="shared" si="110"/>
        <v>0.25052258064516131</v>
      </c>
      <c r="D3507" s="45">
        <f t="shared" si="111"/>
        <v>1.7277419354838713E-2</v>
      </c>
      <c r="E3507" s="51">
        <v>0</v>
      </c>
      <c r="F3507" s="31">
        <v>1.7277419354838713E-2</v>
      </c>
      <c r="G3507" s="52">
        <v>0</v>
      </c>
      <c r="H3507" s="52">
        <v>0</v>
      </c>
      <c r="I3507" s="52">
        <v>0</v>
      </c>
      <c r="J3507" s="32"/>
      <c r="K3507" s="53">
        <f>Лист4!E3505/1000</f>
        <v>0.26780000000000004</v>
      </c>
      <c r="L3507" s="54"/>
      <c r="M3507" s="54"/>
    </row>
    <row r="3508" spans="1:13" s="55" customFormat="1" ht="18.75" customHeight="1" x14ac:dyDescent="0.25">
      <c r="A3508" s="44" t="str">
        <f>Лист4!A3506</f>
        <v xml:space="preserve">Молодежная ул. д.1 </v>
      </c>
      <c r="B3508" s="71" t="str">
        <f>Лист4!C3506</f>
        <v>Камызякский район, п. Азовский</v>
      </c>
      <c r="C3508" s="45">
        <f t="shared" si="110"/>
        <v>7.7937032258064525</v>
      </c>
      <c r="D3508" s="45">
        <f t="shared" si="111"/>
        <v>0.53749677419354847</v>
      </c>
      <c r="E3508" s="51">
        <v>0</v>
      </c>
      <c r="F3508" s="31">
        <v>0.53749677419354847</v>
      </c>
      <c r="G3508" s="52">
        <v>0</v>
      </c>
      <c r="H3508" s="52">
        <v>0</v>
      </c>
      <c r="I3508" s="52">
        <v>0</v>
      </c>
      <c r="J3508" s="32"/>
      <c r="K3508" s="53">
        <f>Лист4!E3506/1000-J3508</f>
        <v>8.3312000000000008</v>
      </c>
      <c r="L3508" s="54"/>
      <c r="M3508" s="54"/>
    </row>
    <row r="3509" spans="1:13" s="55" customFormat="1" ht="18.75" customHeight="1" x14ac:dyDescent="0.25">
      <c r="A3509" s="44" t="str">
        <f>Лист4!A3507</f>
        <v xml:space="preserve">Молодежная ул. д.2 </v>
      </c>
      <c r="B3509" s="71" t="str">
        <f>Лист4!C3507</f>
        <v>Камызякский район, п. Азовский</v>
      </c>
      <c r="C3509" s="45">
        <f t="shared" si="110"/>
        <v>0</v>
      </c>
      <c r="D3509" s="45">
        <f t="shared" si="111"/>
        <v>0</v>
      </c>
      <c r="E3509" s="51">
        <v>0</v>
      </c>
      <c r="F3509" s="31">
        <v>0</v>
      </c>
      <c r="G3509" s="52">
        <v>0</v>
      </c>
      <c r="H3509" s="52">
        <v>0</v>
      </c>
      <c r="I3509" s="52">
        <v>0</v>
      </c>
      <c r="J3509" s="32"/>
      <c r="K3509" s="53">
        <f>Лист4!E3507/1000</f>
        <v>0</v>
      </c>
      <c r="L3509" s="54"/>
      <c r="M3509" s="54"/>
    </row>
    <row r="3510" spans="1:13" s="55" customFormat="1" ht="25.5" customHeight="1" x14ac:dyDescent="0.25">
      <c r="A3510" s="44" t="str">
        <f>Лист4!A3508</f>
        <v xml:space="preserve">Молодежная ул. д.3 </v>
      </c>
      <c r="B3510" s="71" t="str">
        <f>Лист4!C3508</f>
        <v>Камызякский район, п. Азовский</v>
      </c>
      <c r="C3510" s="45">
        <f t="shared" si="110"/>
        <v>15.156363548387095</v>
      </c>
      <c r="D3510" s="45">
        <f t="shared" si="111"/>
        <v>1.0452664516129031</v>
      </c>
      <c r="E3510" s="51">
        <v>0</v>
      </c>
      <c r="F3510" s="31">
        <v>1.0452664516129031</v>
      </c>
      <c r="G3510" s="52">
        <v>0</v>
      </c>
      <c r="H3510" s="52">
        <v>0</v>
      </c>
      <c r="I3510" s="52">
        <v>0</v>
      </c>
      <c r="J3510" s="32"/>
      <c r="K3510" s="53">
        <f>Лист4!E3508/1000-J3510</f>
        <v>16.201629999999998</v>
      </c>
      <c r="L3510" s="54"/>
      <c r="M3510" s="54"/>
    </row>
    <row r="3511" spans="1:13" s="55" customFormat="1" ht="25.5" customHeight="1" x14ac:dyDescent="0.25">
      <c r="A3511" s="44" t="str">
        <f>Лист4!A3509</f>
        <v xml:space="preserve">Молодежная ул. д.4 </v>
      </c>
      <c r="B3511" s="71" t="str">
        <f>Лист4!C3509</f>
        <v>Камызякский район, п. Азовский</v>
      </c>
      <c r="C3511" s="45">
        <f t="shared" si="110"/>
        <v>7.5789161290322591</v>
      </c>
      <c r="D3511" s="45">
        <f t="shared" si="111"/>
        <v>0.52268387096774205</v>
      </c>
      <c r="E3511" s="51">
        <v>0</v>
      </c>
      <c r="F3511" s="31">
        <v>0.52268387096774205</v>
      </c>
      <c r="G3511" s="52">
        <v>0</v>
      </c>
      <c r="H3511" s="52">
        <v>0</v>
      </c>
      <c r="I3511" s="52">
        <v>0</v>
      </c>
      <c r="J3511" s="32"/>
      <c r="K3511" s="53">
        <f>Лист4!E3509/1000</f>
        <v>8.1016000000000012</v>
      </c>
      <c r="L3511" s="54"/>
      <c r="M3511" s="54"/>
    </row>
    <row r="3512" spans="1:13" s="55" customFormat="1" ht="25.5" customHeight="1" x14ac:dyDescent="0.25">
      <c r="A3512" s="44" t="str">
        <f>Лист4!A3510</f>
        <v xml:space="preserve">Молодежная ул. д.5 </v>
      </c>
      <c r="B3512" s="71" t="str">
        <f>Лист4!C3510</f>
        <v>Камызякский район, п. Азовский</v>
      </c>
      <c r="C3512" s="45">
        <f t="shared" si="110"/>
        <v>0</v>
      </c>
      <c r="D3512" s="45">
        <f t="shared" si="111"/>
        <v>0</v>
      </c>
      <c r="E3512" s="51">
        <v>0</v>
      </c>
      <c r="F3512" s="31">
        <v>0</v>
      </c>
      <c r="G3512" s="52">
        <v>0</v>
      </c>
      <c r="H3512" s="52">
        <v>0</v>
      </c>
      <c r="I3512" s="52">
        <v>0</v>
      </c>
      <c r="J3512" s="32"/>
      <c r="K3512" s="53">
        <f>Лист4!E3510/1000</f>
        <v>0</v>
      </c>
      <c r="L3512" s="54"/>
      <c r="M3512" s="54"/>
    </row>
    <row r="3513" spans="1:13" s="55" customFormat="1" ht="25.5" customHeight="1" x14ac:dyDescent="0.25">
      <c r="A3513" s="44" t="str">
        <f>Лист4!A3511</f>
        <v xml:space="preserve">Молодежная ул. д.6 </v>
      </c>
      <c r="B3513" s="71" t="str">
        <f>Лист4!C3511</f>
        <v>Камызякский район, п. Азовский</v>
      </c>
      <c r="C3513" s="45">
        <f t="shared" si="110"/>
        <v>16.187051612903225</v>
      </c>
      <c r="D3513" s="45">
        <f t="shared" si="111"/>
        <v>1.1163483870967741</v>
      </c>
      <c r="E3513" s="51">
        <v>0</v>
      </c>
      <c r="F3513" s="31">
        <v>1.1163483870967741</v>
      </c>
      <c r="G3513" s="52">
        <v>0</v>
      </c>
      <c r="H3513" s="52">
        <v>0</v>
      </c>
      <c r="I3513" s="52">
        <v>0</v>
      </c>
      <c r="J3513" s="32"/>
      <c r="K3513" s="53">
        <f>Лист4!E3511/1000</f>
        <v>17.3034</v>
      </c>
      <c r="L3513" s="54"/>
      <c r="M3513" s="54"/>
    </row>
    <row r="3514" spans="1:13" s="55" customFormat="1" ht="25.5" customHeight="1" x14ac:dyDescent="0.25">
      <c r="A3514" s="44" t="str">
        <f>Лист4!A3512</f>
        <v xml:space="preserve">Придорожная ул. д.2 </v>
      </c>
      <c r="B3514" s="71" t="str">
        <f>Лист4!C3512</f>
        <v>Камызякский район, п. Каспий</v>
      </c>
      <c r="C3514" s="45">
        <f t="shared" si="110"/>
        <v>58.113754838709681</v>
      </c>
      <c r="D3514" s="45">
        <f t="shared" si="111"/>
        <v>4.007845161290323</v>
      </c>
      <c r="E3514" s="51">
        <v>0</v>
      </c>
      <c r="F3514" s="31">
        <v>4.007845161290323</v>
      </c>
      <c r="G3514" s="52">
        <v>0</v>
      </c>
      <c r="H3514" s="52">
        <v>0</v>
      </c>
      <c r="I3514" s="52">
        <v>0</v>
      </c>
      <c r="J3514" s="32"/>
      <c r="K3514" s="53">
        <f>Лист4!E3512/1000-J3514</f>
        <v>62.121600000000001</v>
      </c>
      <c r="L3514" s="54"/>
      <c r="M3514" s="54"/>
    </row>
    <row r="3515" spans="1:13" s="55" customFormat="1" ht="25.5" customHeight="1" x14ac:dyDescent="0.25">
      <c r="A3515" s="44" t="str">
        <f>Лист4!A3513</f>
        <v xml:space="preserve">Придорожная ул. д.3 </v>
      </c>
      <c r="B3515" s="71" t="str">
        <f>Лист4!C3513</f>
        <v>Камызякский район, п. Каспий</v>
      </c>
      <c r="C3515" s="45">
        <f t="shared" si="110"/>
        <v>47.641948387096775</v>
      </c>
      <c r="D3515" s="45">
        <f t="shared" si="111"/>
        <v>3.2856516129032256</v>
      </c>
      <c r="E3515" s="51">
        <v>0</v>
      </c>
      <c r="F3515" s="31">
        <v>3.2856516129032256</v>
      </c>
      <c r="G3515" s="52">
        <v>0</v>
      </c>
      <c r="H3515" s="52">
        <v>0</v>
      </c>
      <c r="I3515" s="52">
        <v>0</v>
      </c>
      <c r="J3515" s="32"/>
      <c r="K3515" s="53">
        <f>Лист4!E3513/1000</f>
        <v>50.927599999999998</v>
      </c>
      <c r="L3515" s="54"/>
      <c r="M3515" s="54"/>
    </row>
    <row r="3516" spans="1:13" s="55" customFormat="1" ht="25.5" customHeight="1" x14ac:dyDescent="0.25">
      <c r="A3516" s="44" t="str">
        <f>Лист4!A3514</f>
        <v xml:space="preserve">Советская ул. д.1 </v>
      </c>
      <c r="B3516" s="71" t="str">
        <f>Лист4!C3514</f>
        <v>Камызякский район, п. Каспий</v>
      </c>
      <c r="C3516" s="45">
        <f t="shared" si="110"/>
        <v>50.147548387096769</v>
      </c>
      <c r="D3516" s="45">
        <f t="shared" si="111"/>
        <v>3.4584516129032261</v>
      </c>
      <c r="E3516" s="51">
        <v>0</v>
      </c>
      <c r="F3516" s="31">
        <v>3.4584516129032261</v>
      </c>
      <c r="G3516" s="52">
        <v>0</v>
      </c>
      <c r="H3516" s="52">
        <v>0</v>
      </c>
      <c r="I3516" s="52">
        <v>0</v>
      </c>
      <c r="J3516" s="181">
        <v>1106.47</v>
      </c>
      <c r="K3516" s="53">
        <f>Лист4!E3514/1000-J3516</f>
        <v>-1052.864</v>
      </c>
      <c r="L3516" s="33"/>
      <c r="M3516" s="54"/>
    </row>
    <row r="3517" spans="1:13" s="55" customFormat="1" ht="25.5" customHeight="1" x14ac:dyDescent="0.25">
      <c r="A3517" s="44" t="str">
        <f>Лист4!A3515</f>
        <v xml:space="preserve">Советская ул. д.2 </v>
      </c>
      <c r="B3517" s="71" t="str">
        <f>Лист4!C3515</f>
        <v>Камызякский район, п. Каспий</v>
      </c>
      <c r="C3517" s="45">
        <f t="shared" si="110"/>
        <v>20.965129032258123</v>
      </c>
      <c r="D3517" s="45">
        <f t="shared" si="111"/>
        <v>1.4458709677419355</v>
      </c>
      <c r="E3517" s="51">
        <v>0</v>
      </c>
      <c r="F3517" s="31">
        <v>1.4458709677419355</v>
      </c>
      <c r="G3517" s="52">
        <v>0</v>
      </c>
      <c r="H3517" s="52">
        <v>0</v>
      </c>
      <c r="I3517" s="52">
        <v>0</v>
      </c>
      <c r="J3517" s="181">
        <v>1672.6599999999999</v>
      </c>
      <c r="K3517" s="53">
        <f>Лист4!E3515/1000-J3517</f>
        <v>-1650.2489999999998</v>
      </c>
      <c r="L3517" s="33"/>
      <c r="M3517" s="54"/>
    </row>
    <row r="3518" spans="1:13" s="55" customFormat="1" ht="25.5" customHeight="1" x14ac:dyDescent="0.25">
      <c r="A3518" s="44" t="str">
        <f>Лист4!A3516</f>
        <v xml:space="preserve">Советская ул. д.3 </v>
      </c>
      <c r="B3518" s="71" t="str">
        <f>Лист4!C3516</f>
        <v>Камызякский район, п. Каспий</v>
      </c>
      <c r="C3518" s="45">
        <f t="shared" si="110"/>
        <v>20.596548387096828</v>
      </c>
      <c r="D3518" s="45">
        <f t="shared" si="111"/>
        <v>1.4204516129032259</v>
      </c>
      <c r="E3518" s="51">
        <v>0</v>
      </c>
      <c r="F3518" s="31">
        <v>1.4204516129032259</v>
      </c>
      <c r="G3518" s="52">
        <v>0</v>
      </c>
      <c r="H3518" s="52">
        <v>0</v>
      </c>
      <c r="I3518" s="52">
        <v>0</v>
      </c>
      <c r="J3518" s="181">
        <v>1786.6100000000001</v>
      </c>
      <c r="K3518" s="53">
        <f>Лист4!E3516/1000-J3518</f>
        <v>-1764.5930000000001</v>
      </c>
      <c r="L3518" s="33"/>
      <c r="M3518" s="54"/>
    </row>
    <row r="3519" spans="1:13" s="55" customFormat="1" ht="18.75" customHeight="1" x14ac:dyDescent="0.25">
      <c r="A3519" s="44" t="str">
        <f>Лист4!A3517</f>
        <v xml:space="preserve">Советская ул. д.4 </v>
      </c>
      <c r="B3519" s="71" t="str">
        <f>Лист4!C3517</f>
        <v>Камызякский район, п. Каспий</v>
      </c>
      <c r="C3519" s="45">
        <f t="shared" si="110"/>
        <v>10.883419354838709</v>
      </c>
      <c r="D3519" s="45">
        <f t="shared" si="111"/>
        <v>0.75058064516129031</v>
      </c>
      <c r="E3519" s="51">
        <v>0</v>
      </c>
      <c r="F3519" s="31">
        <v>0.75058064516129031</v>
      </c>
      <c r="G3519" s="52">
        <v>0</v>
      </c>
      <c r="H3519" s="52">
        <v>0</v>
      </c>
      <c r="I3519" s="52">
        <v>0</v>
      </c>
      <c r="J3519" s="32"/>
      <c r="K3519" s="53">
        <f>Лист4!E3517/1000-J3519</f>
        <v>11.634</v>
      </c>
      <c r="L3519" s="54"/>
      <c r="M3519" s="54"/>
    </row>
    <row r="3520" spans="1:13" s="55" customFormat="1" ht="18.75" customHeight="1" x14ac:dyDescent="0.25">
      <c r="A3520" s="44" t="str">
        <f>Лист4!A3518</f>
        <v xml:space="preserve">Волжская ул. д.48 </v>
      </c>
      <c r="B3520" s="71" t="str">
        <f>Лист4!C3518</f>
        <v>Камызякский район, пгт. Волго-Каспийский</v>
      </c>
      <c r="C3520" s="45">
        <f t="shared" si="110"/>
        <v>153.60458064516132</v>
      </c>
      <c r="D3520" s="45">
        <f t="shared" si="111"/>
        <v>10.593419354838712</v>
      </c>
      <c r="E3520" s="51">
        <v>0</v>
      </c>
      <c r="F3520" s="31">
        <v>10.593419354838712</v>
      </c>
      <c r="G3520" s="52">
        <v>0</v>
      </c>
      <c r="H3520" s="52">
        <v>0</v>
      </c>
      <c r="I3520" s="52">
        <v>0</v>
      </c>
      <c r="J3520" s="32"/>
      <c r="K3520" s="53">
        <f>Лист4!E3518/1000-J3520</f>
        <v>164.19800000000004</v>
      </c>
      <c r="L3520" s="54"/>
      <c r="M3520" s="54"/>
    </row>
    <row r="3521" spans="1:13" s="55" customFormat="1" ht="18.75" customHeight="1" x14ac:dyDescent="0.25">
      <c r="A3521" s="44" t="str">
        <f>Лист4!A3519</f>
        <v xml:space="preserve">Волжская ул. д.50 </v>
      </c>
      <c r="B3521" s="71" t="str">
        <f>Лист4!C3519</f>
        <v>Камызякский район, пгт. Волго-Каспийский</v>
      </c>
      <c r="C3521" s="45">
        <f t="shared" si="110"/>
        <v>160.37439677419357</v>
      </c>
      <c r="D3521" s="45">
        <f t="shared" si="111"/>
        <v>11.060303225806454</v>
      </c>
      <c r="E3521" s="51">
        <v>0</v>
      </c>
      <c r="F3521" s="31">
        <v>11.060303225806454</v>
      </c>
      <c r="G3521" s="52">
        <v>0</v>
      </c>
      <c r="H3521" s="52">
        <v>0</v>
      </c>
      <c r="I3521" s="52">
        <v>0</v>
      </c>
      <c r="J3521" s="32"/>
      <c r="K3521" s="53">
        <f>Лист4!E3519/1000</f>
        <v>171.43470000000002</v>
      </c>
      <c r="L3521" s="54"/>
      <c r="M3521" s="54"/>
    </row>
    <row r="3522" spans="1:13" s="55" customFormat="1" ht="18.75" customHeight="1" x14ac:dyDescent="0.25">
      <c r="A3522" s="44" t="str">
        <f>Лист4!A3520</f>
        <v xml:space="preserve">Гоголя ул. д.1 </v>
      </c>
      <c r="B3522" s="71" t="str">
        <f>Лист4!C3520</f>
        <v>Камызякский район, пгт. Волго-Каспийский</v>
      </c>
      <c r="C3522" s="45">
        <f t="shared" si="110"/>
        <v>19.451329032258066</v>
      </c>
      <c r="D3522" s="45">
        <f t="shared" si="111"/>
        <v>1.3414709677419354</v>
      </c>
      <c r="E3522" s="51">
        <v>0</v>
      </c>
      <c r="F3522" s="31">
        <v>1.3414709677419354</v>
      </c>
      <c r="G3522" s="52">
        <v>0</v>
      </c>
      <c r="H3522" s="52">
        <v>0</v>
      </c>
      <c r="I3522" s="52">
        <v>0</v>
      </c>
      <c r="J3522" s="32"/>
      <c r="K3522" s="53">
        <f>Лист4!E3520/1000</f>
        <v>20.7928</v>
      </c>
      <c r="L3522" s="54"/>
      <c r="M3522" s="54"/>
    </row>
    <row r="3523" spans="1:13" s="55" customFormat="1" ht="18.75" customHeight="1" x14ac:dyDescent="0.25">
      <c r="A3523" s="44" t="str">
        <f>Лист4!A3521</f>
        <v xml:space="preserve">Гоголя ул. д.2 </v>
      </c>
      <c r="B3523" s="71" t="str">
        <f>Лист4!C3521</f>
        <v>Камызякский район, пгт. Волго-Каспийский</v>
      </c>
      <c r="C3523" s="45">
        <f t="shared" si="110"/>
        <v>17.290174193548388</v>
      </c>
      <c r="D3523" s="45">
        <f t="shared" si="111"/>
        <v>1.1924258064516129</v>
      </c>
      <c r="E3523" s="51">
        <v>0</v>
      </c>
      <c r="F3523" s="31">
        <v>1.1924258064516129</v>
      </c>
      <c r="G3523" s="52">
        <v>0</v>
      </c>
      <c r="H3523" s="52">
        <v>0</v>
      </c>
      <c r="I3523" s="52">
        <v>0</v>
      </c>
      <c r="J3523" s="32"/>
      <c r="K3523" s="53">
        <f>Лист4!E3521/1000</f>
        <v>18.482600000000001</v>
      </c>
      <c r="L3523" s="54"/>
      <c r="M3523" s="54"/>
    </row>
    <row r="3524" spans="1:13" s="55" customFormat="1" ht="18.75" customHeight="1" x14ac:dyDescent="0.25">
      <c r="A3524" s="44" t="str">
        <f>Лист4!A3522</f>
        <v xml:space="preserve">Гоголя ул. д.3 </v>
      </c>
      <c r="B3524" s="71" t="str">
        <f>Лист4!C3522</f>
        <v>Камызякский район, пгт. Волго-Каспийский</v>
      </c>
      <c r="C3524" s="45">
        <f t="shared" si="110"/>
        <v>48.165800645161291</v>
      </c>
      <c r="D3524" s="45">
        <f t="shared" si="111"/>
        <v>3.3217793548387098</v>
      </c>
      <c r="E3524" s="51">
        <v>0</v>
      </c>
      <c r="F3524" s="31">
        <v>3.3217793548387098</v>
      </c>
      <c r="G3524" s="52">
        <v>0</v>
      </c>
      <c r="H3524" s="52">
        <v>0</v>
      </c>
      <c r="I3524" s="52">
        <v>0</v>
      </c>
      <c r="J3524" s="32"/>
      <c r="K3524" s="53">
        <f>Лист4!E3522/1000</f>
        <v>51.487580000000001</v>
      </c>
      <c r="L3524" s="54"/>
      <c r="M3524" s="54"/>
    </row>
    <row r="3525" spans="1:13" s="55" customFormat="1" ht="25.5" customHeight="1" x14ac:dyDescent="0.25">
      <c r="A3525" s="44" t="str">
        <f>Лист4!A3523</f>
        <v xml:space="preserve">Гоголя ул. д.4 </v>
      </c>
      <c r="B3525" s="71" t="str">
        <f>Лист4!C3523</f>
        <v>Камызякский район, пгт. Волго-Каспийский</v>
      </c>
      <c r="C3525" s="45">
        <f t="shared" si="110"/>
        <v>116.65362258064516</v>
      </c>
      <c r="D3525" s="45">
        <f t="shared" si="111"/>
        <v>8.045077419354838</v>
      </c>
      <c r="E3525" s="51">
        <v>0</v>
      </c>
      <c r="F3525" s="31">
        <v>8.045077419354838</v>
      </c>
      <c r="G3525" s="52">
        <v>0</v>
      </c>
      <c r="H3525" s="52">
        <v>0</v>
      </c>
      <c r="I3525" s="52">
        <v>0</v>
      </c>
      <c r="J3525" s="32"/>
      <c r="K3525" s="53">
        <f>Лист4!E3523/1000-J3525</f>
        <v>124.6987</v>
      </c>
      <c r="L3525" s="54"/>
      <c r="M3525" s="54"/>
    </row>
    <row r="3526" spans="1:13" s="55" customFormat="1" ht="25.5" customHeight="1" x14ac:dyDescent="0.25">
      <c r="A3526" s="44" t="str">
        <f>Лист4!A3524</f>
        <v xml:space="preserve">Гоголя ул. д.5 </v>
      </c>
      <c r="B3526" s="71" t="str">
        <f>Лист4!C3524</f>
        <v>Камызякский район, пгт. Волго-Каспийский</v>
      </c>
      <c r="C3526" s="45">
        <f t="shared" si="110"/>
        <v>121.18389032258062</v>
      </c>
      <c r="D3526" s="45">
        <f t="shared" si="111"/>
        <v>8.3575096774193529</v>
      </c>
      <c r="E3526" s="51">
        <v>0</v>
      </c>
      <c r="F3526" s="31">
        <v>8.3575096774193529</v>
      </c>
      <c r="G3526" s="52">
        <v>0</v>
      </c>
      <c r="H3526" s="52">
        <v>0</v>
      </c>
      <c r="I3526" s="52">
        <v>0</v>
      </c>
      <c r="J3526" s="32"/>
      <c r="K3526" s="53">
        <f>Лист4!E3524/1000</f>
        <v>129.54139999999998</v>
      </c>
      <c r="L3526" s="54"/>
      <c r="M3526" s="54"/>
    </row>
    <row r="3527" spans="1:13" s="56" customFormat="1" ht="25.5" customHeight="1" x14ac:dyDescent="0.25">
      <c r="A3527" s="44" t="str">
        <f>Лист4!A3525</f>
        <v xml:space="preserve">Гоголя ул. д.6 </v>
      </c>
      <c r="B3527" s="71" t="str">
        <f>Лист4!C3525</f>
        <v>Камызякский район, пгт. Волго-Каспийский</v>
      </c>
      <c r="C3527" s="45">
        <f t="shared" si="110"/>
        <v>116.3742870967742</v>
      </c>
      <c r="D3527" s="45">
        <f t="shared" si="111"/>
        <v>8.0258129032258072</v>
      </c>
      <c r="E3527" s="51">
        <v>0</v>
      </c>
      <c r="F3527" s="31">
        <v>8.0258129032258072</v>
      </c>
      <c r="G3527" s="52">
        <v>0</v>
      </c>
      <c r="H3527" s="52">
        <v>0</v>
      </c>
      <c r="I3527" s="52">
        <v>0</v>
      </c>
      <c r="J3527" s="32"/>
      <c r="K3527" s="53">
        <f>Лист4!E3525/1000-J3527</f>
        <v>124.40010000000001</v>
      </c>
      <c r="L3527" s="54"/>
      <c r="M3527" s="54"/>
    </row>
    <row r="3528" spans="1:13" s="55" customFormat="1" ht="25.5" customHeight="1" x14ac:dyDescent="0.25">
      <c r="A3528" s="44" t="str">
        <f>Лист4!A3526</f>
        <v xml:space="preserve">Кирова ул. д.3 </v>
      </c>
      <c r="B3528" s="71" t="str">
        <f>Лист4!C3526</f>
        <v>Камызякский район, пгт. Волго-Каспийский</v>
      </c>
      <c r="C3528" s="45">
        <f t="shared" si="110"/>
        <v>8.3061612903225797</v>
      </c>
      <c r="D3528" s="45">
        <f t="shared" si="111"/>
        <v>0.57283870967741934</v>
      </c>
      <c r="E3528" s="51">
        <v>0</v>
      </c>
      <c r="F3528" s="31">
        <v>0.57283870967741934</v>
      </c>
      <c r="G3528" s="52">
        <v>0</v>
      </c>
      <c r="H3528" s="52">
        <v>0</v>
      </c>
      <c r="I3528" s="52">
        <v>0</v>
      </c>
      <c r="J3528" s="32"/>
      <c r="K3528" s="53">
        <f>Лист4!E3526/1000</f>
        <v>8.8789999999999996</v>
      </c>
      <c r="L3528" s="54"/>
      <c r="M3528" s="54"/>
    </row>
    <row r="3529" spans="1:13" s="55" customFormat="1" ht="18.75" customHeight="1" x14ac:dyDescent="0.25">
      <c r="A3529" s="44" t="str">
        <f>Лист4!A3527</f>
        <v xml:space="preserve">Ленина ул. д.3 </v>
      </c>
      <c r="B3529" s="71" t="str">
        <f>Лист4!C3527</f>
        <v>Камызякский район, пгт. Волго-Каспийский</v>
      </c>
      <c r="C3529" s="45">
        <f t="shared" si="110"/>
        <v>147.30100967741936</v>
      </c>
      <c r="D3529" s="45">
        <f t="shared" si="111"/>
        <v>10.158690322580645</v>
      </c>
      <c r="E3529" s="51">
        <v>0</v>
      </c>
      <c r="F3529" s="31">
        <v>10.158690322580645</v>
      </c>
      <c r="G3529" s="52">
        <v>0</v>
      </c>
      <c r="H3529" s="52">
        <v>0</v>
      </c>
      <c r="I3529" s="52">
        <v>0</v>
      </c>
      <c r="J3529" s="32"/>
      <c r="K3529" s="53">
        <f>Лист4!E3527/1000</f>
        <v>157.4597</v>
      </c>
      <c r="L3529" s="54"/>
      <c r="M3529" s="54"/>
    </row>
    <row r="3530" spans="1:13" s="55" customFormat="1" ht="18.75" customHeight="1" x14ac:dyDescent="0.25">
      <c r="A3530" s="44" t="str">
        <f>Лист4!A3528</f>
        <v xml:space="preserve">Ленина ул. д.5 </v>
      </c>
      <c r="B3530" s="71" t="str">
        <f>Лист4!C3528</f>
        <v>Камызякский район, пгт. Волго-Каспийский</v>
      </c>
      <c r="C3530" s="45">
        <f t="shared" si="110"/>
        <v>146.91559032258067</v>
      </c>
      <c r="D3530" s="45">
        <f t="shared" si="111"/>
        <v>10.132109677419356</v>
      </c>
      <c r="E3530" s="51">
        <v>0</v>
      </c>
      <c r="F3530" s="31">
        <v>10.132109677419356</v>
      </c>
      <c r="G3530" s="52">
        <v>0</v>
      </c>
      <c r="H3530" s="52">
        <v>0</v>
      </c>
      <c r="I3530" s="52">
        <v>0</v>
      </c>
      <c r="J3530" s="32"/>
      <c r="K3530" s="53">
        <f>Лист4!E3528/1000</f>
        <v>157.04770000000002</v>
      </c>
      <c r="L3530" s="54"/>
      <c r="M3530" s="54"/>
    </row>
    <row r="3531" spans="1:13" s="55" customFormat="1" ht="18.75" customHeight="1" x14ac:dyDescent="0.25">
      <c r="A3531" s="44" t="str">
        <f>Лист4!A3529</f>
        <v xml:space="preserve">Набережная ул. д.16 </v>
      </c>
      <c r="B3531" s="71" t="str">
        <f>Лист4!C3529</f>
        <v>Камызякский район, пгт. Волго-Каспийский</v>
      </c>
      <c r="C3531" s="45">
        <f t="shared" si="110"/>
        <v>158.93375161290319</v>
      </c>
      <c r="D3531" s="45">
        <f t="shared" si="111"/>
        <v>10.960948387096773</v>
      </c>
      <c r="E3531" s="51">
        <v>0</v>
      </c>
      <c r="F3531" s="31">
        <v>10.960948387096773</v>
      </c>
      <c r="G3531" s="52">
        <v>0</v>
      </c>
      <c r="H3531" s="52">
        <v>0</v>
      </c>
      <c r="I3531" s="52">
        <v>0</v>
      </c>
      <c r="J3531" s="32"/>
      <c r="K3531" s="53">
        <f>Лист4!E3529/1000</f>
        <v>169.89469999999997</v>
      </c>
      <c r="L3531" s="54"/>
      <c r="M3531" s="54"/>
    </row>
    <row r="3532" spans="1:13" s="55" customFormat="1" ht="25.5" customHeight="1" x14ac:dyDescent="0.25">
      <c r="A3532" s="44" t="str">
        <f>Лист4!A3530</f>
        <v xml:space="preserve">Набережная ул. д.18 </v>
      </c>
      <c r="B3532" s="71" t="str">
        <f>Лист4!C3530</f>
        <v>Камызякский район, пгт. Волго-Каспийский</v>
      </c>
      <c r="C3532" s="45">
        <f t="shared" si="110"/>
        <v>8.2593870967741942</v>
      </c>
      <c r="D3532" s="45">
        <f t="shared" si="111"/>
        <v>0.56961290322580649</v>
      </c>
      <c r="E3532" s="51">
        <v>0</v>
      </c>
      <c r="F3532" s="31">
        <v>0.56961290322580649</v>
      </c>
      <c r="G3532" s="52">
        <v>0</v>
      </c>
      <c r="H3532" s="52">
        <v>0</v>
      </c>
      <c r="I3532" s="52">
        <v>0</v>
      </c>
      <c r="J3532" s="32"/>
      <c r="K3532" s="53">
        <f>Лист4!E3530/1000</f>
        <v>8.8290000000000006</v>
      </c>
      <c r="L3532" s="54"/>
      <c r="M3532" s="54"/>
    </row>
    <row r="3533" spans="1:13" s="55" customFormat="1" ht="18.75" customHeight="1" x14ac:dyDescent="0.25">
      <c r="A3533" s="44" t="str">
        <f>Лист4!A3531</f>
        <v xml:space="preserve">Набережная ул. д.27 </v>
      </c>
      <c r="B3533" s="71" t="str">
        <f>Лист4!C3531</f>
        <v>Камызякский район, пгт. Волго-Каспийский</v>
      </c>
      <c r="C3533" s="45">
        <f t="shared" si="110"/>
        <v>155.3173580645161</v>
      </c>
      <c r="D3533" s="45">
        <f t="shared" si="111"/>
        <v>10.711541935483869</v>
      </c>
      <c r="E3533" s="51">
        <v>0</v>
      </c>
      <c r="F3533" s="31">
        <v>10.711541935483869</v>
      </c>
      <c r="G3533" s="52">
        <v>0</v>
      </c>
      <c r="H3533" s="52">
        <v>0</v>
      </c>
      <c r="I3533" s="52">
        <v>0</v>
      </c>
      <c r="J3533" s="32"/>
      <c r="K3533" s="53">
        <f>Лист4!E3531/1000-J3533</f>
        <v>166.02889999999996</v>
      </c>
      <c r="L3533" s="54"/>
      <c r="M3533" s="54"/>
    </row>
    <row r="3534" spans="1:13" s="55" customFormat="1" ht="18.75" customHeight="1" x14ac:dyDescent="0.25">
      <c r="A3534" s="44" t="str">
        <f>Лист4!A3532</f>
        <v xml:space="preserve">Чилимка 1 ул. д.1 </v>
      </c>
      <c r="B3534" s="71" t="str">
        <f>Лист4!C3532</f>
        <v>Камызякский район, пгт. Волго-Каспийский</v>
      </c>
      <c r="C3534" s="45">
        <f t="shared" si="110"/>
        <v>0.26474193548387093</v>
      </c>
      <c r="D3534" s="45">
        <f t="shared" si="111"/>
        <v>1.8258064516129029E-2</v>
      </c>
      <c r="E3534" s="51">
        <v>0</v>
      </c>
      <c r="F3534" s="31">
        <v>1.8258064516129029E-2</v>
      </c>
      <c r="G3534" s="52">
        <v>0</v>
      </c>
      <c r="H3534" s="52">
        <v>0</v>
      </c>
      <c r="I3534" s="52">
        <v>0</v>
      </c>
      <c r="J3534" s="32"/>
      <c r="K3534" s="53">
        <f>Лист4!E3532/1000</f>
        <v>0.28299999999999997</v>
      </c>
      <c r="L3534" s="54"/>
      <c r="M3534" s="54"/>
    </row>
    <row r="3535" spans="1:13" s="55" customFormat="1" ht="25.5" customHeight="1" x14ac:dyDescent="0.25">
      <c r="A3535" s="44" t="str">
        <f>Лист4!A3533</f>
        <v xml:space="preserve">Чилимка 1 ул. д.3 </v>
      </c>
      <c r="B3535" s="71" t="str">
        <f>Лист4!C3533</f>
        <v>Камызякский район, пгт. Волго-Каспийский</v>
      </c>
      <c r="C3535" s="45">
        <f t="shared" si="110"/>
        <v>19.586225806451615</v>
      </c>
      <c r="D3535" s="45">
        <f t="shared" si="111"/>
        <v>1.3507741935483872</v>
      </c>
      <c r="E3535" s="51">
        <v>0</v>
      </c>
      <c r="F3535" s="31">
        <v>1.3507741935483872</v>
      </c>
      <c r="G3535" s="52">
        <v>0</v>
      </c>
      <c r="H3535" s="52">
        <v>0</v>
      </c>
      <c r="I3535" s="52">
        <v>0</v>
      </c>
      <c r="J3535" s="32"/>
      <c r="K3535" s="53">
        <f>Лист4!E3533/1000</f>
        <v>20.937000000000001</v>
      </c>
      <c r="L3535" s="54"/>
      <c r="M3535" s="54"/>
    </row>
    <row r="3536" spans="1:13" s="55" customFormat="1" ht="18.75" customHeight="1" x14ac:dyDescent="0.25">
      <c r="A3536" s="44" t="str">
        <f>Лист4!A3534</f>
        <v xml:space="preserve">Чилимка 2-я ул. д.1 </v>
      </c>
      <c r="B3536" s="71" t="str">
        <f>Лист4!C3534</f>
        <v>Камызякский район, пгт. Волго-Каспийский</v>
      </c>
      <c r="C3536" s="45">
        <f t="shared" si="110"/>
        <v>129.32652903225807</v>
      </c>
      <c r="D3536" s="45">
        <f t="shared" si="111"/>
        <v>8.919070967741936</v>
      </c>
      <c r="E3536" s="51">
        <v>0</v>
      </c>
      <c r="F3536" s="31">
        <v>8.919070967741936</v>
      </c>
      <c r="G3536" s="52">
        <v>0</v>
      </c>
      <c r="H3536" s="52">
        <v>0</v>
      </c>
      <c r="I3536" s="52">
        <v>0</v>
      </c>
      <c r="J3536" s="32"/>
      <c r="K3536" s="53">
        <f>Лист4!E3534/1000</f>
        <v>138.2456</v>
      </c>
      <c r="L3536" s="54"/>
      <c r="M3536" s="54"/>
    </row>
    <row r="3537" spans="1:13" s="55" customFormat="1" ht="18.75" customHeight="1" x14ac:dyDescent="0.25">
      <c r="A3537" s="44" t="str">
        <f>Лист4!A3535</f>
        <v xml:space="preserve">Чилимка 2-я ул. д.3 </v>
      </c>
      <c r="B3537" s="71" t="str">
        <f>Лист4!C3535</f>
        <v>Камызякский район, пгт. Волго-Каспийский</v>
      </c>
      <c r="C3537" s="45">
        <f t="shared" si="110"/>
        <v>29.272600000000004</v>
      </c>
      <c r="D3537" s="45">
        <f t="shared" si="111"/>
        <v>2.0188000000000001</v>
      </c>
      <c r="E3537" s="51">
        <v>0</v>
      </c>
      <c r="F3537" s="31">
        <v>2.0188000000000001</v>
      </c>
      <c r="G3537" s="52">
        <v>0</v>
      </c>
      <c r="H3537" s="52">
        <v>0</v>
      </c>
      <c r="I3537" s="52">
        <v>0</v>
      </c>
      <c r="J3537" s="32"/>
      <c r="K3537" s="53">
        <f>Лист4!E3535/1000</f>
        <v>31.291400000000003</v>
      </c>
      <c r="L3537" s="54"/>
      <c r="M3537" s="54"/>
    </row>
    <row r="3538" spans="1:13" s="55" customFormat="1" ht="25.5" customHeight="1" x14ac:dyDescent="0.25">
      <c r="A3538" s="44" t="str">
        <f>Лист4!A3536</f>
        <v xml:space="preserve">Набережная ул. д.10 </v>
      </c>
      <c r="B3538" s="71" t="str">
        <f>Лист4!C3536</f>
        <v>Камызякский район, пгт. Кировский</v>
      </c>
      <c r="C3538" s="45">
        <f t="shared" si="110"/>
        <v>0</v>
      </c>
      <c r="D3538" s="45">
        <f t="shared" si="111"/>
        <v>0</v>
      </c>
      <c r="E3538" s="51">
        <v>0</v>
      </c>
      <c r="F3538" s="31">
        <v>0</v>
      </c>
      <c r="G3538" s="52">
        <v>0</v>
      </c>
      <c r="H3538" s="52">
        <v>0</v>
      </c>
      <c r="I3538" s="52">
        <v>0</v>
      </c>
      <c r="J3538" s="32"/>
      <c r="K3538" s="53">
        <f>Лист4!E3536/1000-J3538</f>
        <v>0</v>
      </c>
      <c r="L3538" s="54"/>
      <c r="M3538" s="54"/>
    </row>
    <row r="3539" spans="1:13" s="55" customFormat="1" ht="18.75" customHeight="1" x14ac:dyDescent="0.25">
      <c r="A3539" s="44" t="str">
        <f>Лист4!A3537</f>
        <v xml:space="preserve">Народная ул. д.10 </v>
      </c>
      <c r="B3539" s="71" t="str">
        <f>Лист4!C3537</f>
        <v>Камызякский район, пгт. Кировский</v>
      </c>
      <c r="C3539" s="45">
        <f t="shared" si="110"/>
        <v>133.42759677419355</v>
      </c>
      <c r="D3539" s="45">
        <f t="shared" si="111"/>
        <v>9.2019032258064524</v>
      </c>
      <c r="E3539" s="51">
        <v>0</v>
      </c>
      <c r="F3539" s="31">
        <v>9.2019032258064524</v>
      </c>
      <c r="G3539" s="52">
        <v>0</v>
      </c>
      <c r="H3539" s="52">
        <v>0</v>
      </c>
      <c r="I3539" s="52">
        <v>0</v>
      </c>
      <c r="J3539" s="32"/>
      <c r="K3539" s="53">
        <f>Лист4!E3537/1000-J3539</f>
        <v>142.62950000000001</v>
      </c>
      <c r="L3539" s="54"/>
      <c r="M3539" s="54"/>
    </row>
    <row r="3540" spans="1:13" s="55" customFormat="1" ht="18.75" customHeight="1" x14ac:dyDescent="0.25">
      <c r="A3540" s="44" t="str">
        <f>Лист4!A3538</f>
        <v xml:space="preserve">Народная ул. д.13 </v>
      </c>
      <c r="B3540" s="71" t="str">
        <f>Лист4!C3538</f>
        <v>Камызякский район, пгт. Кировский</v>
      </c>
      <c r="C3540" s="45">
        <f t="shared" ref="C3540:C3603" si="112">K3540+J3540-F3540</f>
        <v>89.72890000000001</v>
      </c>
      <c r="D3540" s="45">
        <f t="shared" ref="D3540:D3603" si="113">F3540</f>
        <v>6.1882000000000001</v>
      </c>
      <c r="E3540" s="51">
        <v>0</v>
      </c>
      <c r="F3540" s="31">
        <v>6.1882000000000001</v>
      </c>
      <c r="G3540" s="52">
        <v>0</v>
      </c>
      <c r="H3540" s="52">
        <v>0</v>
      </c>
      <c r="I3540" s="52">
        <v>0</v>
      </c>
      <c r="J3540" s="32"/>
      <c r="K3540" s="53">
        <f>Лист4!E3538/1000</f>
        <v>95.917100000000005</v>
      </c>
      <c r="L3540" s="54"/>
      <c r="M3540" s="54"/>
    </row>
    <row r="3541" spans="1:13" s="55" customFormat="1" ht="25.5" customHeight="1" x14ac:dyDescent="0.25">
      <c r="A3541" s="44" t="str">
        <f>Лист4!A3539</f>
        <v xml:space="preserve">Народная ул. д.14 </v>
      </c>
      <c r="B3541" s="71" t="str">
        <f>Лист4!C3539</f>
        <v>Камызякский район, пгт. Кировский</v>
      </c>
      <c r="C3541" s="45">
        <f t="shared" si="112"/>
        <v>217.31963870967743</v>
      </c>
      <c r="D3541" s="45">
        <f t="shared" si="113"/>
        <v>14.987561290322581</v>
      </c>
      <c r="E3541" s="51">
        <v>0</v>
      </c>
      <c r="F3541" s="31">
        <v>14.987561290322581</v>
      </c>
      <c r="G3541" s="52">
        <v>0</v>
      </c>
      <c r="H3541" s="52">
        <v>0</v>
      </c>
      <c r="I3541" s="52">
        <v>0</v>
      </c>
      <c r="J3541" s="32"/>
      <c r="K3541" s="53">
        <f>Лист4!E3539/1000-J3541</f>
        <v>232.30720000000002</v>
      </c>
      <c r="L3541" s="54"/>
      <c r="M3541" s="54"/>
    </row>
    <row r="3542" spans="1:13" s="55" customFormat="1" ht="25.5" customHeight="1" x14ac:dyDescent="0.25">
      <c r="A3542" s="44" t="str">
        <f>Лист4!A3540</f>
        <v xml:space="preserve">Народная ул. д.16 </v>
      </c>
      <c r="B3542" s="71" t="str">
        <f>Лист4!C3540</f>
        <v>Камызякский район, пгт. Кировский</v>
      </c>
      <c r="C3542" s="45">
        <f t="shared" si="112"/>
        <v>222.48968387096775</v>
      </c>
      <c r="D3542" s="45">
        <f t="shared" si="113"/>
        <v>15.34411612903226</v>
      </c>
      <c r="E3542" s="51">
        <v>0</v>
      </c>
      <c r="F3542" s="31">
        <v>15.34411612903226</v>
      </c>
      <c r="G3542" s="52">
        <v>0</v>
      </c>
      <c r="H3542" s="52">
        <v>0</v>
      </c>
      <c r="I3542" s="52">
        <v>0</v>
      </c>
      <c r="J3542" s="32"/>
      <c r="K3542" s="53">
        <f>Лист4!E3540/1000-J3542</f>
        <v>237.83380000000002</v>
      </c>
      <c r="L3542" s="54"/>
      <c r="M3542" s="54"/>
    </row>
    <row r="3543" spans="1:13" s="55" customFormat="1" ht="25.5" customHeight="1" x14ac:dyDescent="0.25">
      <c r="A3543" s="44" t="str">
        <f>Лист4!A3541</f>
        <v xml:space="preserve">Народная ул. д.18 </v>
      </c>
      <c r="B3543" s="71" t="str">
        <f>Лист4!C3541</f>
        <v>Камызякский район, пгт. Кировский</v>
      </c>
      <c r="C3543" s="45">
        <f t="shared" si="112"/>
        <v>195.16831612903229</v>
      </c>
      <c r="D3543" s="45">
        <f t="shared" si="113"/>
        <v>13.459883870967744</v>
      </c>
      <c r="E3543" s="51">
        <v>0</v>
      </c>
      <c r="F3543" s="31">
        <v>13.459883870967744</v>
      </c>
      <c r="G3543" s="52">
        <v>0</v>
      </c>
      <c r="H3543" s="52">
        <v>0</v>
      </c>
      <c r="I3543" s="52">
        <v>0</v>
      </c>
      <c r="J3543" s="32"/>
      <c r="K3543" s="53">
        <f>Лист4!E3541/1000</f>
        <v>208.62820000000002</v>
      </c>
      <c r="L3543" s="54"/>
      <c r="M3543" s="54"/>
    </row>
    <row r="3544" spans="1:13" s="55" customFormat="1" ht="18.75" customHeight="1" x14ac:dyDescent="0.25">
      <c r="A3544" s="44" t="str">
        <f>Лист4!A3542</f>
        <v xml:space="preserve">Народная ул. д.3 </v>
      </c>
      <c r="B3544" s="71" t="str">
        <f>Лист4!C3542</f>
        <v>Камызякский район, пгт. Кировский</v>
      </c>
      <c r="C3544" s="45">
        <f t="shared" si="112"/>
        <v>31.700367741935491</v>
      </c>
      <c r="D3544" s="45">
        <f t="shared" si="113"/>
        <v>2.1862322580645168</v>
      </c>
      <c r="E3544" s="51">
        <v>0</v>
      </c>
      <c r="F3544" s="31">
        <v>2.1862322580645168</v>
      </c>
      <c r="G3544" s="52">
        <v>0</v>
      </c>
      <c r="H3544" s="52">
        <v>0</v>
      </c>
      <c r="I3544" s="52">
        <v>0</v>
      </c>
      <c r="J3544" s="32"/>
      <c r="K3544" s="53">
        <f>Лист4!E3542/1000-J3544</f>
        <v>33.886600000000008</v>
      </c>
      <c r="L3544" s="54"/>
      <c r="M3544" s="54"/>
    </row>
    <row r="3545" spans="1:13" s="55" customFormat="1" ht="18.75" customHeight="1" x14ac:dyDescent="0.25">
      <c r="A3545" s="44" t="str">
        <f>Лист4!A3543</f>
        <v xml:space="preserve">Народная ул. д.6 </v>
      </c>
      <c r="B3545" s="71" t="str">
        <f>Лист4!C3543</f>
        <v>Камызякский район, пгт. Кировский</v>
      </c>
      <c r="C3545" s="45">
        <f t="shared" si="112"/>
        <v>197.10336451612909</v>
      </c>
      <c r="D3545" s="45">
        <f t="shared" si="113"/>
        <v>13.593335483870971</v>
      </c>
      <c r="E3545" s="51">
        <v>0</v>
      </c>
      <c r="F3545" s="31">
        <v>13.593335483870971</v>
      </c>
      <c r="G3545" s="52">
        <v>0</v>
      </c>
      <c r="H3545" s="52">
        <v>0</v>
      </c>
      <c r="I3545" s="52">
        <v>0</v>
      </c>
      <c r="J3545" s="32"/>
      <c r="K3545" s="53">
        <f>Лист4!E3543/1000-J3545</f>
        <v>210.69670000000005</v>
      </c>
      <c r="L3545" s="54"/>
      <c r="M3545" s="54"/>
    </row>
    <row r="3546" spans="1:13" s="55" customFormat="1" ht="25.5" customHeight="1" x14ac:dyDescent="0.25">
      <c r="A3546" s="44" t="str">
        <f>Лист4!A3544</f>
        <v xml:space="preserve">Народная ул. д.8 </v>
      </c>
      <c r="B3546" s="71" t="str">
        <f>Лист4!C3544</f>
        <v>Камызякский район, пгт. Кировский</v>
      </c>
      <c r="C3546" s="45">
        <f t="shared" si="112"/>
        <v>130.59334258064519</v>
      </c>
      <c r="D3546" s="45">
        <f t="shared" si="113"/>
        <v>9.0064374193548389</v>
      </c>
      <c r="E3546" s="51">
        <v>0</v>
      </c>
      <c r="F3546" s="31">
        <v>9.0064374193548389</v>
      </c>
      <c r="G3546" s="52">
        <v>0</v>
      </c>
      <c r="H3546" s="52">
        <v>0</v>
      </c>
      <c r="I3546" s="52">
        <v>0</v>
      </c>
      <c r="J3546" s="32"/>
      <c r="K3546" s="53">
        <f>Лист4!E3544/1000-J3546</f>
        <v>139.59978000000001</v>
      </c>
      <c r="L3546" s="54"/>
      <c r="M3546" s="54"/>
    </row>
    <row r="3547" spans="1:13" s="55" customFormat="1" ht="18.75" customHeight="1" x14ac:dyDescent="0.25">
      <c r="A3547" s="44" t="str">
        <f>Лист4!A3545</f>
        <v xml:space="preserve">Народная ул. д.9 </v>
      </c>
      <c r="B3547" s="71" t="str">
        <f>Лист4!C3545</f>
        <v>Камызякский район, пгт. Кировский</v>
      </c>
      <c r="C3547" s="45">
        <f t="shared" si="112"/>
        <v>97.199487096774178</v>
      </c>
      <c r="D3547" s="45">
        <f t="shared" si="113"/>
        <v>6.7034129032258054</v>
      </c>
      <c r="E3547" s="51">
        <v>0</v>
      </c>
      <c r="F3547" s="31">
        <v>6.7034129032258054</v>
      </c>
      <c r="G3547" s="52">
        <v>0</v>
      </c>
      <c r="H3547" s="52">
        <v>0</v>
      </c>
      <c r="I3547" s="52">
        <v>0</v>
      </c>
      <c r="J3547" s="32"/>
      <c r="K3547" s="53">
        <f>Лист4!E3545/1000-J3547</f>
        <v>103.90289999999999</v>
      </c>
      <c r="L3547" s="54"/>
      <c r="M3547" s="54"/>
    </row>
    <row r="3548" spans="1:13" s="55" customFormat="1" ht="18.75" customHeight="1" x14ac:dyDescent="0.25">
      <c r="A3548" s="44" t="str">
        <f>Лист4!A3546</f>
        <v xml:space="preserve">Пионерская ул. д.17 </v>
      </c>
      <c r="B3548" s="71" t="str">
        <f>Лист4!C3546</f>
        <v>Камызякский район, пгт. Кировский</v>
      </c>
      <c r="C3548" s="45">
        <f t="shared" si="112"/>
        <v>102.78900322580645</v>
      </c>
      <c r="D3548" s="45">
        <f t="shared" si="113"/>
        <v>7.0888967741935485</v>
      </c>
      <c r="E3548" s="51">
        <v>0</v>
      </c>
      <c r="F3548" s="31">
        <v>7.0888967741935485</v>
      </c>
      <c r="G3548" s="52">
        <v>0</v>
      </c>
      <c r="H3548" s="52">
        <v>0</v>
      </c>
      <c r="I3548" s="52">
        <v>0</v>
      </c>
      <c r="J3548" s="32"/>
      <c r="K3548" s="53">
        <f>Лист4!E3546/1000-J3548</f>
        <v>109.8779</v>
      </c>
      <c r="L3548" s="54"/>
      <c r="M3548" s="54"/>
    </row>
    <row r="3549" spans="1:13" s="55" customFormat="1" ht="25.5" customHeight="1" x14ac:dyDescent="0.25">
      <c r="A3549" s="44" t="str">
        <f>Лист4!A3547</f>
        <v xml:space="preserve">Ленина ул. д.64 </v>
      </c>
      <c r="B3549" s="71" t="str">
        <f>Лист4!C3547</f>
        <v>Камызякский район, с. Каралат</v>
      </c>
      <c r="C3549" s="45">
        <f t="shared" si="112"/>
        <v>60.913658064516127</v>
      </c>
      <c r="D3549" s="45">
        <f t="shared" si="113"/>
        <v>4.2009419354838711</v>
      </c>
      <c r="E3549" s="51">
        <v>0</v>
      </c>
      <c r="F3549" s="31">
        <v>4.2009419354838711</v>
      </c>
      <c r="G3549" s="52">
        <v>0</v>
      </c>
      <c r="H3549" s="52">
        <v>0</v>
      </c>
      <c r="I3549" s="52">
        <v>0</v>
      </c>
      <c r="J3549" s="32"/>
      <c r="K3549" s="53">
        <f>Лист4!E3547/1000</f>
        <v>65.114599999999996</v>
      </c>
      <c r="L3549" s="54"/>
      <c r="M3549" s="54"/>
    </row>
    <row r="3550" spans="1:13" s="56" customFormat="1" ht="18.75" customHeight="1" x14ac:dyDescent="0.25">
      <c r="A3550" s="44" t="str">
        <f>Лист4!A3548</f>
        <v xml:space="preserve">М.Горького ул. д.2 </v>
      </c>
      <c r="B3550" s="71" t="str">
        <f>Лист4!C3548</f>
        <v>Камызякский район, с. Образцово-Травино</v>
      </c>
      <c r="C3550" s="45">
        <f t="shared" si="112"/>
        <v>5.5864290322580645</v>
      </c>
      <c r="D3550" s="45">
        <f t="shared" si="113"/>
        <v>0.38527096774193548</v>
      </c>
      <c r="E3550" s="51">
        <v>0</v>
      </c>
      <c r="F3550" s="31">
        <v>0.38527096774193548</v>
      </c>
      <c r="G3550" s="52">
        <v>0</v>
      </c>
      <c r="H3550" s="52">
        <v>0</v>
      </c>
      <c r="I3550" s="52">
        <v>0</v>
      </c>
      <c r="J3550" s="32"/>
      <c r="K3550" s="53">
        <f>Лист4!E3548/1000-J3550</f>
        <v>5.9717000000000002</v>
      </c>
      <c r="L3550" s="54"/>
      <c r="M3550" s="54"/>
    </row>
    <row r="3551" spans="1:13" s="55" customFormat="1" ht="18.75" customHeight="1" x14ac:dyDescent="0.25">
      <c r="A3551" s="44" t="str">
        <f>Лист4!A3549</f>
        <v xml:space="preserve">Пионерская ул. д.16 </v>
      </c>
      <c r="B3551" s="71" t="str">
        <f>Лист4!C3549</f>
        <v>Камызякский район, с. Образцово-Травино</v>
      </c>
      <c r="C3551" s="45">
        <f t="shared" si="112"/>
        <v>3.5922580645161291</v>
      </c>
      <c r="D3551" s="45">
        <f t="shared" si="113"/>
        <v>0.24774193548387097</v>
      </c>
      <c r="E3551" s="51">
        <v>0</v>
      </c>
      <c r="F3551" s="31">
        <v>0.24774193548387097</v>
      </c>
      <c r="G3551" s="52">
        <v>0</v>
      </c>
      <c r="H3551" s="52">
        <v>0</v>
      </c>
      <c r="I3551" s="52">
        <v>0</v>
      </c>
      <c r="J3551" s="32"/>
      <c r="K3551" s="53">
        <f>Лист4!E3549/1000-J3551</f>
        <v>3.84</v>
      </c>
      <c r="L3551" s="54"/>
      <c r="M3551" s="54"/>
    </row>
    <row r="3552" spans="1:13" s="55" customFormat="1" ht="38.25" customHeight="1" x14ac:dyDescent="0.25">
      <c r="A3552" s="44" t="str">
        <f>Лист4!A3550</f>
        <v xml:space="preserve">Пионерская ул. д.18 </v>
      </c>
      <c r="B3552" s="71" t="str">
        <f>Лист4!C3550</f>
        <v>Камызякский район, с. Образцово-Травино</v>
      </c>
      <c r="C3552" s="45">
        <f t="shared" si="112"/>
        <v>3.8489548387096773</v>
      </c>
      <c r="D3552" s="45">
        <f t="shared" si="113"/>
        <v>0.26544516129032258</v>
      </c>
      <c r="E3552" s="51">
        <v>0</v>
      </c>
      <c r="F3552" s="31">
        <v>0.26544516129032258</v>
      </c>
      <c r="G3552" s="52">
        <v>0</v>
      </c>
      <c r="H3552" s="52">
        <v>0</v>
      </c>
      <c r="I3552" s="52">
        <v>0</v>
      </c>
      <c r="J3552" s="32"/>
      <c r="K3552" s="53">
        <f>Лист4!E3550/1000</f>
        <v>4.1143999999999998</v>
      </c>
      <c r="L3552" s="54"/>
      <c r="M3552" s="54"/>
    </row>
    <row r="3553" spans="1:13" s="55" customFormat="1" ht="18.75" customHeight="1" x14ac:dyDescent="0.25">
      <c r="A3553" s="44" t="str">
        <f>Лист4!A3551</f>
        <v xml:space="preserve">Фрунзе ул. д.10 </v>
      </c>
      <c r="B3553" s="71" t="str">
        <f>Лист4!C3551</f>
        <v>Камызякский район, с. Образцово-Травино</v>
      </c>
      <c r="C3553" s="45">
        <f t="shared" si="112"/>
        <v>5.145161290322581</v>
      </c>
      <c r="D3553" s="45">
        <f t="shared" si="113"/>
        <v>0.35483870967741937</v>
      </c>
      <c r="E3553" s="51">
        <v>0</v>
      </c>
      <c r="F3553" s="31">
        <v>0.35483870967741937</v>
      </c>
      <c r="G3553" s="52">
        <v>0</v>
      </c>
      <c r="H3553" s="52">
        <v>0</v>
      </c>
      <c r="I3553" s="52">
        <v>0</v>
      </c>
      <c r="J3553" s="181">
        <v>1439.28</v>
      </c>
      <c r="K3553" s="53">
        <f>Лист4!E3551/1000-J3553</f>
        <v>-1433.78</v>
      </c>
      <c r="L3553" s="33"/>
      <c r="M3553" s="54"/>
    </row>
    <row r="3554" spans="1:13" s="55" customFormat="1" ht="25.5" customHeight="1" x14ac:dyDescent="0.25">
      <c r="A3554" s="44" t="str">
        <f>Лист4!A3552</f>
        <v xml:space="preserve">Юбилейный пер. д.4 </v>
      </c>
      <c r="B3554" s="71" t="str">
        <f>Лист4!C3552</f>
        <v>Камызякский район, с. Образцово-Травино</v>
      </c>
      <c r="C3554" s="45">
        <f t="shared" si="112"/>
        <v>95.761208709677405</v>
      </c>
      <c r="D3554" s="45">
        <f t="shared" si="113"/>
        <v>6.6042212903225801</v>
      </c>
      <c r="E3554" s="51">
        <v>0</v>
      </c>
      <c r="F3554" s="31">
        <v>6.6042212903225801</v>
      </c>
      <c r="G3554" s="52">
        <v>0</v>
      </c>
      <c r="H3554" s="52">
        <v>0</v>
      </c>
      <c r="I3554" s="52">
        <v>0</v>
      </c>
      <c r="J3554" s="32"/>
      <c r="K3554" s="53">
        <f>Лист4!E3552/1000-J3554</f>
        <v>102.36542999999999</v>
      </c>
      <c r="L3554" s="54"/>
      <c r="M3554" s="54"/>
    </row>
    <row r="3555" spans="1:13" s="55" customFormat="1" ht="18.75" customHeight="1" x14ac:dyDescent="0.25">
      <c r="A3555" s="44" t="str">
        <f>Лист4!A3553</f>
        <v xml:space="preserve">Ильича пр. д.3 </v>
      </c>
      <c r="B3555" s="71" t="str">
        <f>Лист4!C3553</f>
        <v>Камызякский район, с. Тузуклей</v>
      </c>
      <c r="C3555" s="45">
        <f t="shared" si="112"/>
        <v>34.929003225806454</v>
      </c>
      <c r="D3555" s="45">
        <f t="shared" si="113"/>
        <v>2.4088967741935488</v>
      </c>
      <c r="E3555" s="51">
        <v>0</v>
      </c>
      <c r="F3555" s="31">
        <v>2.4088967741935488</v>
      </c>
      <c r="G3555" s="52">
        <v>0</v>
      </c>
      <c r="H3555" s="52">
        <v>0</v>
      </c>
      <c r="I3555" s="52">
        <v>0</v>
      </c>
      <c r="J3555" s="32"/>
      <c r="K3555" s="53">
        <f>Лист4!E3553/1000</f>
        <v>37.337900000000005</v>
      </c>
      <c r="L3555" s="54"/>
      <c r="M3555" s="54"/>
    </row>
    <row r="3556" spans="1:13" s="55" customFormat="1" ht="18.75" customHeight="1" x14ac:dyDescent="0.25">
      <c r="A3556" s="44" t="str">
        <f>Лист4!A3554</f>
        <v xml:space="preserve">Проспект Ильича ул. д.10 </v>
      </c>
      <c r="B3556" s="71" t="str">
        <f>Лист4!C3554</f>
        <v>Камызякский район, с. Тузуклей</v>
      </c>
      <c r="C3556" s="45">
        <f t="shared" si="112"/>
        <v>39.571996774193543</v>
      </c>
      <c r="D3556" s="45">
        <f t="shared" si="113"/>
        <v>2.7291032258064516</v>
      </c>
      <c r="E3556" s="51">
        <v>0</v>
      </c>
      <c r="F3556" s="31">
        <v>2.7291032258064516</v>
      </c>
      <c r="G3556" s="52">
        <v>0</v>
      </c>
      <c r="H3556" s="52">
        <v>0</v>
      </c>
      <c r="I3556" s="52">
        <v>0</v>
      </c>
      <c r="J3556" s="32"/>
      <c r="K3556" s="53">
        <f>Лист4!E3554/1000-J3556</f>
        <v>42.301099999999998</v>
      </c>
      <c r="L3556" s="54"/>
      <c r="M3556" s="54"/>
    </row>
    <row r="3557" spans="1:13" s="55" customFormat="1" ht="25.5" customHeight="1" x14ac:dyDescent="0.25">
      <c r="A3557" s="44" t="str">
        <f>Лист4!A3555</f>
        <v xml:space="preserve">Проспект Ильича ул. д.11 </v>
      </c>
      <c r="B3557" s="71" t="str">
        <f>Лист4!C3555</f>
        <v>Камызякский район, с. Тузуклей</v>
      </c>
      <c r="C3557" s="45">
        <f t="shared" si="112"/>
        <v>12.518458064516128</v>
      </c>
      <c r="D3557" s="45">
        <f t="shared" si="113"/>
        <v>0.86334193548387095</v>
      </c>
      <c r="E3557" s="51">
        <v>0</v>
      </c>
      <c r="F3557" s="31">
        <v>0.86334193548387095</v>
      </c>
      <c r="G3557" s="52">
        <v>0</v>
      </c>
      <c r="H3557" s="52">
        <v>0</v>
      </c>
      <c r="I3557" s="52">
        <v>0</v>
      </c>
      <c r="J3557" s="32"/>
      <c r="K3557" s="53">
        <f>Лист4!E3555/1000</f>
        <v>13.3818</v>
      </c>
      <c r="L3557" s="54"/>
      <c r="M3557" s="54"/>
    </row>
    <row r="3558" spans="1:13" s="55" customFormat="1" ht="18.75" customHeight="1" x14ac:dyDescent="0.25">
      <c r="A3558" s="44" t="str">
        <f>Лист4!A3556</f>
        <v xml:space="preserve">Проспект Ильича ул. д.12 </v>
      </c>
      <c r="B3558" s="71" t="str">
        <f>Лист4!C3556</f>
        <v>Камызякский район, с. Тузуклей</v>
      </c>
      <c r="C3558" s="45">
        <f t="shared" si="112"/>
        <v>25.663316129032257</v>
      </c>
      <c r="D3558" s="45">
        <f t="shared" si="113"/>
        <v>1.7698838709677418</v>
      </c>
      <c r="E3558" s="51">
        <v>0</v>
      </c>
      <c r="F3558" s="31">
        <v>1.7698838709677418</v>
      </c>
      <c r="G3558" s="52">
        <v>0</v>
      </c>
      <c r="H3558" s="52">
        <v>0</v>
      </c>
      <c r="I3558" s="52">
        <v>0</v>
      </c>
      <c r="J3558" s="32"/>
      <c r="K3558" s="53">
        <f>Лист4!E3556/1000-J3558</f>
        <v>27.433199999999999</v>
      </c>
      <c r="L3558" s="54"/>
      <c r="M3558" s="54"/>
    </row>
    <row r="3559" spans="1:13" s="55" customFormat="1" ht="18.75" customHeight="1" x14ac:dyDescent="0.25">
      <c r="A3559" s="44" t="str">
        <f>Лист4!A3557</f>
        <v xml:space="preserve">Проспект Ильича ул. д.13 </v>
      </c>
      <c r="B3559" s="71" t="str">
        <f>Лист4!C3557</f>
        <v>Камызякский район, с. Тузуклей</v>
      </c>
      <c r="C3559" s="45">
        <f t="shared" si="112"/>
        <v>26.069690322580644</v>
      </c>
      <c r="D3559" s="45">
        <f t="shared" si="113"/>
        <v>1.7979096774193548</v>
      </c>
      <c r="E3559" s="51">
        <v>0</v>
      </c>
      <c r="F3559" s="31">
        <v>1.7979096774193548</v>
      </c>
      <c r="G3559" s="52">
        <v>0</v>
      </c>
      <c r="H3559" s="52">
        <v>0</v>
      </c>
      <c r="I3559" s="52">
        <v>0</v>
      </c>
      <c r="J3559" s="32"/>
      <c r="K3559" s="53">
        <f>Лист4!E3557/1000-J3559</f>
        <v>27.867599999999999</v>
      </c>
      <c r="L3559" s="54"/>
      <c r="M3559" s="54"/>
    </row>
    <row r="3560" spans="1:13" s="55" customFormat="1" ht="18.75" customHeight="1" x14ac:dyDescent="0.25">
      <c r="A3560" s="44" t="str">
        <f>Лист4!A3558</f>
        <v xml:space="preserve">Проспект Ильича ул. д.14 </v>
      </c>
      <c r="B3560" s="71" t="str">
        <f>Лист4!C3558</f>
        <v>Камызякский район, с. Тузуклей</v>
      </c>
      <c r="C3560" s="45">
        <f t="shared" si="112"/>
        <v>43.765677419354837</v>
      </c>
      <c r="D3560" s="45">
        <f t="shared" si="113"/>
        <v>3.0183225806451612</v>
      </c>
      <c r="E3560" s="51">
        <v>0</v>
      </c>
      <c r="F3560" s="31">
        <v>3.0183225806451612</v>
      </c>
      <c r="G3560" s="52">
        <v>0</v>
      </c>
      <c r="H3560" s="52">
        <v>0</v>
      </c>
      <c r="I3560" s="52">
        <v>0</v>
      </c>
      <c r="J3560" s="32"/>
      <c r="K3560" s="53">
        <f>Лист4!E3558/1000-J3560</f>
        <v>46.783999999999999</v>
      </c>
      <c r="L3560" s="54"/>
      <c r="M3560" s="54"/>
    </row>
    <row r="3561" spans="1:13" s="55" customFormat="1" ht="18.75" customHeight="1" x14ac:dyDescent="0.25">
      <c r="A3561" s="44" t="str">
        <f>Лист4!A3559</f>
        <v xml:space="preserve">Проспект Ильича ул. д.15 </v>
      </c>
      <c r="B3561" s="71" t="str">
        <f>Лист4!C3559</f>
        <v>Камызякский район, с. Тузуклей</v>
      </c>
      <c r="C3561" s="45">
        <f t="shared" si="112"/>
        <v>46.966341935483875</v>
      </c>
      <c r="D3561" s="45">
        <f t="shared" si="113"/>
        <v>3.2390580645161293</v>
      </c>
      <c r="E3561" s="51">
        <v>0</v>
      </c>
      <c r="F3561" s="31">
        <v>3.2390580645161293</v>
      </c>
      <c r="G3561" s="52">
        <v>0</v>
      </c>
      <c r="H3561" s="52">
        <v>0</v>
      </c>
      <c r="I3561" s="52">
        <v>0</v>
      </c>
      <c r="J3561" s="32"/>
      <c r="K3561" s="53">
        <f>Лист4!E3559/1000</f>
        <v>50.205400000000004</v>
      </c>
      <c r="L3561" s="54"/>
      <c r="M3561" s="54"/>
    </row>
    <row r="3562" spans="1:13" s="57" customFormat="1" ht="18.75" customHeight="1" x14ac:dyDescent="0.25">
      <c r="A3562" s="44" t="str">
        <f>Лист4!A3560</f>
        <v xml:space="preserve">Проспект Ильича ул. д.17 </v>
      </c>
      <c r="B3562" s="71" t="str">
        <f>Лист4!C3560</f>
        <v>Камызякский район, с. Тузуклей</v>
      </c>
      <c r="C3562" s="45">
        <f t="shared" si="112"/>
        <v>19.84730064516129</v>
      </c>
      <c r="D3562" s="45">
        <f t="shared" si="113"/>
        <v>1.3687793548387097</v>
      </c>
      <c r="E3562" s="51">
        <v>0</v>
      </c>
      <c r="F3562" s="31">
        <v>1.3687793548387097</v>
      </c>
      <c r="G3562" s="52">
        <v>0</v>
      </c>
      <c r="H3562" s="52">
        <v>0</v>
      </c>
      <c r="I3562" s="52">
        <v>0</v>
      </c>
      <c r="J3562" s="32"/>
      <c r="K3562" s="53">
        <f>Лист4!E3560/1000</f>
        <v>21.216080000000002</v>
      </c>
      <c r="L3562" s="54"/>
      <c r="M3562" s="54"/>
    </row>
    <row r="3563" spans="1:13" s="55" customFormat="1" ht="25.5" customHeight="1" x14ac:dyDescent="0.25">
      <c r="A3563" s="44" t="str">
        <f>Лист4!A3561</f>
        <v xml:space="preserve">Проспект Ильича ул. д.18 </v>
      </c>
      <c r="B3563" s="71" t="str">
        <f>Лист4!C3561</f>
        <v>Камызякский район, с. Тузуклей</v>
      </c>
      <c r="C3563" s="45">
        <f t="shared" si="112"/>
        <v>100.63102903225807</v>
      </c>
      <c r="D3563" s="45">
        <f t="shared" si="113"/>
        <v>6.9400709677419359</v>
      </c>
      <c r="E3563" s="51">
        <v>0</v>
      </c>
      <c r="F3563" s="31">
        <v>6.9400709677419359</v>
      </c>
      <c r="G3563" s="52">
        <v>0</v>
      </c>
      <c r="H3563" s="52">
        <v>0</v>
      </c>
      <c r="I3563" s="52">
        <v>0</v>
      </c>
      <c r="J3563" s="32"/>
      <c r="K3563" s="53">
        <f>Лист4!E3561/1000-J3563</f>
        <v>107.5711</v>
      </c>
      <c r="L3563" s="54"/>
      <c r="M3563" s="54"/>
    </row>
    <row r="3564" spans="1:13" s="55" customFormat="1" ht="25.5" customHeight="1" x14ac:dyDescent="0.25">
      <c r="A3564" s="44" t="str">
        <f>Лист4!A3562</f>
        <v xml:space="preserve">Проспект Ильича ул. д.19 </v>
      </c>
      <c r="B3564" s="71" t="str">
        <f>Лист4!C3562</f>
        <v>Камызякский район, с. Тузуклей</v>
      </c>
      <c r="C3564" s="45">
        <f t="shared" si="112"/>
        <v>50.204332258064518</v>
      </c>
      <c r="D3564" s="45">
        <f t="shared" si="113"/>
        <v>3.4623677419354837</v>
      </c>
      <c r="E3564" s="51">
        <v>0</v>
      </c>
      <c r="F3564" s="31">
        <v>3.4623677419354837</v>
      </c>
      <c r="G3564" s="52">
        <v>0</v>
      </c>
      <c r="H3564" s="52">
        <v>0</v>
      </c>
      <c r="I3564" s="52">
        <v>0</v>
      </c>
      <c r="J3564" s="32"/>
      <c r="K3564" s="53">
        <f>Лист4!E3562/1000</f>
        <v>53.666699999999999</v>
      </c>
      <c r="L3564" s="54"/>
      <c r="M3564" s="54"/>
    </row>
    <row r="3565" spans="1:13" s="55" customFormat="1" ht="25.5" customHeight="1" x14ac:dyDescent="0.25">
      <c r="A3565" s="44" t="str">
        <f>Лист4!A3563</f>
        <v xml:space="preserve">Проспект Ильича ул. д.2 </v>
      </c>
      <c r="B3565" s="71" t="str">
        <f>Лист4!C3563</f>
        <v>Камызякский район, с. Тузуклей</v>
      </c>
      <c r="C3565" s="45">
        <f t="shared" si="112"/>
        <v>139.5570741935484</v>
      </c>
      <c r="D3565" s="45">
        <f t="shared" si="113"/>
        <v>9.624625806451613</v>
      </c>
      <c r="E3565" s="51">
        <v>0</v>
      </c>
      <c r="F3565" s="31">
        <v>9.624625806451613</v>
      </c>
      <c r="G3565" s="52">
        <v>0</v>
      </c>
      <c r="H3565" s="52">
        <v>0</v>
      </c>
      <c r="I3565" s="52">
        <v>0</v>
      </c>
      <c r="J3565" s="32"/>
      <c r="K3565" s="53">
        <f>Лист4!E3563/1000</f>
        <v>149.18170000000001</v>
      </c>
      <c r="L3565" s="54"/>
      <c r="M3565" s="54"/>
    </row>
    <row r="3566" spans="1:13" s="55" customFormat="1" ht="25.5" customHeight="1" x14ac:dyDescent="0.25">
      <c r="A3566" s="44" t="str">
        <f>Лист4!A3564</f>
        <v xml:space="preserve">Проспект Ильича ул. д.3А </v>
      </c>
      <c r="B3566" s="71" t="str">
        <f>Лист4!C3564</f>
        <v>Камызякский район, с. Тузуклей</v>
      </c>
      <c r="C3566" s="45">
        <f t="shared" si="112"/>
        <v>0</v>
      </c>
      <c r="D3566" s="45">
        <f t="shared" si="113"/>
        <v>0</v>
      </c>
      <c r="E3566" s="51">
        <v>0</v>
      </c>
      <c r="F3566" s="31">
        <v>0</v>
      </c>
      <c r="G3566" s="52">
        <v>0</v>
      </c>
      <c r="H3566" s="52">
        <v>0</v>
      </c>
      <c r="I3566" s="52">
        <v>0</v>
      </c>
      <c r="J3566" s="32"/>
      <c r="K3566" s="53">
        <f>Лист4!E3564/1000</f>
        <v>0</v>
      </c>
      <c r="L3566" s="54"/>
      <c r="M3566" s="54"/>
    </row>
    <row r="3567" spans="1:13" s="55" customFormat="1" ht="25.5" customHeight="1" x14ac:dyDescent="0.25">
      <c r="A3567" s="44" t="str">
        <f>Лист4!A3565</f>
        <v xml:space="preserve">Проспект Ильича ул. д.4 </v>
      </c>
      <c r="B3567" s="71" t="str">
        <f>Лист4!C3565</f>
        <v>Камызякский район, с. Тузуклей</v>
      </c>
      <c r="C3567" s="45">
        <f t="shared" si="112"/>
        <v>118.2185935483871</v>
      </c>
      <c r="D3567" s="45">
        <f t="shared" si="113"/>
        <v>8.153006451612903</v>
      </c>
      <c r="E3567" s="51">
        <v>0</v>
      </c>
      <c r="F3567" s="31">
        <v>8.153006451612903</v>
      </c>
      <c r="G3567" s="52">
        <v>0</v>
      </c>
      <c r="H3567" s="52">
        <v>0</v>
      </c>
      <c r="I3567" s="52">
        <v>0</v>
      </c>
      <c r="J3567" s="32"/>
      <c r="K3567" s="53">
        <f>Лист4!E3565/1000-J3567</f>
        <v>126.3716</v>
      </c>
      <c r="L3567" s="54"/>
      <c r="M3567" s="54"/>
    </row>
    <row r="3568" spans="1:13" s="55" customFormat="1" ht="25.5" customHeight="1" x14ac:dyDescent="0.25">
      <c r="A3568" s="44" t="str">
        <f>Лист4!A3566</f>
        <v xml:space="preserve">Проспект Ильича ул. д.6 </v>
      </c>
      <c r="B3568" s="71" t="str">
        <f>Лист4!C3566</f>
        <v>Камызякский район, с. Тузуклей</v>
      </c>
      <c r="C3568" s="45">
        <f t="shared" si="112"/>
        <v>45.842264516129035</v>
      </c>
      <c r="D3568" s="45">
        <f t="shared" si="113"/>
        <v>3.1615354838709679</v>
      </c>
      <c r="E3568" s="51">
        <v>0</v>
      </c>
      <c r="F3568" s="31">
        <v>3.1615354838709679</v>
      </c>
      <c r="G3568" s="52">
        <v>0</v>
      </c>
      <c r="H3568" s="52">
        <v>0</v>
      </c>
      <c r="I3568" s="52">
        <v>0</v>
      </c>
      <c r="J3568" s="32"/>
      <c r="K3568" s="53">
        <f>Лист4!E3566/1000</f>
        <v>49.003800000000005</v>
      </c>
      <c r="L3568" s="54"/>
      <c r="M3568" s="54"/>
    </row>
    <row r="3569" spans="1:13" s="55" customFormat="1" ht="18" customHeight="1" x14ac:dyDescent="0.25">
      <c r="A3569" s="44" t="str">
        <f>Лист4!A3567</f>
        <v xml:space="preserve">Проспект Ильича ул. д.7 </v>
      </c>
      <c r="B3569" s="71" t="str">
        <f>Лист4!C3567</f>
        <v>Камызякский район, с. Тузуклей</v>
      </c>
      <c r="C3569" s="45">
        <f t="shared" si="112"/>
        <v>43.062380645161284</v>
      </c>
      <c r="D3569" s="45">
        <f t="shared" si="113"/>
        <v>2.9698193548387093</v>
      </c>
      <c r="E3569" s="51">
        <v>0</v>
      </c>
      <c r="F3569" s="31">
        <v>2.9698193548387093</v>
      </c>
      <c r="G3569" s="52">
        <v>0</v>
      </c>
      <c r="H3569" s="52">
        <v>0</v>
      </c>
      <c r="I3569" s="52">
        <v>0</v>
      </c>
      <c r="J3569" s="32"/>
      <c r="K3569" s="53">
        <f>Лист4!E3567/1000-J3569</f>
        <v>46.032199999999996</v>
      </c>
      <c r="L3569" s="54"/>
      <c r="M3569" s="54"/>
    </row>
    <row r="3570" spans="1:13" s="56" customFormat="1" ht="18.75" customHeight="1" x14ac:dyDescent="0.25">
      <c r="A3570" s="44" t="str">
        <f>Лист4!A3568</f>
        <v xml:space="preserve">Проспект Ильича ул. д.7 - корп. 16 </v>
      </c>
      <c r="B3570" s="71" t="str">
        <f>Лист4!C3568</f>
        <v>Камызякский район, с. Тузуклей</v>
      </c>
      <c r="C3570" s="45">
        <f t="shared" si="112"/>
        <v>0</v>
      </c>
      <c r="D3570" s="45">
        <f t="shared" si="113"/>
        <v>0</v>
      </c>
      <c r="E3570" s="51">
        <v>0</v>
      </c>
      <c r="F3570" s="31">
        <v>0</v>
      </c>
      <c r="G3570" s="52">
        <v>0</v>
      </c>
      <c r="H3570" s="52">
        <v>0</v>
      </c>
      <c r="I3570" s="52">
        <v>0</v>
      </c>
      <c r="J3570" s="32"/>
      <c r="K3570" s="53">
        <f>Лист4!E3568/1000</f>
        <v>0</v>
      </c>
      <c r="L3570" s="54"/>
      <c r="M3570" s="54"/>
    </row>
    <row r="3571" spans="1:13" s="55" customFormat="1" ht="18.75" customHeight="1" x14ac:dyDescent="0.25">
      <c r="A3571" s="44" t="str">
        <f>Лист4!A3569</f>
        <v xml:space="preserve">Проспект Ильича ул. д.8 </v>
      </c>
      <c r="B3571" s="71" t="str">
        <f>Лист4!C3569</f>
        <v>Камызякский район, с. Тузуклей</v>
      </c>
      <c r="C3571" s="45">
        <f t="shared" si="112"/>
        <v>0</v>
      </c>
      <c r="D3571" s="45">
        <f t="shared" si="113"/>
        <v>0</v>
      </c>
      <c r="E3571" s="51">
        <v>0</v>
      </c>
      <c r="F3571" s="31">
        <v>0</v>
      </c>
      <c r="G3571" s="52">
        <v>0</v>
      </c>
      <c r="H3571" s="52">
        <v>0</v>
      </c>
      <c r="I3571" s="52">
        <v>0</v>
      </c>
      <c r="J3571" s="32"/>
      <c r="K3571" s="53">
        <f>Лист4!E3569/1000-J3571</f>
        <v>0</v>
      </c>
      <c r="L3571" s="54"/>
      <c r="M3571" s="54"/>
    </row>
    <row r="3572" spans="1:13" s="55" customFormat="1" ht="18.75" customHeight="1" x14ac:dyDescent="0.25">
      <c r="A3572" s="44" t="str">
        <f>Лист4!A3570</f>
        <v xml:space="preserve">Ленина ул. д.1 </v>
      </c>
      <c r="B3572" s="71" t="str">
        <f>Лист4!C3570</f>
        <v>Камызякский район, с. Чаган</v>
      </c>
      <c r="C3572" s="45">
        <f t="shared" si="112"/>
        <v>83.233367741935524</v>
      </c>
      <c r="D3572" s="45">
        <f t="shared" si="113"/>
        <v>5.7402322580645162</v>
      </c>
      <c r="E3572" s="51">
        <v>0</v>
      </c>
      <c r="F3572" s="31">
        <v>5.7402322580645162</v>
      </c>
      <c r="G3572" s="52">
        <v>0</v>
      </c>
      <c r="H3572" s="52">
        <v>0</v>
      </c>
      <c r="I3572" s="52">
        <v>0</v>
      </c>
      <c r="J3572" s="181">
        <v>791.88</v>
      </c>
      <c r="K3572" s="53">
        <f>Лист4!E3570/1000-J3572</f>
        <v>-702.90639999999996</v>
      </c>
      <c r="L3572" s="33"/>
      <c r="M3572" s="54"/>
    </row>
    <row r="3573" spans="1:13" s="55" customFormat="1" ht="18.75" customHeight="1" x14ac:dyDescent="0.25">
      <c r="A3573" s="44" t="str">
        <f>Лист4!A3571</f>
        <v xml:space="preserve">Ленина ул. д.11 </v>
      </c>
      <c r="B3573" s="71" t="str">
        <f>Лист4!C3571</f>
        <v>Камызякский район, с. Чаган</v>
      </c>
      <c r="C3573" s="45">
        <f t="shared" si="112"/>
        <v>73.155025806451619</v>
      </c>
      <c r="D3573" s="45">
        <f t="shared" si="113"/>
        <v>5.0451741935483874</v>
      </c>
      <c r="E3573" s="51">
        <v>0</v>
      </c>
      <c r="F3573" s="31">
        <v>5.0451741935483874</v>
      </c>
      <c r="G3573" s="52">
        <v>0</v>
      </c>
      <c r="H3573" s="52">
        <v>0</v>
      </c>
      <c r="I3573" s="52">
        <v>0</v>
      </c>
      <c r="J3573" s="32"/>
      <c r="K3573" s="53">
        <f>Лист4!E3571/1000</f>
        <v>78.200200000000009</v>
      </c>
      <c r="L3573" s="54"/>
      <c r="M3573" s="54"/>
    </row>
    <row r="3574" spans="1:13" s="55" customFormat="1" ht="18.75" customHeight="1" x14ac:dyDescent="0.25">
      <c r="A3574" s="44" t="str">
        <f>Лист4!A3572</f>
        <v xml:space="preserve">Ленина ул. д.11А </v>
      </c>
      <c r="B3574" s="71" t="str">
        <f>Лист4!C3572</f>
        <v>Камызякский район, с. Чаган</v>
      </c>
      <c r="C3574" s="45">
        <f t="shared" si="112"/>
        <v>46.693367741935482</v>
      </c>
      <c r="D3574" s="45">
        <f t="shared" si="113"/>
        <v>3.2202322580645157</v>
      </c>
      <c r="E3574" s="51">
        <v>0</v>
      </c>
      <c r="F3574" s="31">
        <v>3.2202322580645157</v>
      </c>
      <c r="G3574" s="52">
        <v>0</v>
      </c>
      <c r="H3574" s="52">
        <v>0</v>
      </c>
      <c r="I3574" s="52">
        <v>0</v>
      </c>
      <c r="J3574" s="32"/>
      <c r="K3574" s="53">
        <f>Лист4!E3572/1000</f>
        <v>49.913599999999995</v>
      </c>
      <c r="L3574" s="54"/>
      <c r="M3574" s="54"/>
    </row>
    <row r="3575" spans="1:13" s="55" customFormat="1" ht="18.75" customHeight="1" x14ac:dyDescent="0.25">
      <c r="A3575" s="44" t="str">
        <f>Лист4!A3573</f>
        <v xml:space="preserve">Ленина ул. д.13 </v>
      </c>
      <c r="B3575" s="71" t="str">
        <f>Лист4!C3573</f>
        <v>Камызякский район, с. Чаган</v>
      </c>
      <c r="C3575" s="45">
        <f t="shared" si="112"/>
        <v>30.756464516129032</v>
      </c>
      <c r="D3575" s="45">
        <f t="shared" si="113"/>
        <v>2.121135483870968</v>
      </c>
      <c r="E3575" s="51">
        <v>0</v>
      </c>
      <c r="F3575" s="31">
        <v>2.121135483870968</v>
      </c>
      <c r="G3575" s="52">
        <v>0</v>
      </c>
      <c r="H3575" s="52">
        <v>0</v>
      </c>
      <c r="I3575" s="52">
        <v>0</v>
      </c>
      <c r="J3575" s="32"/>
      <c r="K3575" s="53">
        <f>Лист4!E3573/1000-J3575</f>
        <v>32.877600000000001</v>
      </c>
      <c r="L3575" s="54"/>
      <c r="M3575" s="54"/>
    </row>
    <row r="3576" spans="1:13" s="55" customFormat="1" ht="18.75" customHeight="1" x14ac:dyDescent="0.25">
      <c r="A3576" s="44" t="str">
        <f>Лист4!A3574</f>
        <v xml:space="preserve">Ленина ул. д.1А </v>
      </c>
      <c r="B3576" s="71" t="str">
        <f>Лист4!C3574</f>
        <v>Камызякский район, с. Чаган</v>
      </c>
      <c r="C3576" s="45">
        <f t="shared" si="112"/>
        <v>83.246342903225809</v>
      </c>
      <c r="D3576" s="45">
        <f t="shared" si="113"/>
        <v>5.7411270967741936</v>
      </c>
      <c r="E3576" s="51">
        <v>0</v>
      </c>
      <c r="F3576" s="31">
        <v>5.7411270967741936</v>
      </c>
      <c r="G3576" s="52">
        <v>0</v>
      </c>
      <c r="H3576" s="52">
        <v>0</v>
      </c>
      <c r="I3576" s="52">
        <v>0</v>
      </c>
      <c r="J3576" s="32"/>
      <c r="K3576" s="53">
        <f>Лист4!E3574/1000</f>
        <v>88.987470000000002</v>
      </c>
      <c r="L3576" s="54"/>
      <c r="M3576" s="54"/>
    </row>
    <row r="3577" spans="1:13" s="55" customFormat="1" ht="33" customHeight="1" x14ac:dyDescent="0.25">
      <c r="A3577" s="44" t="str">
        <f>Лист4!A3575</f>
        <v xml:space="preserve">Ленина ул. д.2 </v>
      </c>
      <c r="B3577" s="71" t="str">
        <f>Лист4!C3575</f>
        <v>Камызякский район, с. Чаган</v>
      </c>
      <c r="C3577" s="45">
        <f t="shared" si="112"/>
        <v>68.363009677419342</v>
      </c>
      <c r="D3577" s="45">
        <f t="shared" si="113"/>
        <v>4.7146903225806449</v>
      </c>
      <c r="E3577" s="51">
        <v>0</v>
      </c>
      <c r="F3577" s="31">
        <v>4.7146903225806449</v>
      </c>
      <c r="G3577" s="52">
        <v>0</v>
      </c>
      <c r="H3577" s="52">
        <v>0</v>
      </c>
      <c r="I3577" s="52">
        <v>0</v>
      </c>
      <c r="J3577" s="32"/>
      <c r="K3577" s="53">
        <f>Лист4!E3575/1000-J3577</f>
        <v>73.077699999999993</v>
      </c>
      <c r="L3577" s="54"/>
      <c r="M3577" s="54"/>
    </row>
    <row r="3578" spans="1:13" s="55" customFormat="1" ht="45" customHeight="1" x14ac:dyDescent="0.25">
      <c r="A3578" s="44" t="str">
        <f>Лист4!A3576</f>
        <v xml:space="preserve">Ленина ул. д.3 </v>
      </c>
      <c r="B3578" s="71" t="str">
        <f>Лист4!C3576</f>
        <v>Камызякский район, с. Чаган</v>
      </c>
      <c r="C3578" s="45">
        <f t="shared" si="112"/>
        <v>60.107645161290307</v>
      </c>
      <c r="D3578" s="45">
        <f t="shared" si="113"/>
        <v>4.1453548387096761</v>
      </c>
      <c r="E3578" s="51">
        <v>0</v>
      </c>
      <c r="F3578" s="31">
        <v>4.1453548387096761</v>
      </c>
      <c r="G3578" s="52">
        <v>0</v>
      </c>
      <c r="H3578" s="52">
        <v>0</v>
      </c>
      <c r="I3578" s="52">
        <v>0</v>
      </c>
      <c r="J3578" s="32"/>
      <c r="K3578" s="53">
        <f>Лист4!E3576/1000</f>
        <v>64.252999999999986</v>
      </c>
      <c r="L3578" s="54"/>
      <c r="M3578" s="54"/>
    </row>
    <row r="3579" spans="1:13" s="55" customFormat="1" ht="45" customHeight="1" x14ac:dyDescent="0.25">
      <c r="A3579" s="44" t="str">
        <f>Лист4!A3577</f>
        <v xml:space="preserve">Ленина ул. д.4 </v>
      </c>
      <c r="B3579" s="71" t="str">
        <f>Лист4!C3577</f>
        <v>Камызякский район, с. Чаган</v>
      </c>
      <c r="C3579" s="45">
        <f t="shared" si="112"/>
        <v>45.431100645161287</v>
      </c>
      <c r="D3579" s="45">
        <f t="shared" si="113"/>
        <v>3.1331793548387092</v>
      </c>
      <c r="E3579" s="51">
        <v>0</v>
      </c>
      <c r="F3579" s="31">
        <v>3.1331793548387092</v>
      </c>
      <c r="G3579" s="52">
        <v>0</v>
      </c>
      <c r="H3579" s="52">
        <v>0</v>
      </c>
      <c r="I3579" s="52">
        <v>0</v>
      </c>
      <c r="J3579" s="32"/>
      <c r="K3579" s="53">
        <f>Лист4!E3577/1000</f>
        <v>48.564279999999997</v>
      </c>
      <c r="L3579" s="54"/>
      <c r="M3579" s="54"/>
    </row>
    <row r="3580" spans="1:13" s="55" customFormat="1" ht="38.25" customHeight="1" x14ac:dyDescent="0.25">
      <c r="A3580" s="44" t="str">
        <f>Лист4!A3578</f>
        <v xml:space="preserve">Ленина ул. д.5 </v>
      </c>
      <c r="B3580" s="71" t="str">
        <f>Лист4!C3578</f>
        <v>Камызякский район, с. Чаган</v>
      </c>
      <c r="C3580" s="45">
        <f t="shared" si="112"/>
        <v>47.171353225806456</v>
      </c>
      <c r="D3580" s="45">
        <f t="shared" si="113"/>
        <v>3.2531967741935488</v>
      </c>
      <c r="E3580" s="51">
        <v>0</v>
      </c>
      <c r="F3580" s="31">
        <v>3.2531967741935488</v>
      </c>
      <c r="G3580" s="52">
        <v>0</v>
      </c>
      <c r="H3580" s="52">
        <v>0</v>
      </c>
      <c r="I3580" s="52">
        <v>0</v>
      </c>
      <c r="J3580" s="32"/>
      <c r="K3580" s="53">
        <f>Лист4!E3578/1000-J3580</f>
        <v>50.424550000000004</v>
      </c>
      <c r="L3580" s="54"/>
      <c r="M3580" s="54"/>
    </row>
    <row r="3581" spans="1:13" s="55" customFormat="1" ht="25.5" customHeight="1" x14ac:dyDescent="0.25">
      <c r="A3581" s="44" t="str">
        <f>Лист4!A3579</f>
        <v xml:space="preserve">Ленина ул. д.6 </v>
      </c>
      <c r="B3581" s="71" t="str">
        <f>Лист4!C3579</f>
        <v>Камызякский район, с. Чаган</v>
      </c>
      <c r="C3581" s="45">
        <f t="shared" si="112"/>
        <v>59.158493870967746</v>
      </c>
      <c r="D3581" s="45">
        <f t="shared" si="113"/>
        <v>4.0798961290322584</v>
      </c>
      <c r="E3581" s="51">
        <v>0</v>
      </c>
      <c r="F3581" s="31">
        <v>4.0798961290322584</v>
      </c>
      <c r="G3581" s="52">
        <v>0</v>
      </c>
      <c r="H3581" s="52">
        <v>0</v>
      </c>
      <c r="I3581" s="52">
        <v>0</v>
      </c>
      <c r="J3581" s="32"/>
      <c r="K3581" s="53">
        <f>Лист4!E3579/1000-J3581</f>
        <v>63.238390000000003</v>
      </c>
      <c r="L3581" s="54"/>
      <c r="M3581" s="54"/>
    </row>
    <row r="3582" spans="1:13" s="55" customFormat="1" ht="25.5" customHeight="1" x14ac:dyDescent="0.25">
      <c r="A3582" s="44" t="str">
        <f>Лист4!A3580</f>
        <v xml:space="preserve">Ленина ул. д.6А </v>
      </c>
      <c r="B3582" s="71" t="str">
        <f>Лист4!C3580</f>
        <v>Камызякский район, с. Чаган</v>
      </c>
      <c r="C3582" s="45">
        <f t="shared" si="112"/>
        <v>54.39202580645162</v>
      </c>
      <c r="D3582" s="45">
        <f t="shared" si="113"/>
        <v>3.7511741935483878</v>
      </c>
      <c r="E3582" s="51">
        <v>0</v>
      </c>
      <c r="F3582" s="31">
        <v>3.7511741935483878</v>
      </c>
      <c r="G3582" s="52">
        <v>0</v>
      </c>
      <c r="H3582" s="52">
        <v>0</v>
      </c>
      <c r="I3582" s="52">
        <v>0</v>
      </c>
      <c r="J3582" s="32"/>
      <c r="K3582" s="53">
        <f>Лист4!E3580/1000-J3582</f>
        <v>58.143200000000007</v>
      </c>
      <c r="L3582" s="54"/>
      <c r="M3582" s="54"/>
    </row>
    <row r="3583" spans="1:13" s="55" customFormat="1" ht="25.5" customHeight="1" x14ac:dyDescent="0.25">
      <c r="A3583" s="44" t="str">
        <f>Лист4!A3581</f>
        <v xml:space="preserve">Ленина ул. д.6Б </v>
      </c>
      <c r="B3583" s="71" t="str">
        <f>Лист4!C3581</f>
        <v>Камызякский район, с. Чаган</v>
      </c>
      <c r="C3583" s="45">
        <f t="shared" si="112"/>
        <v>46.103638709677412</v>
      </c>
      <c r="D3583" s="45">
        <f t="shared" si="113"/>
        <v>3.1795612903225803</v>
      </c>
      <c r="E3583" s="51">
        <v>0</v>
      </c>
      <c r="F3583" s="31">
        <v>3.1795612903225803</v>
      </c>
      <c r="G3583" s="52">
        <v>0</v>
      </c>
      <c r="H3583" s="52">
        <v>0</v>
      </c>
      <c r="I3583" s="52">
        <v>0</v>
      </c>
      <c r="J3583" s="32"/>
      <c r="K3583" s="53">
        <f>Лист4!E3581/1000-J3583</f>
        <v>49.283199999999994</v>
      </c>
      <c r="L3583" s="54"/>
      <c r="M3583" s="54"/>
    </row>
    <row r="3584" spans="1:13" s="55" customFormat="1" ht="25.5" customHeight="1" x14ac:dyDescent="0.25">
      <c r="A3584" s="44" t="str">
        <f>Лист4!A3582</f>
        <v xml:space="preserve">Ленина ул. д.6В </v>
      </c>
      <c r="B3584" s="71" t="str">
        <f>Лист4!C3582</f>
        <v>Камызякский район, с. Чаган</v>
      </c>
      <c r="C3584" s="45">
        <f t="shared" si="112"/>
        <v>54.592967741935482</v>
      </c>
      <c r="D3584" s="45">
        <f t="shared" si="113"/>
        <v>3.7650322580645161</v>
      </c>
      <c r="E3584" s="51">
        <v>0</v>
      </c>
      <c r="F3584" s="31">
        <v>3.7650322580645161</v>
      </c>
      <c r="G3584" s="52">
        <v>0</v>
      </c>
      <c r="H3584" s="52">
        <v>0</v>
      </c>
      <c r="I3584" s="52">
        <v>0</v>
      </c>
      <c r="J3584" s="32"/>
      <c r="K3584" s="53">
        <f>Лист4!E3582/1000-J3584</f>
        <v>58.357999999999997</v>
      </c>
      <c r="L3584" s="54"/>
      <c r="M3584" s="54"/>
    </row>
    <row r="3585" spans="1:13" s="55" customFormat="1" ht="18.75" customHeight="1" x14ac:dyDescent="0.25">
      <c r="A3585" s="44" t="str">
        <f>Лист4!A3583</f>
        <v xml:space="preserve">Ленина ул. д.7 </v>
      </c>
      <c r="B3585" s="71" t="str">
        <f>Лист4!C3583</f>
        <v>Камызякский район, с. Чаган</v>
      </c>
      <c r="C3585" s="45">
        <f t="shared" si="112"/>
        <v>36.244854838709678</v>
      </c>
      <c r="D3585" s="45">
        <f t="shared" si="113"/>
        <v>2.4996451612903225</v>
      </c>
      <c r="E3585" s="51">
        <v>0</v>
      </c>
      <c r="F3585" s="31">
        <v>2.4996451612903225</v>
      </c>
      <c r="G3585" s="52">
        <v>0</v>
      </c>
      <c r="H3585" s="52">
        <v>0</v>
      </c>
      <c r="I3585" s="52">
        <v>0</v>
      </c>
      <c r="J3585" s="32"/>
      <c r="K3585" s="53">
        <f>Лист4!E3583/1000</f>
        <v>38.744500000000002</v>
      </c>
      <c r="L3585" s="54"/>
      <c r="M3585" s="54"/>
    </row>
    <row r="3586" spans="1:13" s="55" customFormat="1" ht="18.75" customHeight="1" x14ac:dyDescent="0.25">
      <c r="A3586" s="44" t="str">
        <f>Лист4!A3584</f>
        <v xml:space="preserve">Ленина ул. д.9 </v>
      </c>
      <c r="B3586" s="71" t="str">
        <f>Лист4!C3584</f>
        <v>Камызякский район, с. Чаган</v>
      </c>
      <c r="C3586" s="45">
        <f t="shared" si="112"/>
        <v>25.189399999999996</v>
      </c>
      <c r="D3586" s="45">
        <f t="shared" si="113"/>
        <v>1.7371999999999999</v>
      </c>
      <c r="E3586" s="51">
        <v>0</v>
      </c>
      <c r="F3586" s="31">
        <v>1.7371999999999999</v>
      </c>
      <c r="G3586" s="52">
        <v>0</v>
      </c>
      <c r="H3586" s="52">
        <v>0</v>
      </c>
      <c r="I3586" s="52">
        <v>0</v>
      </c>
      <c r="J3586" s="32"/>
      <c r="K3586" s="53">
        <f>Лист4!E3584/1000</f>
        <v>26.926599999999997</v>
      </c>
      <c r="L3586" s="54"/>
      <c r="M3586" s="54"/>
    </row>
    <row r="3587" spans="1:13" s="55" customFormat="1" ht="18.75" customHeight="1" x14ac:dyDescent="0.25">
      <c r="A3587" s="44" t="str">
        <f>Лист4!A3585</f>
        <v xml:space="preserve">Ленина ул. д.8 </v>
      </c>
      <c r="B3587" s="71" t="str">
        <f>Лист4!C3585</f>
        <v>Красноярский район, п. Верхний Бузан</v>
      </c>
      <c r="C3587" s="45">
        <f t="shared" si="112"/>
        <v>0</v>
      </c>
      <c r="D3587" s="45">
        <f t="shared" si="113"/>
        <v>0</v>
      </c>
      <c r="E3587" s="51">
        <v>0</v>
      </c>
      <c r="F3587" s="31">
        <v>0</v>
      </c>
      <c r="G3587" s="52">
        <v>0</v>
      </c>
      <c r="H3587" s="52">
        <v>0</v>
      </c>
      <c r="I3587" s="52">
        <v>0</v>
      </c>
      <c r="J3587" s="32"/>
      <c r="K3587" s="53">
        <f>Лист4!E3585/1000</f>
        <v>0</v>
      </c>
      <c r="L3587" s="54"/>
      <c r="M3587" s="54"/>
    </row>
    <row r="3588" spans="1:13" s="56" customFormat="1" ht="14.25" customHeight="1" x14ac:dyDescent="0.25">
      <c r="A3588" s="44" t="str">
        <f>Лист4!A3586</f>
        <v xml:space="preserve">Ленина ул. д.9 </v>
      </c>
      <c r="B3588" s="71" t="str">
        <f>Лист4!C3586</f>
        <v>Красноярский район, п. Верхний Бузан</v>
      </c>
      <c r="C3588" s="45">
        <f t="shared" si="112"/>
        <v>0</v>
      </c>
      <c r="D3588" s="45">
        <f t="shared" si="113"/>
        <v>0</v>
      </c>
      <c r="E3588" s="51">
        <v>0</v>
      </c>
      <c r="F3588" s="31">
        <v>0</v>
      </c>
      <c r="G3588" s="52">
        <v>0</v>
      </c>
      <c r="H3588" s="52">
        <v>0</v>
      </c>
      <c r="I3588" s="52">
        <v>0</v>
      </c>
      <c r="J3588" s="32"/>
      <c r="K3588" s="53">
        <f>Лист4!E3586/1000-J3588</f>
        <v>0</v>
      </c>
      <c r="L3588" s="54"/>
      <c r="M3588" s="54"/>
    </row>
    <row r="3589" spans="1:13" s="55" customFormat="1" ht="18.75" customHeight="1" x14ac:dyDescent="0.25">
      <c r="A3589" s="44" t="str">
        <f>Лист4!A3587</f>
        <v xml:space="preserve">70 лет Советской Армии ул. д.1 </v>
      </c>
      <c r="B3589" s="71" t="str">
        <f>Лист4!C3587</f>
        <v>Красноярский район, с. Красный Яр</v>
      </c>
      <c r="C3589" s="45">
        <f t="shared" si="112"/>
        <v>2.8226916129032258</v>
      </c>
      <c r="D3589" s="45">
        <f t="shared" si="113"/>
        <v>0.1946683870967742</v>
      </c>
      <c r="E3589" s="51">
        <v>0</v>
      </c>
      <c r="F3589" s="31">
        <v>0.1946683870967742</v>
      </c>
      <c r="G3589" s="52">
        <v>0</v>
      </c>
      <c r="H3589" s="52">
        <v>0</v>
      </c>
      <c r="I3589" s="52">
        <v>0</v>
      </c>
      <c r="J3589" s="32"/>
      <c r="K3589" s="53">
        <f>Лист4!E3587/1000-J3589</f>
        <v>3.01736</v>
      </c>
      <c r="L3589" s="54"/>
      <c r="M3589" s="54"/>
    </row>
    <row r="3590" spans="1:13" s="55" customFormat="1" ht="18.75" customHeight="1" x14ac:dyDescent="0.25">
      <c r="A3590" s="44" t="str">
        <f>Лист4!A3588</f>
        <v xml:space="preserve">Банникова ул. д.27 </v>
      </c>
      <c r="B3590" s="71" t="str">
        <f>Лист4!C3588</f>
        <v>Красноярский район, с. Красный Яр</v>
      </c>
      <c r="C3590" s="45">
        <f t="shared" si="112"/>
        <v>0</v>
      </c>
      <c r="D3590" s="45">
        <f t="shared" si="113"/>
        <v>0</v>
      </c>
      <c r="E3590" s="51">
        <v>0</v>
      </c>
      <c r="F3590" s="31">
        <v>0</v>
      </c>
      <c r="G3590" s="52">
        <v>0</v>
      </c>
      <c r="H3590" s="52">
        <v>0</v>
      </c>
      <c r="I3590" s="52">
        <v>0</v>
      </c>
      <c r="J3590" s="32"/>
      <c r="K3590" s="53">
        <f>Лист4!E3588/1000-J3590</f>
        <v>0</v>
      </c>
      <c r="L3590" s="54"/>
      <c r="M3590" s="54"/>
    </row>
    <row r="3591" spans="1:13" s="55" customFormat="1" ht="15" customHeight="1" x14ac:dyDescent="0.25">
      <c r="A3591" s="44" t="str">
        <f>Лист4!A3589</f>
        <v xml:space="preserve">Братская ул. д.70 </v>
      </c>
      <c r="B3591" s="71" t="str">
        <f>Лист4!C3589</f>
        <v>Красноярский район, с. Красный Яр</v>
      </c>
      <c r="C3591" s="45">
        <f t="shared" si="112"/>
        <v>10.44636129032258</v>
      </c>
      <c r="D3591" s="45">
        <f t="shared" si="113"/>
        <v>0.7204387096774193</v>
      </c>
      <c r="E3591" s="51">
        <v>0</v>
      </c>
      <c r="F3591" s="31">
        <v>0.7204387096774193</v>
      </c>
      <c r="G3591" s="52">
        <v>0</v>
      </c>
      <c r="H3591" s="52">
        <v>0</v>
      </c>
      <c r="I3591" s="52">
        <v>0</v>
      </c>
      <c r="J3591" s="32"/>
      <c r="K3591" s="53">
        <f>Лист4!E3589/1000-J3591</f>
        <v>11.166799999999999</v>
      </c>
      <c r="L3591" s="54"/>
      <c r="M3591" s="54"/>
    </row>
    <row r="3592" spans="1:13" s="55" customFormat="1" ht="18.75" customHeight="1" x14ac:dyDescent="0.25">
      <c r="A3592" s="44" t="str">
        <f>Лист4!A3590</f>
        <v xml:space="preserve">Ватаженская ул. д.4А </v>
      </c>
      <c r="B3592" s="71" t="str">
        <f>Лист4!C3590</f>
        <v>Красноярский район, с. Красный Яр</v>
      </c>
      <c r="C3592" s="45">
        <f t="shared" si="112"/>
        <v>133.89991322580647</v>
      </c>
      <c r="D3592" s="45">
        <f t="shared" si="113"/>
        <v>9.2344767741935492</v>
      </c>
      <c r="E3592" s="51">
        <v>0</v>
      </c>
      <c r="F3592" s="31">
        <v>9.2344767741935492</v>
      </c>
      <c r="G3592" s="52">
        <v>0</v>
      </c>
      <c r="H3592" s="52">
        <v>0</v>
      </c>
      <c r="I3592" s="52">
        <v>0</v>
      </c>
      <c r="J3592" s="32"/>
      <c r="K3592" s="53">
        <f>Лист4!E3590/1000</f>
        <v>143.13439000000002</v>
      </c>
      <c r="L3592" s="54"/>
      <c r="M3592" s="54"/>
    </row>
    <row r="3593" spans="1:13" s="55" customFormat="1" ht="18.75" customHeight="1" x14ac:dyDescent="0.25">
      <c r="A3593" s="44" t="str">
        <f>Лист4!A3591</f>
        <v xml:space="preserve">Ватаженская ул. д.4Б </v>
      </c>
      <c r="B3593" s="71" t="str">
        <f>Лист4!C3591</f>
        <v>Красноярский район, с. Красный Яр</v>
      </c>
      <c r="C3593" s="45">
        <f t="shared" si="112"/>
        <v>280.09881064516128</v>
      </c>
      <c r="D3593" s="45">
        <f t="shared" si="113"/>
        <v>19.317159354838708</v>
      </c>
      <c r="E3593" s="51">
        <v>0</v>
      </c>
      <c r="F3593" s="31">
        <v>19.317159354838708</v>
      </c>
      <c r="G3593" s="52">
        <v>0</v>
      </c>
      <c r="H3593" s="52">
        <v>0</v>
      </c>
      <c r="I3593" s="52">
        <v>0</v>
      </c>
      <c r="J3593" s="32"/>
      <c r="K3593" s="53">
        <f>Лист4!E3591/1000</f>
        <v>299.41596999999996</v>
      </c>
      <c r="L3593" s="54"/>
      <c r="M3593" s="54"/>
    </row>
    <row r="3594" spans="1:13" s="55" customFormat="1" ht="18.75" customHeight="1" x14ac:dyDescent="0.25">
      <c r="A3594" s="44" t="str">
        <f>Лист4!A3592</f>
        <v xml:space="preserve">Ватаженская ул. д.6А </v>
      </c>
      <c r="B3594" s="71" t="str">
        <f>Лист4!C3592</f>
        <v>Красноярский район, с. Красный Яр</v>
      </c>
      <c r="C3594" s="45">
        <f t="shared" si="112"/>
        <v>252.61227387096775</v>
      </c>
      <c r="D3594" s="45">
        <f t="shared" si="113"/>
        <v>17.421536129032258</v>
      </c>
      <c r="E3594" s="51">
        <v>0</v>
      </c>
      <c r="F3594" s="31">
        <v>17.421536129032258</v>
      </c>
      <c r="G3594" s="52">
        <v>0</v>
      </c>
      <c r="H3594" s="52">
        <v>0</v>
      </c>
      <c r="I3594" s="52">
        <v>0</v>
      </c>
      <c r="J3594" s="32"/>
      <c r="K3594" s="53">
        <f>Лист4!E3592/1000</f>
        <v>270.03381000000002</v>
      </c>
      <c r="L3594" s="54"/>
      <c r="M3594" s="54"/>
    </row>
    <row r="3595" spans="1:13" s="55" customFormat="1" ht="18.75" customHeight="1" x14ac:dyDescent="0.25">
      <c r="A3595" s="44" t="str">
        <f>Лист4!A3593</f>
        <v xml:space="preserve">Ворошилова ул. д.16 </v>
      </c>
      <c r="B3595" s="71" t="str">
        <f>Лист4!C3593</f>
        <v>Красноярский район, с. Красный Яр</v>
      </c>
      <c r="C3595" s="45">
        <f t="shared" si="112"/>
        <v>106.77089032258063</v>
      </c>
      <c r="D3595" s="45">
        <f t="shared" si="113"/>
        <v>7.363509677419354</v>
      </c>
      <c r="E3595" s="51">
        <v>0</v>
      </c>
      <c r="F3595" s="31">
        <v>7.363509677419354</v>
      </c>
      <c r="G3595" s="52">
        <v>0</v>
      </c>
      <c r="H3595" s="52">
        <v>0</v>
      </c>
      <c r="I3595" s="52">
        <v>0</v>
      </c>
      <c r="J3595" s="32"/>
      <c r="K3595" s="53">
        <f>Лист4!E3593/1000</f>
        <v>114.13439999999999</v>
      </c>
      <c r="L3595" s="54"/>
      <c r="M3595" s="54"/>
    </row>
    <row r="3596" spans="1:13" s="55" customFormat="1" ht="25.5" customHeight="1" x14ac:dyDescent="0.25">
      <c r="A3596" s="44" t="str">
        <f>Лист4!A3594</f>
        <v xml:space="preserve">Ворошилова ул. д.16А </v>
      </c>
      <c r="B3596" s="71" t="str">
        <f>Лист4!C3594</f>
        <v>Красноярский район, с. Красный Яр</v>
      </c>
      <c r="C3596" s="45">
        <f t="shared" si="112"/>
        <v>0</v>
      </c>
      <c r="D3596" s="45">
        <f t="shared" si="113"/>
        <v>0</v>
      </c>
      <c r="E3596" s="51">
        <v>0</v>
      </c>
      <c r="F3596" s="31">
        <v>0</v>
      </c>
      <c r="G3596" s="52">
        <v>0</v>
      </c>
      <c r="H3596" s="52">
        <v>0</v>
      </c>
      <c r="I3596" s="52">
        <v>0</v>
      </c>
      <c r="J3596" s="181">
        <v>1841.25</v>
      </c>
      <c r="K3596" s="53">
        <f>Лист4!E3594/1000-J3596</f>
        <v>-1841.25</v>
      </c>
      <c r="L3596" s="33"/>
      <c r="M3596" s="54"/>
    </row>
    <row r="3597" spans="1:13" s="55" customFormat="1" ht="25.5" customHeight="1" x14ac:dyDescent="0.25">
      <c r="A3597" s="44" t="str">
        <f>Лист4!A3595</f>
        <v xml:space="preserve">Ворошилова ул. д.18 </v>
      </c>
      <c r="B3597" s="71" t="str">
        <f>Лист4!C3595</f>
        <v>Красноярский район, с. Красный Яр</v>
      </c>
      <c r="C3597" s="45">
        <f t="shared" si="112"/>
        <v>24.968999999999998</v>
      </c>
      <c r="D3597" s="45">
        <f t="shared" si="113"/>
        <v>1.722</v>
      </c>
      <c r="E3597" s="51">
        <v>0</v>
      </c>
      <c r="F3597" s="31">
        <v>1.722</v>
      </c>
      <c r="G3597" s="52">
        <v>0</v>
      </c>
      <c r="H3597" s="52">
        <v>0</v>
      </c>
      <c r="I3597" s="52">
        <v>0</v>
      </c>
      <c r="J3597" s="32"/>
      <c r="K3597" s="53">
        <f>Лист4!E3595/1000</f>
        <v>26.690999999999999</v>
      </c>
      <c r="L3597" s="54"/>
      <c r="M3597" s="54"/>
    </row>
    <row r="3598" spans="1:13" s="55" customFormat="1" ht="18.75" customHeight="1" x14ac:dyDescent="0.25">
      <c r="A3598" s="44" t="str">
        <f>Лист4!A3596</f>
        <v xml:space="preserve">Ворошилова ул. д.18А </v>
      </c>
      <c r="B3598" s="71" t="str">
        <f>Лист4!C3596</f>
        <v>Красноярский район, с. Красный Яр</v>
      </c>
      <c r="C3598" s="45">
        <f t="shared" si="112"/>
        <v>31.473045161290322</v>
      </c>
      <c r="D3598" s="45">
        <f t="shared" si="113"/>
        <v>2.1705548387096774</v>
      </c>
      <c r="E3598" s="51">
        <v>0</v>
      </c>
      <c r="F3598" s="31">
        <v>2.1705548387096774</v>
      </c>
      <c r="G3598" s="52">
        <v>0</v>
      </c>
      <c r="H3598" s="52">
        <v>0</v>
      </c>
      <c r="I3598" s="52">
        <v>0</v>
      </c>
      <c r="J3598" s="32"/>
      <c r="K3598" s="53">
        <f>Лист4!E3596/1000</f>
        <v>33.643599999999999</v>
      </c>
      <c r="L3598" s="54"/>
      <c r="M3598" s="54"/>
    </row>
    <row r="3599" spans="1:13" s="55" customFormat="1" ht="18.75" customHeight="1" x14ac:dyDescent="0.25">
      <c r="A3599" s="44" t="str">
        <f>Лист4!A3597</f>
        <v xml:space="preserve">Ворошилова ул. д.20 </v>
      </c>
      <c r="B3599" s="71" t="str">
        <f>Лист4!C3597</f>
        <v>Красноярский район, с. Красный Яр</v>
      </c>
      <c r="C3599" s="45">
        <f t="shared" si="112"/>
        <v>67.24389032258064</v>
      </c>
      <c r="D3599" s="45">
        <f t="shared" si="113"/>
        <v>4.6375096774193549</v>
      </c>
      <c r="E3599" s="51">
        <v>0</v>
      </c>
      <c r="F3599" s="31">
        <v>4.6375096774193549</v>
      </c>
      <c r="G3599" s="52">
        <v>0</v>
      </c>
      <c r="H3599" s="52">
        <v>0</v>
      </c>
      <c r="I3599" s="52">
        <v>0</v>
      </c>
      <c r="J3599" s="32"/>
      <c r="K3599" s="53">
        <f>Лист4!E3597/1000</f>
        <v>71.881399999999999</v>
      </c>
      <c r="L3599" s="54"/>
      <c r="M3599" s="54"/>
    </row>
    <row r="3600" spans="1:13" s="55" customFormat="1" ht="18.75" customHeight="1" x14ac:dyDescent="0.25">
      <c r="A3600" s="44" t="str">
        <f>Лист4!A3598</f>
        <v xml:space="preserve">Ворошилова ул. д.22 </v>
      </c>
      <c r="B3600" s="71" t="str">
        <f>Лист4!C3598</f>
        <v>Красноярский район, с. Красный Яр</v>
      </c>
      <c r="C3600" s="45">
        <f t="shared" si="112"/>
        <v>32.587019354838709</v>
      </c>
      <c r="D3600" s="45">
        <f t="shared" si="113"/>
        <v>2.2473806451612903</v>
      </c>
      <c r="E3600" s="51">
        <v>0</v>
      </c>
      <c r="F3600" s="31">
        <v>2.2473806451612903</v>
      </c>
      <c r="G3600" s="52">
        <v>0</v>
      </c>
      <c r="H3600" s="52">
        <v>0</v>
      </c>
      <c r="I3600" s="52">
        <v>0</v>
      </c>
      <c r="J3600" s="32"/>
      <c r="K3600" s="53">
        <f>Лист4!E3598/1000-J3600</f>
        <v>34.834400000000002</v>
      </c>
      <c r="L3600" s="54"/>
      <c r="M3600" s="54"/>
    </row>
    <row r="3601" spans="1:13" s="55" customFormat="1" ht="25.5" customHeight="1" x14ac:dyDescent="0.25">
      <c r="A3601" s="44" t="str">
        <f>Лист4!A3599</f>
        <v xml:space="preserve">Ворошилова ул. д.24 </v>
      </c>
      <c r="B3601" s="71" t="str">
        <f>Лист4!C3599</f>
        <v>Красноярский район, с. Красный Яр</v>
      </c>
      <c r="C3601" s="45">
        <f t="shared" si="112"/>
        <v>17.624572258064514</v>
      </c>
      <c r="D3601" s="45">
        <f t="shared" si="113"/>
        <v>1.2154877419354837</v>
      </c>
      <c r="E3601" s="51">
        <v>0</v>
      </c>
      <c r="F3601" s="31">
        <v>1.2154877419354837</v>
      </c>
      <c r="G3601" s="52">
        <v>0</v>
      </c>
      <c r="H3601" s="52">
        <v>0</v>
      </c>
      <c r="I3601" s="52">
        <v>0</v>
      </c>
      <c r="J3601" s="32"/>
      <c r="K3601" s="53">
        <f>Лист4!E3599/1000</f>
        <v>18.840059999999998</v>
      </c>
      <c r="L3601" s="54"/>
      <c r="M3601" s="54"/>
    </row>
    <row r="3602" spans="1:13" s="55" customFormat="1" ht="18.75" customHeight="1" x14ac:dyDescent="0.25">
      <c r="A3602" s="44" t="str">
        <f>Лист4!A3600</f>
        <v xml:space="preserve">Ворошилова ул. д.26 </v>
      </c>
      <c r="B3602" s="71" t="str">
        <f>Лист4!C3600</f>
        <v>Красноярский район, с. Красный Яр</v>
      </c>
      <c r="C3602" s="45">
        <f t="shared" si="112"/>
        <v>65.728593548387096</v>
      </c>
      <c r="D3602" s="45">
        <f t="shared" si="113"/>
        <v>4.5330064516129029</v>
      </c>
      <c r="E3602" s="51">
        <v>0</v>
      </c>
      <c r="F3602" s="31">
        <v>4.5330064516129029</v>
      </c>
      <c r="G3602" s="52">
        <v>0</v>
      </c>
      <c r="H3602" s="52">
        <v>0</v>
      </c>
      <c r="I3602" s="52">
        <v>0</v>
      </c>
      <c r="J3602" s="32"/>
      <c r="K3602" s="53">
        <f>Лист4!E3600/1000-J3602</f>
        <v>70.261600000000001</v>
      </c>
      <c r="L3602" s="54"/>
      <c r="M3602" s="54"/>
    </row>
    <row r="3603" spans="1:13" s="55" customFormat="1" ht="25.5" customHeight="1" x14ac:dyDescent="0.25">
      <c r="A3603" s="44" t="str">
        <f>Лист4!A3601</f>
        <v xml:space="preserve">Ворошилова ул. д.28 </v>
      </c>
      <c r="B3603" s="71" t="str">
        <f>Лист4!C3601</f>
        <v>Красноярский район, с. Красный Яр</v>
      </c>
      <c r="C3603" s="45">
        <f t="shared" si="112"/>
        <v>103.43404741935483</v>
      </c>
      <c r="D3603" s="45">
        <f t="shared" si="113"/>
        <v>7.1333825806451605</v>
      </c>
      <c r="E3603" s="51">
        <v>0</v>
      </c>
      <c r="F3603" s="31">
        <v>7.1333825806451605</v>
      </c>
      <c r="G3603" s="52">
        <v>0</v>
      </c>
      <c r="H3603" s="52">
        <v>0</v>
      </c>
      <c r="I3603" s="52">
        <v>0</v>
      </c>
      <c r="J3603" s="32"/>
      <c r="K3603" s="53">
        <f>Лист4!E3601/1000-J3603</f>
        <v>110.56742999999999</v>
      </c>
      <c r="L3603" s="54"/>
      <c r="M3603" s="54"/>
    </row>
    <row r="3604" spans="1:13" s="55" customFormat="1" ht="25.5" customHeight="1" x14ac:dyDescent="0.25">
      <c r="A3604" s="44" t="str">
        <f>Лист4!A3602</f>
        <v xml:space="preserve">Ворошилова ул. д.30 </v>
      </c>
      <c r="B3604" s="71" t="str">
        <f>Лист4!C3602</f>
        <v>Красноярский район, с. Красный Яр</v>
      </c>
      <c r="C3604" s="45">
        <f t="shared" ref="C3604:C3667" si="114">K3604+J3604-F3604</f>
        <v>19.982309677419352</v>
      </c>
      <c r="D3604" s="45">
        <f t="shared" ref="D3604:D3667" si="115">F3604</f>
        <v>1.3780903225806451</v>
      </c>
      <c r="E3604" s="51">
        <v>0</v>
      </c>
      <c r="F3604" s="31">
        <v>1.3780903225806451</v>
      </c>
      <c r="G3604" s="52">
        <v>0</v>
      </c>
      <c r="H3604" s="52">
        <v>0</v>
      </c>
      <c r="I3604" s="52">
        <v>0</v>
      </c>
      <c r="J3604" s="32"/>
      <c r="K3604" s="53">
        <f>Лист4!E3602/1000-J3604</f>
        <v>21.360399999999998</v>
      </c>
      <c r="L3604" s="54"/>
      <c r="M3604" s="54"/>
    </row>
    <row r="3605" spans="1:13" s="55" customFormat="1" ht="18.75" customHeight="1" x14ac:dyDescent="0.25">
      <c r="A3605" s="44" t="str">
        <f>Лист4!A3603</f>
        <v xml:space="preserve">Ворошилова ул. д.32 </v>
      </c>
      <c r="B3605" s="71" t="str">
        <f>Лист4!C3603</f>
        <v>Красноярский район, с. Красный Яр</v>
      </c>
      <c r="C3605" s="45">
        <f t="shared" si="114"/>
        <v>97.543258709677403</v>
      </c>
      <c r="D3605" s="45">
        <f t="shared" si="115"/>
        <v>6.7271212903225797</v>
      </c>
      <c r="E3605" s="51">
        <v>0</v>
      </c>
      <c r="F3605" s="31">
        <v>6.7271212903225797</v>
      </c>
      <c r="G3605" s="52">
        <v>0</v>
      </c>
      <c r="H3605" s="52">
        <v>0</v>
      </c>
      <c r="I3605" s="52">
        <v>0</v>
      </c>
      <c r="J3605" s="32"/>
      <c r="K3605" s="53">
        <f>Лист4!E3603/1000-J3605</f>
        <v>104.27037999999999</v>
      </c>
      <c r="L3605" s="54"/>
      <c r="M3605" s="54"/>
    </row>
    <row r="3606" spans="1:13" s="55" customFormat="1" ht="25.5" customHeight="1" x14ac:dyDescent="0.25">
      <c r="A3606" s="44" t="str">
        <f>Лист4!A3604</f>
        <v xml:space="preserve">Ворошилова ул. д.4 </v>
      </c>
      <c r="B3606" s="71" t="str">
        <f>Лист4!C3604</f>
        <v>Красноярский район, с. Красный Яр</v>
      </c>
      <c r="C3606" s="45">
        <f t="shared" si="114"/>
        <v>88.671616129032259</v>
      </c>
      <c r="D3606" s="45">
        <f t="shared" si="115"/>
        <v>6.1152838709677422</v>
      </c>
      <c r="E3606" s="51">
        <v>0</v>
      </c>
      <c r="F3606" s="31">
        <v>6.1152838709677422</v>
      </c>
      <c r="G3606" s="52">
        <v>0</v>
      </c>
      <c r="H3606" s="52">
        <v>0</v>
      </c>
      <c r="I3606" s="52">
        <v>0</v>
      </c>
      <c r="J3606" s="32"/>
      <c r="K3606" s="53">
        <f>Лист4!E3604/1000</f>
        <v>94.786900000000003</v>
      </c>
      <c r="L3606" s="54"/>
      <c r="M3606" s="54"/>
    </row>
    <row r="3607" spans="1:13" s="55" customFormat="1" ht="18.75" customHeight="1" x14ac:dyDescent="0.25">
      <c r="A3607" s="44" t="str">
        <f>Лист4!A3605</f>
        <v xml:space="preserve">Ворошилова ул. д.6 </v>
      </c>
      <c r="B3607" s="71" t="str">
        <f>Лист4!C3605</f>
        <v>Красноярский район, с. Красный Яр</v>
      </c>
      <c r="C3607" s="45">
        <f t="shared" si="114"/>
        <v>59.996603225806446</v>
      </c>
      <c r="D3607" s="45">
        <f t="shared" si="115"/>
        <v>4.1376967741935484</v>
      </c>
      <c r="E3607" s="51">
        <v>0</v>
      </c>
      <c r="F3607" s="31">
        <v>4.1376967741935484</v>
      </c>
      <c r="G3607" s="52">
        <v>0</v>
      </c>
      <c r="H3607" s="52">
        <v>0</v>
      </c>
      <c r="I3607" s="52">
        <v>0</v>
      </c>
      <c r="J3607" s="32"/>
      <c r="K3607" s="53">
        <f>Лист4!E3605/1000</f>
        <v>64.134299999999996</v>
      </c>
      <c r="L3607" s="54"/>
      <c r="M3607" s="54"/>
    </row>
    <row r="3608" spans="1:13" s="55" customFormat="1" ht="25.5" customHeight="1" x14ac:dyDescent="0.25">
      <c r="A3608" s="44" t="str">
        <f>Лист4!A3606</f>
        <v xml:space="preserve">Ворошилова ул. д.8 </v>
      </c>
      <c r="B3608" s="71" t="str">
        <f>Лист4!C3606</f>
        <v>Красноярский район, с. Красный Яр</v>
      </c>
      <c r="C3608" s="45">
        <f t="shared" si="114"/>
        <v>14.787099999999999</v>
      </c>
      <c r="D3608" s="45">
        <f t="shared" si="115"/>
        <v>1.0197999999999998</v>
      </c>
      <c r="E3608" s="51">
        <v>0</v>
      </c>
      <c r="F3608" s="31">
        <v>1.0197999999999998</v>
      </c>
      <c r="G3608" s="52">
        <v>0</v>
      </c>
      <c r="H3608" s="52">
        <v>0</v>
      </c>
      <c r="I3608" s="52">
        <v>0</v>
      </c>
      <c r="J3608" s="32"/>
      <c r="K3608" s="53">
        <f>Лист4!E3606/1000</f>
        <v>15.806899999999999</v>
      </c>
      <c r="L3608" s="54"/>
      <c r="M3608" s="54"/>
    </row>
    <row r="3609" spans="1:13" s="55" customFormat="1" ht="25.5" customHeight="1" x14ac:dyDescent="0.25">
      <c r="A3609" s="44" t="str">
        <f>Лист4!A3607</f>
        <v xml:space="preserve">Восточная ул. д.10 </v>
      </c>
      <c r="B3609" s="71" t="str">
        <f>Лист4!C3607</f>
        <v>Красноярский район, с. Красный Яр</v>
      </c>
      <c r="C3609" s="45">
        <f t="shared" si="114"/>
        <v>0.76784516129032254</v>
      </c>
      <c r="D3609" s="45">
        <f t="shared" si="115"/>
        <v>5.2954838709677418E-2</v>
      </c>
      <c r="E3609" s="51">
        <v>0</v>
      </c>
      <c r="F3609" s="31">
        <v>5.2954838709677418E-2</v>
      </c>
      <c r="G3609" s="52">
        <v>0</v>
      </c>
      <c r="H3609" s="52">
        <v>0</v>
      </c>
      <c r="I3609" s="52">
        <v>0</v>
      </c>
      <c r="J3609" s="32"/>
      <c r="K3609" s="53">
        <f>Лист4!E3607/1000</f>
        <v>0.82079999999999997</v>
      </c>
      <c r="L3609" s="54"/>
      <c r="M3609" s="54"/>
    </row>
    <row r="3610" spans="1:13" s="55" customFormat="1" ht="18.75" customHeight="1" x14ac:dyDescent="0.25">
      <c r="A3610" s="44" t="str">
        <f>Лист4!A3608</f>
        <v xml:space="preserve">Генерала Тутаринова ул. д.10 </v>
      </c>
      <c r="B3610" s="71" t="str">
        <f>Лист4!C3608</f>
        <v>Красноярский район, с. Красный Яр</v>
      </c>
      <c r="C3610" s="45">
        <f t="shared" si="114"/>
        <v>0</v>
      </c>
      <c r="D3610" s="45">
        <f t="shared" si="115"/>
        <v>0</v>
      </c>
      <c r="E3610" s="51">
        <v>0</v>
      </c>
      <c r="F3610" s="31">
        <v>0</v>
      </c>
      <c r="G3610" s="52">
        <v>0</v>
      </c>
      <c r="H3610" s="52">
        <v>0</v>
      </c>
      <c r="I3610" s="52">
        <v>0</v>
      </c>
      <c r="J3610" s="32"/>
      <c r="K3610" s="53">
        <f>Лист4!E3608/1000</f>
        <v>0</v>
      </c>
      <c r="L3610" s="54"/>
      <c r="M3610" s="54"/>
    </row>
    <row r="3611" spans="1:13" s="55" customFormat="1" ht="18.75" customHeight="1" x14ac:dyDescent="0.25">
      <c r="A3611" s="44" t="str">
        <f>Лист4!A3609</f>
        <v xml:space="preserve">Генерала Тутаринова ул. д.20 </v>
      </c>
      <c r="B3611" s="71" t="str">
        <f>Лист4!C3609</f>
        <v>Красноярский район, с. Красный Яр</v>
      </c>
      <c r="C3611" s="45">
        <f t="shared" si="114"/>
        <v>17.615161290322579</v>
      </c>
      <c r="D3611" s="45">
        <f t="shared" si="115"/>
        <v>1.2148387096774191</v>
      </c>
      <c r="E3611" s="51">
        <v>0</v>
      </c>
      <c r="F3611" s="31">
        <v>1.2148387096774191</v>
      </c>
      <c r="G3611" s="52">
        <v>0</v>
      </c>
      <c r="H3611" s="52">
        <v>0</v>
      </c>
      <c r="I3611" s="52">
        <v>0</v>
      </c>
      <c r="J3611" s="32"/>
      <c r="K3611" s="53">
        <f>Лист4!E3609/1000</f>
        <v>18.829999999999998</v>
      </c>
      <c r="L3611" s="54"/>
      <c r="M3611" s="54"/>
    </row>
    <row r="3612" spans="1:13" s="55" customFormat="1" ht="18.75" customHeight="1" x14ac:dyDescent="0.25">
      <c r="A3612" s="44" t="str">
        <f>Лист4!A3610</f>
        <v xml:space="preserve">Генерала Тутаринова ул. д.24 </v>
      </c>
      <c r="B3612" s="71" t="str">
        <f>Лист4!C3610</f>
        <v>Красноярский район, с. Красный Яр</v>
      </c>
      <c r="C3612" s="45">
        <f t="shared" si="114"/>
        <v>54.42018387096774</v>
      </c>
      <c r="D3612" s="45">
        <f t="shared" si="115"/>
        <v>3.7531161290322581</v>
      </c>
      <c r="E3612" s="51">
        <v>0</v>
      </c>
      <c r="F3612" s="31">
        <v>3.7531161290322581</v>
      </c>
      <c r="G3612" s="52">
        <v>0</v>
      </c>
      <c r="H3612" s="52">
        <v>0</v>
      </c>
      <c r="I3612" s="52">
        <v>0</v>
      </c>
      <c r="J3612" s="32"/>
      <c r="K3612" s="53">
        <f>Лист4!E3610/1000</f>
        <v>58.173299999999998</v>
      </c>
      <c r="L3612" s="54"/>
      <c r="M3612" s="54"/>
    </row>
    <row r="3613" spans="1:13" s="55" customFormat="1" ht="18.75" customHeight="1" x14ac:dyDescent="0.25">
      <c r="A3613" s="44" t="str">
        <f>Лист4!A3611</f>
        <v xml:space="preserve">Генерала Тутаринова ул. д.37 </v>
      </c>
      <c r="B3613" s="71" t="str">
        <f>Лист4!C3611</f>
        <v>Красноярский район, с. Красный Яр</v>
      </c>
      <c r="C3613" s="45">
        <f t="shared" si="114"/>
        <v>0.27054193548387095</v>
      </c>
      <c r="D3613" s="45">
        <f t="shared" si="115"/>
        <v>1.8658064516129034E-2</v>
      </c>
      <c r="E3613" s="51">
        <v>0</v>
      </c>
      <c r="F3613" s="31">
        <v>1.8658064516129034E-2</v>
      </c>
      <c r="G3613" s="52">
        <v>0</v>
      </c>
      <c r="H3613" s="52">
        <v>0</v>
      </c>
      <c r="I3613" s="52">
        <v>0</v>
      </c>
      <c r="J3613" s="32"/>
      <c r="K3613" s="53">
        <f>Лист4!E3611/1000</f>
        <v>0.28920000000000001</v>
      </c>
      <c r="L3613" s="54"/>
      <c r="M3613" s="54"/>
    </row>
    <row r="3614" spans="1:13" s="55" customFormat="1" ht="18.75" customHeight="1" x14ac:dyDescent="0.25">
      <c r="A3614" s="44" t="str">
        <f>Лист4!A3612</f>
        <v xml:space="preserve">Генерала Тутаринова ул. д.39 </v>
      </c>
      <c r="B3614" s="71" t="str">
        <f>Лист4!C3612</f>
        <v>Красноярский район, с. Красный Яр</v>
      </c>
      <c r="C3614" s="45">
        <f t="shared" si="114"/>
        <v>58.015248387096776</v>
      </c>
      <c r="D3614" s="45">
        <f t="shared" si="115"/>
        <v>4.0010516129032263</v>
      </c>
      <c r="E3614" s="51">
        <v>0</v>
      </c>
      <c r="F3614" s="31">
        <v>4.0010516129032263</v>
      </c>
      <c r="G3614" s="52">
        <v>0</v>
      </c>
      <c r="H3614" s="52">
        <v>0</v>
      </c>
      <c r="I3614" s="52">
        <v>0</v>
      </c>
      <c r="J3614" s="32"/>
      <c r="K3614" s="53">
        <f>Лист4!E3612/1000</f>
        <v>62.016300000000001</v>
      </c>
      <c r="L3614" s="54"/>
      <c r="M3614" s="54"/>
    </row>
    <row r="3615" spans="1:13" s="55" customFormat="1" ht="18.75" customHeight="1" x14ac:dyDescent="0.25">
      <c r="A3615" s="44" t="str">
        <f>Лист4!A3613</f>
        <v xml:space="preserve">Зои Ананьевой ул. д.45 </v>
      </c>
      <c r="B3615" s="71" t="str">
        <f>Лист4!C3613</f>
        <v>Красноярский район, с. Красный Яр</v>
      </c>
      <c r="C3615" s="45">
        <f t="shared" si="114"/>
        <v>40.846219354838709</v>
      </c>
      <c r="D3615" s="45">
        <f t="shared" si="115"/>
        <v>2.8169806451612902</v>
      </c>
      <c r="E3615" s="51">
        <v>0</v>
      </c>
      <c r="F3615" s="31">
        <v>2.8169806451612902</v>
      </c>
      <c r="G3615" s="52">
        <v>0</v>
      </c>
      <c r="H3615" s="52">
        <v>0</v>
      </c>
      <c r="I3615" s="52">
        <v>0</v>
      </c>
      <c r="J3615" s="32"/>
      <c r="K3615" s="53">
        <f>Лист4!E3613/1000</f>
        <v>43.663199999999996</v>
      </c>
      <c r="L3615" s="54"/>
      <c r="M3615" s="54"/>
    </row>
    <row r="3616" spans="1:13" s="55" customFormat="1" ht="18.75" customHeight="1" x14ac:dyDescent="0.25">
      <c r="A3616" s="44" t="str">
        <f>Лист4!A3614</f>
        <v xml:space="preserve">Зои Ананьевой ул. д.53 </v>
      </c>
      <c r="B3616" s="71" t="str">
        <f>Лист4!C3614</f>
        <v>Красноярский район, с. Красный Яр</v>
      </c>
      <c r="C3616" s="45">
        <f t="shared" si="114"/>
        <v>57.321212903225799</v>
      </c>
      <c r="D3616" s="45">
        <f t="shared" si="115"/>
        <v>3.9531870967741929</v>
      </c>
      <c r="E3616" s="51">
        <v>0</v>
      </c>
      <c r="F3616" s="31">
        <v>3.9531870967741929</v>
      </c>
      <c r="G3616" s="52">
        <v>0</v>
      </c>
      <c r="H3616" s="52">
        <v>0</v>
      </c>
      <c r="I3616" s="52">
        <v>0</v>
      </c>
      <c r="J3616" s="32"/>
      <c r="K3616" s="53">
        <f>Лист4!E3614/1000</f>
        <v>61.274399999999993</v>
      </c>
      <c r="L3616" s="54"/>
      <c r="M3616" s="54"/>
    </row>
    <row r="3617" spans="1:13" s="55" customFormat="1" ht="18.75" customHeight="1" x14ac:dyDescent="0.25">
      <c r="A3617" s="44" t="str">
        <f>Лист4!A3615</f>
        <v xml:space="preserve">Калинина ул. д.28А </v>
      </c>
      <c r="B3617" s="71" t="str">
        <f>Лист4!C3615</f>
        <v>Красноярский район, с. Красный Яр</v>
      </c>
      <c r="C3617" s="45">
        <f t="shared" si="114"/>
        <v>13.854890322580646</v>
      </c>
      <c r="D3617" s="45">
        <f t="shared" si="115"/>
        <v>0.95550967741935489</v>
      </c>
      <c r="E3617" s="51">
        <v>0</v>
      </c>
      <c r="F3617" s="31">
        <v>0.95550967741935489</v>
      </c>
      <c r="G3617" s="52">
        <v>0</v>
      </c>
      <c r="H3617" s="52">
        <v>0</v>
      </c>
      <c r="I3617" s="52">
        <v>0</v>
      </c>
      <c r="J3617" s="32"/>
      <c r="K3617" s="53">
        <f>Лист4!E3615/1000</f>
        <v>14.810400000000001</v>
      </c>
      <c r="L3617" s="54"/>
      <c r="M3617" s="54"/>
    </row>
    <row r="3618" spans="1:13" s="55" customFormat="1" ht="25.5" customHeight="1" x14ac:dyDescent="0.25">
      <c r="A3618" s="44" t="str">
        <f>Лист4!A3616</f>
        <v xml:space="preserve">Калинина ул. д.28Б </v>
      </c>
      <c r="B3618" s="71" t="str">
        <f>Лист4!C3616</f>
        <v>Красноярский район, с. Красный Яр</v>
      </c>
      <c r="C3618" s="45">
        <f t="shared" si="114"/>
        <v>0</v>
      </c>
      <c r="D3618" s="45">
        <f t="shared" si="115"/>
        <v>0</v>
      </c>
      <c r="E3618" s="51">
        <v>0</v>
      </c>
      <c r="F3618" s="31">
        <v>0</v>
      </c>
      <c r="G3618" s="52">
        <v>0</v>
      </c>
      <c r="H3618" s="52">
        <v>0</v>
      </c>
      <c r="I3618" s="52">
        <v>0</v>
      </c>
      <c r="J3618" s="32"/>
      <c r="K3618" s="53">
        <f>Лист4!E3616/1000</f>
        <v>0</v>
      </c>
      <c r="L3618" s="54"/>
      <c r="M3618" s="54"/>
    </row>
    <row r="3619" spans="1:13" s="55" customFormat="1" ht="25.5" customHeight="1" x14ac:dyDescent="0.25">
      <c r="A3619" s="44" t="str">
        <f>Лист4!A3617</f>
        <v xml:space="preserve">Калинина ул. д.28Г </v>
      </c>
      <c r="B3619" s="71" t="str">
        <f>Лист4!C3617</f>
        <v>Красноярский район, с. Красный Яр</v>
      </c>
      <c r="C3619" s="45">
        <f t="shared" si="114"/>
        <v>12.331735483870968</v>
      </c>
      <c r="D3619" s="45">
        <f t="shared" si="115"/>
        <v>0.85046451612903229</v>
      </c>
      <c r="E3619" s="51">
        <v>0</v>
      </c>
      <c r="F3619" s="31">
        <v>0.85046451612903229</v>
      </c>
      <c r="G3619" s="52">
        <v>0</v>
      </c>
      <c r="H3619" s="52">
        <v>0</v>
      </c>
      <c r="I3619" s="52">
        <v>0</v>
      </c>
      <c r="J3619" s="32"/>
      <c r="K3619" s="53">
        <f>Лист4!E3617/1000</f>
        <v>13.1822</v>
      </c>
      <c r="L3619" s="54"/>
      <c r="M3619" s="54"/>
    </row>
    <row r="3620" spans="1:13" s="55" customFormat="1" ht="25.5" customHeight="1" x14ac:dyDescent="0.25">
      <c r="A3620" s="44" t="str">
        <f>Лист4!A3618</f>
        <v xml:space="preserve">Карла Маркса ул. д.45 </v>
      </c>
      <c r="B3620" s="71" t="str">
        <f>Лист4!C3618</f>
        <v>Красноярский район, с. Красный Яр</v>
      </c>
      <c r="C3620" s="45">
        <f t="shared" si="114"/>
        <v>37.256299999999996</v>
      </c>
      <c r="D3620" s="45">
        <f t="shared" si="115"/>
        <v>2.5693999999999999</v>
      </c>
      <c r="E3620" s="51">
        <v>0</v>
      </c>
      <c r="F3620" s="31">
        <v>2.5693999999999999</v>
      </c>
      <c r="G3620" s="52">
        <v>0</v>
      </c>
      <c r="H3620" s="52">
        <v>0</v>
      </c>
      <c r="I3620" s="52">
        <v>0</v>
      </c>
      <c r="J3620" s="32"/>
      <c r="K3620" s="53">
        <f>Лист4!E3618/1000</f>
        <v>39.825699999999998</v>
      </c>
      <c r="L3620" s="54"/>
      <c r="M3620" s="54"/>
    </row>
    <row r="3621" spans="1:13" s="55" customFormat="1" ht="25.5" customHeight="1" x14ac:dyDescent="0.25">
      <c r="A3621" s="44" t="str">
        <f>Лист4!A3619</f>
        <v xml:space="preserve">Карла Маркса ул. д.47 </v>
      </c>
      <c r="B3621" s="71" t="str">
        <f>Лист4!C3619</f>
        <v>Красноярский район, с. Красный Яр</v>
      </c>
      <c r="C3621" s="45">
        <f t="shared" si="114"/>
        <v>41.030509677419353</v>
      </c>
      <c r="D3621" s="45">
        <f t="shared" si="115"/>
        <v>2.8296903225806451</v>
      </c>
      <c r="E3621" s="51">
        <v>0</v>
      </c>
      <c r="F3621" s="31">
        <v>2.8296903225806451</v>
      </c>
      <c r="G3621" s="52">
        <v>0</v>
      </c>
      <c r="H3621" s="52">
        <v>0</v>
      </c>
      <c r="I3621" s="52">
        <v>0</v>
      </c>
      <c r="J3621" s="32"/>
      <c r="K3621" s="53">
        <f>Лист4!E3619/1000</f>
        <v>43.860199999999999</v>
      </c>
      <c r="L3621" s="54"/>
      <c r="M3621" s="54"/>
    </row>
    <row r="3622" spans="1:13" s="55" customFormat="1" ht="25.5" customHeight="1" x14ac:dyDescent="0.25">
      <c r="A3622" s="44" t="str">
        <f>Лист4!A3620</f>
        <v xml:space="preserve">Карла Маркса ул. д.49 </v>
      </c>
      <c r="B3622" s="71" t="str">
        <f>Лист4!C3620</f>
        <v>Красноярский район, с. Красный Яр</v>
      </c>
      <c r="C3622" s="45">
        <f t="shared" si="114"/>
        <v>38.924641935483869</v>
      </c>
      <c r="D3622" s="45">
        <f t="shared" si="115"/>
        <v>2.6844580645161291</v>
      </c>
      <c r="E3622" s="51">
        <v>0</v>
      </c>
      <c r="F3622" s="31">
        <v>2.6844580645161291</v>
      </c>
      <c r="G3622" s="52">
        <v>0</v>
      </c>
      <c r="H3622" s="52">
        <v>0</v>
      </c>
      <c r="I3622" s="52">
        <v>0</v>
      </c>
      <c r="J3622" s="32"/>
      <c r="K3622" s="53">
        <f>Лист4!E3620/1000</f>
        <v>41.609099999999998</v>
      </c>
      <c r="L3622" s="54"/>
      <c r="M3622" s="54"/>
    </row>
    <row r="3623" spans="1:13" s="55" customFormat="1" ht="25.5" customHeight="1" x14ac:dyDescent="0.25">
      <c r="A3623" s="44" t="str">
        <f>Лист4!A3621</f>
        <v xml:space="preserve">Карла Маркса ул. д.51 </v>
      </c>
      <c r="B3623" s="71" t="str">
        <f>Лист4!C3621</f>
        <v>Красноярский район, с. Красный Яр</v>
      </c>
      <c r="C3623" s="45">
        <f t="shared" si="114"/>
        <v>66.041700000000006</v>
      </c>
      <c r="D3623" s="45">
        <f t="shared" si="115"/>
        <v>4.5545999999999998</v>
      </c>
      <c r="E3623" s="51">
        <v>0</v>
      </c>
      <c r="F3623" s="31">
        <v>4.5545999999999998</v>
      </c>
      <c r="G3623" s="52">
        <v>0</v>
      </c>
      <c r="H3623" s="52">
        <v>0</v>
      </c>
      <c r="I3623" s="52">
        <v>0</v>
      </c>
      <c r="J3623" s="32"/>
      <c r="K3623" s="53">
        <f>Лист4!E3621/1000</f>
        <v>70.596299999999999</v>
      </c>
      <c r="L3623" s="54"/>
      <c r="M3623" s="54"/>
    </row>
    <row r="3624" spans="1:13" s="55" customFormat="1" ht="30" customHeight="1" x14ac:dyDescent="0.25">
      <c r="A3624" s="44" t="str">
        <f>Лист4!A3622</f>
        <v xml:space="preserve">Ленинская ул. д.39 </v>
      </c>
      <c r="B3624" s="71" t="str">
        <f>Лист4!C3622</f>
        <v>Красноярский район, с. Красный Яр</v>
      </c>
      <c r="C3624" s="45">
        <f t="shared" si="114"/>
        <v>51.078167741935474</v>
      </c>
      <c r="D3624" s="45">
        <f t="shared" si="115"/>
        <v>3.5226322580645157</v>
      </c>
      <c r="E3624" s="51">
        <v>0</v>
      </c>
      <c r="F3624" s="31">
        <v>3.5226322580645157</v>
      </c>
      <c r="G3624" s="52">
        <v>0</v>
      </c>
      <c r="H3624" s="52">
        <v>0</v>
      </c>
      <c r="I3624" s="52">
        <v>0</v>
      </c>
      <c r="J3624" s="32"/>
      <c r="K3624" s="53">
        <f>Лист4!E3622/1000</f>
        <v>54.600799999999992</v>
      </c>
      <c r="L3624" s="54"/>
      <c r="M3624" s="54"/>
    </row>
    <row r="3625" spans="1:13" s="56" customFormat="1" ht="24" customHeight="1" x14ac:dyDescent="0.25">
      <c r="A3625" s="44" t="str">
        <f>Лист4!A3623</f>
        <v xml:space="preserve">Ленинская ул. д.41 </v>
      </c>
      <c r="B3625" s="71" t="str">
        <f>Лист4!C3623</f>
        <v>Красноярский район, с. Красный Яр</v>
      </c>
      <c r="C3625" s="45">
        <f t="shared" si="114"/>
        <v>54.392867741935483</v>
      </c>
      <c r="D3625" s="45">
        <f t="shared" si="115"/>
        <v>3.7512322580645163</v>
      </c>
      <c r="E3625" s="51">
        <v>0</v>
      </c>
      <c r="F3625" s="31">
        <v>3.7512322580645163</v>
      </c>
      <c r="G3625" s="52">
        <v>0</v>
      </c>
      <c r="H3625" s="52">
        <v>0</v>
      </c>
      <c r="I3625" s="52">
        <v>0</v>
      </c>
      <c r="J3625" s="32"/>
      <c r="K3625" s="53">
        <f>Лист4!E3623/1000</f>
        <v>58.144100000000002</v>
      </c>
      <c r="L3625" s="54"/>
      <c r="M3625" s="54"/>
    </row>
    <row r="3626" spans="1:13" s="55" customFormat="1" ht="25.5" customHeight="1" x14ac:dyDescent="0.25">
      <c r="A3626" s="44" t="str">
        <f>Лист4!A3624</f>
        <v xml:space="preserve">Ленинская ул. д.44 </v>
      </c>
      <c r="B3626" s="71" t="str">
        <f>Лист4!C3624</f>
        <v>Красноярский район, с. Красный Яр</v>
      </c>
      <c r="C3626" s="45">
        <f t="shared" si="114"/>
        <v>61.374346451612908</v>
      </c>
      <c r="D3626" s="45">
        <f t="shared" si="115"/>
        <v>4.232713548387097</v>
      </c>
      <c r="E3626" s="51">
        <v>0</v>
      </c>
      <c r="F3626" s="31">
        <v>4.232713548387097</v>
      </c>
      <c r="G3626" s="52">
        <v>0</v>
      </c>
      <c r="H3626" s="52">
        <v>0</v>
      </c>
      <c r="I3626" s="52">
        <v>0</v>
      </c>
      <c r="J3626" s="32"/>
      <c r="K3626" s="53">
        <f>Лист4!E3624/1000-J3626</f>
        <v>65.607060000000004</v>
      </c>
      <c r="L3626" s="54"/>
      <c r="M3626" s="54"/>
    </row>
    <row r="3627" spans="1:13" s="55" customFormat="1" ht="34.5" customHeight="1" x14ac:dyDescent="0.25">
      <c r="A3627" s="44" t="str">
        <f>Лист4!A3625</f>
        <v xml:space="preserve">Ленинская ул. д.45 </v>
      </c>
      <c r="B3627" s="71" t="str">
        <f>Лист4!C3625</f>
        <v>Красноярский район, с. Красный Яр</v>
      </c>
      <c r="C3627" s="45">
        <f t="shared" si="114"/>
        <v>22.123258064516129</v>
      </c>
      <c r="D3627" s="45">
        <f t="shared" si="115"/>
        <v>1.525741935483871</v>
      </c>
      <c r="E3627" s="51">
        <v>0</v>
      </c>
      <c r="F3627" s="31">
        <v>1.525741935483871</v>
      </c>
      <c r="G3627" s="52">
        <v>0</v>
      </c>
      <c r="H3627" s="52">
        <v>0</v>
      </c>
      <c r="I3627" s="52">
        <v>0</v>
      </c>
      <c r="J3627" s="32"/>
      <c r="K3627" s="53">
        <f>Лист4!E3625/1000</f>
        <v>23.649000000000001</v>
      </c>
      <c r="L3627" s="54"/>
      <c r="M3627" s="54"/>
    </row>
    <row r="3628" spans="1:13" s="55" customFormat="1" ht="34.5" customHeight="1" x14ac:dyDescent="0.25">
      <c r="A3628" s="44" t="str">
        <f>Лист4!A3626</f>
        <v xml:space="preserve">Ленинская ул. д.47 </v>
      </c>
      <c r="B3628" s="71" t="str">
        <f>Лист4!C3626</f>
        <v>Красноярский район, с. Красный Яр</v>
      </c>
      <c r="C3628" s="45">
        <f t="shared" si="114"/>
        <v>89.729648387096759</v>
      </c>
      <c r="D3628" s="45">
        <f t="shared" si="115"/>
        <v>6.1882516129032252</v>
      </c>
      <c r="E3628" s="51">
        <v>0</v>
      </c>
      <c r="F3628" s="31">
        <v>6.1882516129032252</v>
      </c>
      <c r="G3628" s="52">
        <v>0</v>
      </c>
      <c r="H3628" s="52">
        <v>0</v>
      </c>
      <c r="I3628" s="52">
        <v>0</v>
      </c>
      <c r="J3628" s="32"/>
      <c r="K3628" s="53">
        <f>Лист4!E3626/1000</f>
        <v>95.917899999999989</v>
      </c>
      <c r="L3628" s="54"/>
      <c r="M3628" s="54"/>
    </row>
    <row r="3629" spans="1:13" s="55" customFormat="1" ht="25.5" customHeight="1" x14ac:dyDescent="0.25">
      <c r="A3629" s="44" t="str">
        <f>Лист4!A3627</f>
        <v xml:space="preserve">Маячная ул. д.33 </v>
      </c>
      <c r="B3629" s="71" t="str">
        <f>Лист4!C3627</f>
        <v>Красноярский район, с. Красный Яр</v>
      </c>
      <c r="C3629" s="45">
        <f t="shared" si="114"/>
        <v>176.73189354838709</v>
      </c>
      <c r="D3629" s="45">
        <f t="shared" si="115"/>
        <v>12.188406451612902</v>
      </c>
      <c r="E3629" s="51">
        <v>0</v>
      </c>
      <c r="F3629" s="31">
        <v>12.188406451612902</v>
      </c>
      <c r="G3629" s="52">
        <v>0</v>
      </c>
      <c r="H3629" s="52">
        <v>0</v>
      </c>
      <c r="I3629" s="52">
        <v>0</v>
      </c>
      <c r="J3629" s="32"/>
      <c r="K3629" s="53">
        <f>Лист4!E3627/1000</f>
        <v>188.9203</v>
      </c>
      <c r="L3629" s="54"/>
      <c r="M3629" s="54"/>
    </row>
    <row r="3630" spans="1:13" s="55" customFormat="1" ht="25.5" customHeight="1" x14ac:dyDescent="0.25">
      <c r="A3630" s="44" t="str">
        <f>Лист4!A3628</f>
        <v xml:space="preserve">Маячная ул. д.43 </v>
      </c>
      <c r="B3630" s="71" t="str">
        <f>Лист4!C3628</f>
        <v>Красноярский район, с. Красный Яр</v>
      </c>
      <c r="C3630" s="45">
        <f t="shared" si="114"/>
        <v>4.7988451612903233</v>
      </c>
      <c r="D3630" s="45">
        <f t="shared" si="115"/>
        <v>0.33095483870967746</v>
      </c>
      <c r="E3630" s="51">
        <v>0</v>
      </c>
      <c r="F3630" s="31">
        <v>0.33095483870967746</v>
      </c>
      <c r="G3630" s="52">
        <v>0</v>
      </c>
      <c r="H3630" s="52">
        <v>0</v>
      </c>
      <c r="I3630" s="52">
        <v>0</v>
      </c>
      <c r="J3630" s="32"/>
      <c r="K3630" s="53">
        <f>Лист4!E3628/1000</f>
        <v>5.1298000000000004</v>
      </c>
      <c r="L3630" s="54"/>
      <c r="M3630" s="54"/>
    </row>
    <row r="3631" spans="1:13" s="55" customFormat="1" ht="18.75" customHeight="1" x14ac:dyDescent="0.25">
      <c r="A3631" s="44" t="str">
        <f>Лист4!A3629</f>
        <v xml:space="preserve">Мира ул. д.33 </v>
      </c>
      <c r="B3631" s="71" t="str">
        <f>Лист4!C3629</f>
        <v>Красноярский район, с. Красный Яр</v>
      </c>
      <c r="C3631" s="45">
        <f t="shared" si="114"/>
        <v>13.530651612903226</v>
      </c>
      <c r="D3631" s="45">
        <f t="shared" si="115"/>
        <v>0.93314838709677417</v>
      </c>
      <c r="E3631" s="51">
        <v>0</v>
      </c>
      <c r="F3631" s="31">
        <v>0.93314838709677417</v>
      </c>
      <c r="G3631" s="52">
        <v>0</v>
      </c>
      <c r="H3631" s="52">
        <v>0</v>
      </c>
      <c r="I3631" s="52">
        <v>0</v>
      </c>
      <c r="J3631" s="32"/>
      <c r="K3631" s="53">
        <f>Лист4!E3629/1000</f>
        <v>14.463799999999999</v>
      </c>
      <c r="L3631" s="54"/>
      <c r="M3631" s="54"/>
    </row>
    <row r="3632" spans="1:13" s="55" customFormat="1" ht="18.75" customHeight="1" x14ac:dyDescent="0.25">
      <c r="A3632" s="44" t="str">
        <f>Лист4!A3630</f>
        <v xml:space="preserve">Мордовцева ул. д.20 </v>
      </c>
      <c r="B3632" s="71" t="str">
        <f>Лист4!C3630</f>
        <v>Красноярский район, с. Красный Яр</v>
      </c>
      <c r="C3632" s="45">
        <f t="shared" si="114"/>
        <v>3.6670967741935483</v>
      </c>
      <c r="D3632" s="45">
        <f t="shared" si="115"/>
        <v>0.25290322580645158</v>
      </c>
      <c r="E3632" s="51">
        <v>0</v>
      </c>
      <c r="F3632" s="31">
        <v>0.25290322580645158</v>
      </c>
      <c r="G3632" s="52">
        <v>0</v>
      </c>
      <c r="H3632" s="52">
        <v>0</v>
      </c>
      <c r="I3632" s="52">
        <v>0</v>
      </c>
      <c r="J3632" s="32"/>
      <c r="K3632" s="53">
        <f>Лист4!E3630/1000-J3632</f>
        <v>3.92</v>
      </c>
      <c r="L3632" s="54"/>
      <c r="M3632" s="54"/>
    </row>
    <row r="3633" spans="1:13" s="55" customFormat="1" ht="25.5" customHeight="1" x14ac:dyDescent="0.25">
      <c r="A3633" s="44" t="str">
        <f>Лист4!A3631</f>
        <v xml:space="preserve">Советская ул. д.39 </v>
      </c>
      <c r="B3633" s="71" t="str">
        <f>Лист4!C3631</f>
        <v>Красноярский район, с. Красный Яр</v>
      </c>
      <c r="C3633" s="45">
        <f t="shared" si="114"/>
        <v>0</v>
      </c>
      <c r="D3633" s="45">
        <f t="shared" si="115"/>
        <v>0</v>
      </c>
      <c r="E3633" s="51">
        <v>0</v>
      </c>
      <c r="F3633" s="31">
        <v>0</v>
      </c>
      <c r="G3633" s="52">
        <v>0</v>
      </c>
      <c r="H3633" s="52">
        <v>0</v>
      </c>
      <c r="I3633" s="52">
        <v>0</v>
      </c>
      <c r="J3633" s="32"/>
      <c r="K3633" s="53">
        <f>Лист4!E3631/1000</f>
        <v>0</v>
      </c>
      <c r="L3633" s="54"/>
      <c r="M3633" s="54"/>
    </row>
    <row r="3634" spans="1:13" s="55" customFormat="1" ht="25.5" customHeight="1" x14ac:dyDescent="0.25">
      <c r="A3634" s="44" t="str">
        <f>Лист4!A3632</f>
        <v xml:space="preserve">Советская ул. д.41 </v>
      </c>
      <c r="B3634" s="71" t="str">
        <f>Лист4!C3632</f>
        <v>Красноярский район, с. Красный Яр</v>
      </c>
      <c r="C3634" s="45">
        <f t="shared" si="114"/>
        <v>9.2154516129032267</v>
      </c>
      <c r="D3634" s="45">
        <f t="shared" si="115"/>
        <v>0.6355483870967743</v>
      </c>
      <c r="E3634" s="51">
        <v>0</v>
      </c>
      <c r="F3634" s="31">
        <v>0.6355483870967743</v>
      </c>
      <c r="G3634" s="52">
        <v>0</v>
      </c>
      <c r="H3634" s="52">
        <v>0</v>
      </c>
      <c r="I3634" s="52">
        <v>0</v>
      </c>
      <c r="J3634" s="32"/>
      <c r="K3634" s="53">
        <f>Лист4!E3632/1000</f>
        <v>9.8510000000000009</v>
      </c>
      <c r="L3634" s="54"/>
      <c r="M3634" s="54"/>
    </row>
    <row r="3635" spans="1:13" s="55" customFormat="1" ht="25.5" customHeight="1" x14ac:dyDescent="0.25">
      <c r="A3635" s="44" t="str">
        <f>Лист4!A3633</f>
        <v xml:space="preserve">Советская ул. д.43 </v>
      </c>
      <c r="B3635" s="71" t="str">
        <f>Лист4!C3633</f>
        <v>Красноярский район, с. Красный Яр</v>
      </c>
      <c r="C3635" s="45">
        <f t="shared" si="114"/>
        <v>39.714003225806451</v>
      </c>
      <c r="D3635" s="45">
        <f t="shared" si="115"/>
        <v>2.7388967741935484</v>
      </c>
      <c r="E3635" s="51">
        <v>0</v>
      </c>
      <c r="F3635" s="31">
        <v>2.7388967741935484</v>
      </c>
      <c r="G3635" s="52">
        <v>0</v>
      </c>
      <c r="H3635" s="52">
        <v>0</v>
      </c>
      <c r="I3635" s="52">
        <v>0</v>
      </c>
      <c r="J3635" s="32"/>
      <c r="K3635" s="53">
        <f>Лист4!E3633/1000-J3635</f>
        <v>42.4529</v>
      </c>
      <c r="L3635" s="54"/>
      <c r="M3635" s="54"/>
    </row>
    <row r="3636" spans="1:13" s="55" customFormat="1" ht="18.75" customHeight="1" x14ac:dyDescent="0.25">
      <c r="A3636" s="44" t="str">
        <f>Лист4!A3634</f>
        <v xml:space="preserve">Советская ул. д.58 </v>
      </c>
      <c r="B3636" s="71" t="str">
        <f>Лист4!C3634</f>
        <v>Красноярский район, с. Красный Яр</v>
      </c>
      <c r="C3636" s="45">
        <f t="shared" si="114"/>
        <v>15.632683870967741</v>
      </c>
      <c r="D3636" s="45">
        <f t="shared" si="115"/>
        <v>1.0781161290322581</v>
      </c>
      <c r="E3636" s="51">
        <v>0</v>
      </c>
      <c r="F3636" s="31">
        <v>1.0781161290322581</v>
      </c>
      <c r="G3636" s="52">
        <v>0</v>
      </c>
      <c r="H3636" s="52">
        <v>0</v>
      </c>
      <c r="I3636" s="52">
        <v>0</v>
      </c>
      <c r="J3636" s="32"/>
      <c r="K3636" s="53">
        <f>Лист4!E3634/1000</f>
        <v>16.710799999999999</v>
      </c>
      <c r="L3636" s="54"/>
      <c r="M3636" s="54"/>
    </row>
    <row r="3637" spans="1:13" s="55" customFormat="1" ht="18.75" customHeight="1" x14ac:dyDescent="0.25">
      <c r="A3637" s="44" t="str">
        <f>Лист4!A3635</f>
        <v xml:space="preserve">Советская ул. д.60 </v>
      </c>
      <c r="B3637" s="71" t="str">
        <f>Лист4!C3635</f>
        <v>Красноярский район, с. Красный Яр</v>
      </c>
      <c r="C3637" s="45">
        <f t="shared" si="114"/>
        <v>30.815025806451612</v>
      </c>
      <c r="D3637" s="45">
        <f t="shared" si="115"/>
        <v>2.125174193548387</v>
      </c>
      <c r="E3637" s="51">
        <v>0</v>
      </c>
      <c r="F3637" s="31">
        <v>2.125174193548387</v>
      </c>
      <c r="G3637" s="52">
        <v>0</v>
      </c>
      <c r="H3637" s="52">
        <v>0</v>
      </c>
      <c r="I3637" s="52">
        <v>0</v>
      </c>
      <c r="J3637" s="32"/>
      <c r="K3637" s="53">
        <f>Лист4!E3635/1000</f>
        <v>32.940199999999997</v>
      </c>
      <c r="L3637" s="54"/>
      <c r="M3637" s="54"/>
    </row>
    <row r="3638" spans="1:13" s="55" customFormat="1" ht="18.75" customHeight="1" x14ac:dyDescent="0.25">
      <c r="A3638" s="44" t="str">
        <f>Лист4!A3636</f>
        <v xml:space="preserve">Советская ул. д.61 </v>
      </c>
      <c r="B3638" s="71" t="str">
        <f>Лист4!C3636</f>
        <v>Красноярский район, с. Красный Яр</v>
      </c>
      <c r="C3638" s="45">
        <f t="shared" si="114"/>
        <v>12.758783870967742</v>
      </c>
      <c r="D3638" s="45">
        <f t="shared" si="115"/>
        <v>0.87991612903225802</v>
      </c>
      <c r="E3638" s="51">
        <v>0</v>
      </c>
      <c r="F3638" s="31">
        <v>0.87991612903225802</v>
      </c>
      <c r="G3638" s="52">
        <v>0</v>
      </c>
      <c r="H3638" s="52">
        <v>0</v>
      </c>
      <c r="I3638" s="52">
        <v>0</v>
      </c>
      <c r="J3638" s="32"/>
      <c r="K3638" s="53">
        <f>Лист4!E3636/1000</f>
        <v>13.6387</v>
      </c>
      <c r="L3638" s="54"/>
      <c r="M3638" s="54"/>
    </row>
    <row r="3639" spans="1:13" s="55" customFormat="1" ht="18.75" customHeight="1" x14ac:dyDescent="0.25">
      <c r="A3639" s="44" t="str">
        <f>Лист4!A3637</f>
        <v xml:space="preserve">Советская ул. д.63 </v>
      </c>
      <c r="B3639" s="71" t="str">
        <f>Лист4!C3637</f>
        <v>Красноярский район, с. Красный Яр</v>
      </c>
      <c r="C3639" s="45">
        <f t="shared" si="114"/>
        <v>38.450258064516127</v>
      </c>
      <c r="D3639" s="45">
        <f t="shared" si="115"/>
        <v>2.6517419354838707</v>
      </c>
      <c r="E3639" s="51">
        <v>0</v>
      </c>
      <c r="F3639" s="31">
        <v>2.6517419354838707</v>
      </c>
      <c r="G3639" s="52">
        <v>0</v>
      </c>
      <c r="H3639" s="52">
        <v>0</v>
      </c>
      <c r="I3639" s="52">
        <v>0</v>
      </c>
      <c r="J3639" s="32"/>
      <c r="K3639" s="53">
        <f>Лист4!E3637/1000</f>
        <v>41.101999999999997</v>
      </c>
      <c r="L3639" s="54"/>
      <c r="M3639" s="54"/>
    </row>
    <row r="3640" spans="1:13" s="55" customFormat="1" ht="18.75" customHeight="1" x14ac:dyDescent="0.25">
      <c r="A3640" s="44" t="str">
        <f>Лист4!A3638</f>
        <v xml:space="preserve">Советская ул. д.66 </v>
      </c>
      <c r="B3640" s="71" t="str">
        <f>Лист4!C3638</f>
        <v>Красноярский район, с. Красный Яр</v>
      </c>
      <c r="C3640" s="45">
        <f t="shared" si="114"/>
        <v>375.96212741935483</v>
      </c>
      <c r="D3640" s="45">
        <f t="shared" si="115"/>
        <v>25.928422580645162</v>
      </c>
      <c r="E3640" s="51">
        <v>0</v>
      </c>
      <c r="F3640" s="31">
        <v>25.928422580645162</v>
      </c>
      <c r="G3640" s="52">
        <v>0</v>
      </c>
      <c r="H3640" s="52">
        <v>0</v>
      </c>
      <c r="I3640" s="52">
        <v>0</v>
      </c>
      <c r="J3640" s="32"/>
      <c r="K3640" s="53">
        <f>Лист4!E3638/1000</f>
        <v>401.89055000000002</v>
      </c>
      <c r="L3640" s="54"/>
      <c r="M3640" s="54"/>
    </row>
    <row r="3641" spans="1:13" s="55" customFormat="1" ht="18.75" customHeight="1" x14ac:dyDescent="0.25">
      <c r="A3641" s="44" t="str">
        <f>Лист4!A3639</f>
        <v xml:space="preserve">Советская ул. д.66А </v>
      </c>
      <c r="B3641" s="71" t="str">
        <f>Лист4!C3639</f>
        <v>Красноярский район, с. Красный Яр</v>
      </c>
      <c r="C3641" s="45">
        <f t="shared" si="114"/>
        <v>17.339754838709677</v>
      </c>
      <c r="D3641" s="45">
        <f t="shared" si="115"/>
        <v>1.1958451612903225</v>
      </c>
      <c r="E3641" s="51">
        <v>0</v>
      </c>
      <c r="F3641" s="31">
        <v>1.1958451612903225</v>
      </c>
      <c r="G3641" s="52">
        <v>0</v>
      </c>
      <c r="H3641" s="52">
        <v>0</v>
      </c>
      <c r="I3641" s="52">
        <v>0</v>
      </c>
      <c r="J3641" s="32"/>
      <c r="K3641" s="53">
        <f>Лист4!E3639/1000</f>
        <v>18.535599999999999</v>
      </c>
      <c r="L3641" s="54"/>
      <c r="M3641" s="54"/>
    </row>
    <row r="3642" spans="1:13" s="55" customFormat="1" ht="18.75" customHeight="1" x14ac:dyDescent="0.25">
      <c r="A3642" s="44" t="str">
        <f>Лист4!A3640</f>
        <v xml:space="preserve">Советская ул. д.68 </v>
      </c>
      <c r="B3642" s="71" t="str">
        <f>Лист4!C3640</f>
        <v>Красноярский район, с. Красный Яр</v>
      </c>
      <c r="C3642" s="45">
        <f t="shared" si="114"/>
        <v>26.948764516129035</v>
      </c>
      <c r="D3642" s="45">
        <f t="shared" si="115"/>
        <v>1.8585354838709678</v>
      </c>
      <c r="E3642" s="51">
        <v>0</v>
      </c>
      <c r="F3642" s="31">
        <v>1.8585354838709678</v>
      </c>
      <c r="G3642" s="52">
        <v>0</v>
      </c>
      <c r="H3642" s="52">
        <v>0</v>
      </c>
      <c r="I3642" s="52">
        <v>0</v>
      </c>
      <c r="J3642" s="32"/>
      <c r="K3642" s="53">
        <f>Лист4!E3640/1000</f>
        <v>28.807300000000001</v>
      </c>
      <c r="L3642" s="54"/>
      <c r="M3642" s="54"/>
    </row>
    <row r="3643" spans="1:13" s="55" customFormat="1" ht="18.75" customHeight="1" x14ac:dyDescent="0.25">
      <c r="A3643" s="44" t="str">
        <f>Лист4!A3641</f>
        <v xml:space="preserve">Советская ул. д.78 </v>
      </c>
      <c r="B3643" s="71" t="str">
        <f>Лист4!C3641</f>
        <v>Красноярский район, с. Красный Яр</v>
      </c>
      <c r="C3643" s="45">
        <f t="shared" si="114"/>
        <v>196.51139032258067</v>
      </c>
      <c r="D3643" s="45">
        <f t="shared" si="115"/>
        <v>13.552509677419357</v>
      </c>
      <c r="E3643" s="51">
        <v>0</v>
      </c>
      <c r="F3643" s="31">
        <v>13.552509677419357</v>
      </c>
      <c r="G3643" s="52">
        <v>0</v>
      </c>
      <c r="H3643" s="52">
        <v>0</v>
      </c>
      <c r="I3643" s="52">
        <v>0</v>
      </c>
      <c r="J3643" s="32"/>
      <c r="K3643" s="53">
        <f>Лист4!E3641/1000</f>
        <v>210.06390000000002</v>
      </c>
      <c r="L3643" s="54"/>
      <c r="M3643" s="54"/>
    </row>
    <row r="3644" spans="1:13" s="55" customFormat="1" ht="18.75" customHeight="1" x14ac:dyDescent="0.25">
      <c r="A3644" s="44" t="str">
        <f>Лист4!A3642</f>
        <v xml:space="preserve">Советская ул. д.80 </v>
      </c>
      <c r="B3644" s="71" t="str">
        <f>Лист4!C3642</f>
        <v>Красноярский район, с. Красный Яр</v>
      </c>
      <c r="C3644" s="45">
        <f t="shared" si="114"/>
        <v>71.868922580645162</v>
      </c>
      <c r="D3644" s="45">
        <f t="shared" si="115"/>
        <v>4.9564774193548384</v>
      </c>
      <c r="E3644" s="51">
        <v>0</v>
      </c>
      <c r="F3644" s="31">
        <v>4.9564774193548384</v>
      </c>
      <c r="G3644" s="52">
        <v>0</v>
      </c>
      <c r="H3644" s="52">
        <v>0</v>
      </c>
      <c r="I3644" s="52">
        <v>0</v>
      </c>
      <c r="J3644" s="32"/>
      <c r="K3644" s="53">
        <f>Лист4!E3642/1000-J3644</f>
        <v>76.825400000000002</v>
      </c>
      <c r="L3644" s="54"/>
      <c r="M3644" s="54"/>
    </row>
    <row r="3645" spans="1:13" s="55" customFormat="1" ht="18.75" customHeight="1" x14ac:dyDescent="0.25">
      <c r="A3645" s="44" t="str">
        <f>Лист4!A3643</f>
        <v xml:space="preserve">Советская ул. д.82 </v>
      </c>
      <c r="B3645" s="71" t="str">
        <f>Лист4!C3643</f>
        <v>Красноярский район, с. Красный Яр</v>
      </c>
      <c r="C3645" s="45">
        <f t="shared" si="114"/>
        <v>54.512141935483868</v>
      </c>
      <c r="D3645" s="45">
        <f t="shared" si="115"/>
        <v>3.7594580645161289</v>
      </c>
      <c r="E3645" s="51">
        <v>0</v>
      </c>
      <c r="F3645" s="31">
        <v>3.7594580645161289</v>
      </c>
      <c r="G3645" s="52">
        <v>0</v>
      </c>
      <c r="H3645" s="52">
        <v>0</v>
      </c>
      <c r="I3645" s="52">
        <v>0</v>
      </c>
      <c r="J3645" s="32"/>
      <c r="K3645" s="53">
        <f>Лист4!E3643/1000-J3645</f>
        <v>58.271599999999999</v>
      </c>
      <c r="L3645" s="54"/>
      <c r="M3645" s="54"/>
    </row>
    <row r="3646" spans="1:13" s="55" customFormat="1" ht="18.75" customHeight="1" x14ac:dyDescent="0.25">
      <c r="A3646" s="44" t="str">
        <f>Лист4!A3644</f>
        <v xml:space="preserve">Советская ул. д.84 </v>
      </c>
      <c r="B3646" s="71" t="str">
        <f>Лист4!C3644</f>
        <v>Красноярский район, с. Красный Яр</v>
      </c>
      <c r="C3646" s="45">
        <f t="shared" si="114"/>
        <v>47.096374193548378</v>
      </c>
      <c r="D3646" s="45">
        <f t="shared" si="115"/>
        <v>3.2480258064516123</v>
      </c>
      <c r="E3646" s="51">
        <v>0</v>
      </c>
      <c r="F3646" s="31">
        <v>3.2480258064516123</v>
      </c>
      <c r="G3646" s="52">
        <v>0</v>
      </c>
      <c r="H3646" s="52">
        <v>0</v>
      </c>
      <c r="I3646" s="52">
        <v>0</v>
      </c>
      <c r="J3646" s="32"/>
      <c r="K3646" s="53">
        <f>Лист4!E3644/1000</f>
        <v>50.344399999999993</v>
      </c>
      <c r="L3646" s="54"/>
      <c r="M3646" s="54"/>
    </row>
    <row r="3647" spans="1:13" s="55" customFormat="1" ht="18.75" customHeight="1" x14ac:dyDescent="0.25">
      <c r="A3647" s="44" t="str">
        <f>Лист4!A3645</f>
        <v xml:space="preserve">Советская ул. д.86 </v>
      </c>
      <c r="B3647" s="71" t="str">
        <f>Лист4!C3645</f>
        <v>Красноярский район, с. Красный Яр</v>
      </c>
      <c r="C3647" s="45">
        <f t="shared" si="114"/>
        <v>128.68544193548385</v>
      </c>
      <c r="D3647" s="45">
        <f t="shared" si="115"/>
        <v>8.8748580645161272</v>
      </c>
      <c r="E3647" s="51">
        <v>0</v>
      </c>
      <c r="F3647" s="31">
        <v>8.8748580645161272</v>
      </c>
      <c r="G3647" s="52">
        <v>0</v>
      </c>
      <c r="H3647" s="52">
        <v>0</v>
      </c>
      <c r="I3647" s="52">
        <v>0</v>
      </c>
      <c r="J3647" s="32"/>
      <c r="K3647" s="53">
        <f>Лист4!E3645/1000</f>
        <v>137.56029999999998</v>
      </c>
      <c r="L3647" s="54"/>
      <c r="M3647" s="54"/>
    </row>
    <row r="3648" spans="1:13" s="55" customFormat="1" ht="27" customHeight="1" x14ac:dyDescent="0.25">
      <c r="A3648" s="44" t="str">
        <f>Лист4!A3646</f>
        <v xml:space="preserve">Степная ул. д.27 </v>
      </c>
      <c r="B3648" s="71" t="str">
        <f>Лист4!C3646</f>
        <v>Красноярский район, с. Красный Яр</v>
      </c>
      <c r="C3648" s="45">
        <f t="shared" si="114"/>
        <v>21.423516129032258</v>
      </c>
      <c r="D3648" s="45">
        <f t="shared" si="115"/>
        <v>1.477483870967742</v>
      </c>
      <c r="E3648" s="51">
        <v>0</v>
      </c>
      <c r="F3648" s="31">
        <v>1.477483870967742</v>
      </c>
      <c r="G3648" s="52">
        <v>0</v>
      </c>
      <c r="H3648" s="52">
        <v>0</v>
      </c>
      <c r="I3648" s="52">
        <v>0</v>
      </c>
      <c r="J3648" s="32"/>
      <c r="K3648" s="53">
        <f>Лист4!E3646/1000</f>
        <v>22.901</v>
      </c>
      <c r="L3648" s="54"/>
      <c r="M3648" s="54"/>
    </row>
    <row r="3649" spans="1:13" s="60" customFormat="1" ht="56.25" customHeight="1" x14ac:dyDescent="0.25">
      <c r="A3649" s="44" t="str">
        <f>Лист4!A3647</f>
        <v xml:space="preserve">Строителей ул. д.1 </v>
      </c>
      <c r="B3649" s="71" t="str">
        <f>Лист4!C3647</f>
        <v>Красноярский район, с. Красный Яр</v>
      </c>
      <c r="C3649" s="45">
        <f t="shared" si="114"/>
        <v>4.4865806451612906</v>
      </c>
      <c r="D3649" s="45">
        <f t="shared" si="115"/>
        <v>0.30941935483870969</v>
      </c>
      <c r="E3649" s="51">
        <v>0</v>
      </c>
      <c r="F3649" s="31">
        <v>0.30941935483870969</v>
      </c>
      <c r="G3649" s="52">
        <v>0</v>
      </c>
      <c r="H3649" s="52">
        <v>0</v>
      </c>
      <c r="I3649" s="52">
        <v>0</v>
      </c>
      <c r="J3649" s="32"/>
      <c r="K3649" s="53">
        <f>Лист4!E3647/1000</f>
        <v>4.7960000000000003</v>
      </c>
      <c r="L3649" s="54"/>
      <c r="M3649" s="54"/>
    </row>
    <row r="3650" spans="1:13" s="57" customFormat="1" ht="22.5" customHeight="1" x14ac:dyDescent="0.25">
      <c r="A3650" s="44" t="str">
        <f>Лист4!A3648</f>
        <v xml:space="preserve">Строителей ул. д.8 </v>
      </c>
      <c r="B3650" s="71" t="str">
        <f>Лист4!C3648</f>
        <v>Красноярский район, с. Красный Яр</v>
      </c>
      <c r="C3650" s="45">
        <f t="shared" si="114"/>
        <v>18.102548387096775</v>
      </c>
      <c r="D3650" s="45">
        <f t="shared" si="115"/>
        <v>1.2484516129032257</v>
      </c>
      <c r="E3650" s="51">
        <v>0</v>
      </c>
      <c r="F3650" s="31">
        <v>1.2484516129032257</v>
      </c>
      <c r="G3650" s="52">
        <v>0</v>
      </c>
      <c r="H3650" s="52">
        <v>0</v>
      </c>
      <c r="I3650" s="52">
        <v>0</v>
      </c>
      <c r="J3650" s="32"/>
      <c r="K3650" s="53">
        <f>Лист4!E3648/1000</f>
        <v>19.350999999999999</v>
      </c>
      <c r="L3650" s="54"/>
      <c r="M3650" s="54"/>
    </row>
    <row r="3651" spans="1:13" s="57" customFormat="1" ht="22.5" customHeight="1" x14ac:dyDescent="0.25">
      <c r="A3651" s="44" t="str">
        <f>Лист4!A3649</f>
        <v xml:space="preserve">Тутаринова ул. д.20 </v>
      </c>
      <c r="B3651" s="71" t="str">
        <f>Лист4!C3649</f>
        <v>Красноярский район, с. Красный Яр</v>
      </c>
      <c r="C3651" s="45">
        <f t="shared" si="114"/>
        <v>0</v>
      </c>
      <c r="D3651" s="45">
        <f t="shared" si="115"/>
        <v>0</v>
      </c>
      <c r="E3651" s="51">
        <v>0</v>
      </c>
      <c r="F3651" s="31">
        <v>0</v>
      </c>
      <c r="G3651" s="52">
        <v>0</v>
      </c>
      <c r="H3651" s="52">
        <v>0</v>
      </c>
      <c r="I3651" s="52">
        <v>0</v>
      </c>
      <c r="J3651" s="32"/>
      <c r="K3651" s="53">
        <f>Лист4!E3649/1000</f>
        <v>0</v>
      </c>
      <c r="L3651" s="54"/>
      <c r="M3651" s="54"/>
    </row>
    <row r="3652" spans="1:13" s="57" customFormat="1" ht="22.5" customHeight="1" x14ac:dyDescent="0.25">
      <c r="A3652" s="44" t="str">
        <f>Лист4!A3650</f>
        <v xml:space="preserve">Тутаринова ул. д.24 </v>
      </c>
      <c r="B3652" s="71" t="str">
        <f>Лист4!C3650</f>
        <v>Красноярский район, с. Красный Яр</v>
      </c>
      <c r="C3652" s="45">
        <f t="shared" si="114"/>
        <v>0</v>
      </c>
      <c r="D3652" s="45">
        <f t="shared" si="115"/>
        <v>0</v>
      </c>
      <c r="E3652" s="51">
        <v>0</v>
      </c>
      <c r="F3652" s="31">
        <v>0</v>
      </c>
      <c r="G3652" s="52">
        <v>0</v>
      </c>
      <c r="H3652" s="52">
        <v>0</v>
      </c>
      <c r="I3652" s="52">
        <v>0</v>
      </c>
      <c r="J3652" s="32"/>
      <c r="K3652" s="53">
        <f>Лист4!E3650/1000</f>
        <v>0</v>
      </c>
      <c r="L3652" s="54"/>
      <c r="M3652" s="54"/>
    </row>
    <row r="3653" spans="1:13" s="57" customFormat="1" ht="22.5" customHeight="1" x14ac:dyDescent="0.25">
      <c r="A3653" s="44" t="str">
        <f>Лист4!A3651</f>
        <v xml:space="preserve">Героев ул. д.28А </v>
      </c>
      <c r="B3653" s="71" t="str">
        <f>Лист4!C3651</f>
        <v>Лиманский район, рп. Лиман</v>
      </c>
      <c r="C3653" s="45">
        <f t="shared" si="114"/>
        <v>102.38356451612903</v>
      </c>
      <c r="D3653" s="45">
        <f t="shared" si="115"/>
        <v>7.060935483870967</v>
      </c>
      <c r="E3653" s="51">
        <v>0</v>
      </c>
      <c r="F3653" s="31">
        <v>7.060935483870967</v>
      </c>
      <c r="G3653" s="52">
        <v>0</v>
      </c>
      <c r="H3653" s="52">
        <v>0</v>
      </c>
      <c r="I3653" s="52">
        <v>0</v>
      </c>
      <c r="J3653" s="32"/>
      <c r="K3653" s="53">
        <f>Лист4!E3651/1000</f>
        <v>109.44449999999999</v>
      </c>
      <c r="L3653" s="54"/>
      <c r="M3653" s="54"/>
    </row>
    <row r="3654" spans="1:13" s="57" customFormat="1" ht="22.5" customHeight="1" x14ac:dyDescent="0.25">
      <c r="A3654" s="44" t="str">
        <f>Лист4!A3652</f>
        <v xml:space="preserve">Героев ул. д.28Б </v>
      </c>
      <c r="B3654" s="71" t="str">
        <f>Лист4!C3652</f>
        <v>Лиманский район, рп. Лиман</v>
      </c>
      <c r="C3654" s="45">
        <f t="shared" si="114"/>
        <v>42.865554838709677</v>
      </c>
      <c r="D3654" s="45">
        <f t="shared" si="115"/>
        <v>2.9562451612903229</v>
      </c>
      <c r="E3654" s="51">
        <v>0</v>
      </c>
      <c r="F3654" s="31">
        <v>2.9562451612903229</v>
      </c>
      <c r="G3654" s="52">
        <v>0</v>
      </c>
      <c r="H3654" s="52">
        <v>0</v>
      </c>
      <c r="I3654" s="52">
        <v>0</v>
      </c>
      <c r="J3654" s="32"/>
      <c r="K3654" s="53">
        <f>Лист4!E3652/1000</f>
        <v>45.821800000000003</v>
      </c>
      <c r="L3654" s="54"/>
      <c r="M3654" s="54"/>
    </row>
    <row r="3655" spans="1:13" s="57" customFormat="1" ht="22.5" customHeight="1" x14ac:dyDescent="0.25">
      <c r="A3655" s="44" t="str">
        <f>Лист4!A3653</f>
        <v xml:space="preserve">Героев ул. д.28В </v>
      </c>
      <c r="B3655" s="71" t="str">
        <f>Лист4!C3653</f>
        <v>Лиманский район, рп. Лиман</v>
      </c>
      <c r="C3655" s="45">
        <f t="shared" si="114"/>
        <v>55.217496774193549</v>
      </c>
      <c r="D3655" s="45">
        <f t="shared" si="115"/>
        <v>3.8081032258064518</v>
      </c>
      <c r="E3655" s="51">
        <v>0</v>
      </c>
      <c r="F3655" s="31">
        <v>3.8081032258064518</v>
      </c>
      <c r="G3655" s="52">
        <v>0</v>
      </c>
      <c r="H3655" s="52">
        <v>0</v>
      </c>
      <c r="I3655" s="52">
        <v>0</v>
      </c>
      <c r="J3655" s="32"/>
      <c r="K3655" s="53">
        <f>Лист4!E3653/1000-J3655</f>
        <v>59.025600000000004</v>
      </c>
      <c r="L3655" s="54"/>
      <c r="M3655" s="54"/>
    </row>
    <row r="3656" spans="1:13" s="57" customFormat="1" ht="22.5" customHeight="1" x14ac:dyDescent="0.25">
      <c r="A3656" s="44" t="str">
        <f>Лист4!A3654</f>
        <v xml:space="preserve">Кирова ул. д.1 </v>
      </c>
      <c r="B3656" s="71" t="str">
        <f>Лист4!C3654</f>
        <v>Лиманский район, рп. Лиман</v>
      </c>
      <c r="C3656" s="45">
        <f t="shared" si="114"/>
        <v>18.882741935483871</v>
      </c>
      <c r="D3656" s="45">
        <f t="shared" si="115"/>
        <v>1.302258064516129</v>
      </c>
      <c r="E3656" s="51">
        <v>0</v>
      </c>
      <c r="F3656" s="31">
        <v>1.302258064516129</v>
      </c>
      <c r="G3656" s="52">
        <v>0</v>
      </c>
      <c r="H3656" s="52">
        <v>0</v>
      </c>
      <c r="I3656" s="52">
        <v>0</v>
      </c>
      <c r="J3656" s="32"/>
      <c r="K3656" s="53">
        <f>Лист4!E3654/1000</f>
        <v>20.184999999999999</v>
      </c>
      <c r="L3656" s="54"/>
      <c r="M3656" s="54"/>
    </row>
    <row r="3657" spans="1:13" s="57" customFormat="1" ht="22.5" customHeight="1" x14ac:dyDescent="0.25">
      <c r="A3657" s="44" t="str">
        <f>Лист4!A3655</f>
        <v xml:space="preserve">Кирова ул. д.10 </v>
      </c>
      <c r="B3657" s="71" t="str">
        <f>Лист4!C3655</f>
        <v>Лиманский район, рп. Лиман</v>
      </c>
      <c r="C3657" s="45">
        <f t="shared" si="114"/>
        <v>104.06462903225807</v>
      </c>
      <c r="D3657" s="45">
        <f t="shared" si="115"/>
        <v>7.1768709677419356</v>
      </c>
      <c r="E3657" s="51">
        <v>0</v>
      </c>
      <c r="F3657" s="31">
        <v>7.1768709677419356</v>
      </c>
      <c r="G3657" s="52">
        <v>0</v>
      </c>
      <c r="H3657" s="52">
        <v>0</v>
      </c>
      <c r="I3657" s="52">
        <v>0</v>
      </c>
      <c r="J3657" s="32"/>
      <c r="K3657" s="53">
        <f>Лист4!E3655/1000</f>
        <v>111.2415</v>
      </c>
      <c r="L3657" s="54"/>
      <c r="M3657" s="54"/>
    </row>
    <row r="3658" spans="1:13" s="57" customFormat="1" ht="22.5" customHeight="1" x14ac:dyDescent="0.25">
      <c r="A3658" s="44" t="str">
        <f>Лист4!A3656</f>
        <v xml:space="preserve">Кирова ул. д.11 </v>
      </c>
      <c r="B3658" s="71" t="str">
        <f>Лист4!C3656</f>
        <v>Лиманский район, рп. Лиман</v>
      </c>
      <c r="C3658" s="45">
        <f t="shared" si="114"/>
        <v>109.90055161290323</v>
      </c>
      <c r="D3658" s="45">
        <f t="shared" si="115"/>
        <v>7.5793483870967746</v>
      </c>
      <c r="E3658" s="51">
        <v>0</v>
      </c>
      <c r="F3658" s="31">
        <v>7.5793483870967746</v>
      </c>
      <c r="G3658" s="52">
        <v>0</v>
      </c>
      <c r="H3658" s="52">
        <v>0</v>
      </c>
      <c r="I3658" s="52">
        <v>0</v>
      </c>
      <c r="J3658" s="32"/>
      <c r="K3658" s="53">
        <f>Лист4!E3656/1000-J3658</f>
        <v>117.4799</v>
      </c>
      <c r="L3658" s="54"/>
      <c r="M3658" s="54"/>
    </row>
    <row r="3659" spans="1:13" s="57" customFormat="1" ht="22.5" customHeight="1" x14ac:dyDescent="0.25">
      <c r="A3659" s="44" t="str">
        <f>Лист4!A3657</f>
        <v xml:space="preserve">Кирова ул. д.13 </v>
      </c>
      <c r="B3659" s="71" t="str">
        <f>Лист4!C3657</f>
        <v>Лиманский район, рп. Лиман</v>
      </c>
      <c r="C3659" s="45">
        <f t="shared" si="114"/>
        <v>225.25656451612906</v>
      </c>
      <c r="D3659" s="45">
        <f t="shared" si="115"/>
        <v>15.534935483870971</v>
      </c>
      <c r="E3659" s="51">
        <v>0</v>
      </c>
      <c r="F3659" s="31">
        <v>15.534935483870971</v>
      </c>
      <c r="G3659" s="52">
        <v>0</v>
      </c>
      <c r="H3659" s="52">
        <v>0</v>
      </c>
      <c r="I3659" s="52">
        <v>0</v>
      </c>
      <c r="J3659" s="32"/>
      <c r="K3659" s="53">
        <f>Лист4!E3657/1000</f>
        <v>240.79150000000004</v>
      </c>
      <c r="L3659" s="54"/>
      <c r="M3659" s="54"/>
    </row>
    <row r="3660" spans="1:13" s="57" customFormat="1" ht="22.5" customHeight="1" x14ac:dyDescent="0.25">
      <c r="A3660" s="44" t="str">
        <f>Лист4!A3658</f>
        <v xml:space="preserve">Кирова ул. д.14 </v>
      </c>
      <c r="B3660" s="71" t="str">
        <f>Лист4!C3658</f>
        <v>Лиманский район, рп. Лиман</v>
      </c>
      <c r="C3660" s="45">
        <f t="shared" si="114"/>
        <v>62.454212903225802</v>
      </c>
      <c r="D3660" s="45">
        <f t="shared" si="115"/>
        <v>4.307187096774193</v>
      </c>
      <c r="E3660" s="51">
        <v>0</v>
      </c>
      <c r="F3660" s="31">
        <v>4.307187096774193</v>
      </c>
      <c r="G3660" s="52">
        <v>0</v>
      </c>
      <c r="H3660" s="52">
        <v>0</v>
      </c>
      <c r="I3660" s="52">
        <v>0</v>
      </c>
      <c r="J3660" s="32"/>
      <c r="K3660" s="53">
        <f>Лист4!E3658/1000</f>
        <v>66.761399999999995</v>
      </c>
      <c r="L3660" s="54"/>
      <c r="M3660" s="54"/>
    </row>
    <row r="3661" spans="1:13" s="57" customFormat="1" ht="22.5" customHeight="1" x14ac:dyDescent="0.25">
      <c r="A3661" s="44" t="str">
        <f>Лист4!A3659</f>
        <v xml:space="preserve">Кирова ул. д.15 </v>
      </c>
      <c r="B3661" s="71" t="str">
        <f>Лист4!C3659</f>
        <v>Лиманский район, рп. Лиман</v>
      </c>
      <c r="C3661" s="45">
        <f t="shared" si="114"/>
        <v>87.201222580645165</v>
      </c>
      <c r="D3661" s="45">
        <f t="shared" si="115"/>
        <v>6.0138774193548388</v>
      </c>
      <c r="E3661" s="51">
        <v>0</v>
      </c>
      <c r="F3661" s="31">
        <v>6.0138774193548388</v>
      </c>
      <c r="G3661" s="52">
        <v>0</v>
      </c>
      <c r="H3661" s="52">
        <v>0</v>
      </c>
      <c r="I3661" s="52">
        <v>0</v>
      </c>
      <c r="J3661" s="32"/>
      <c r="K3661" s="53">
        <f>Лист4!E3659/1000</f>
        <v>93.215100000000007</v>
      </c>
      <c r="L3661" s="54"/>
      <c r="M3661" s="54"/>
    </row>
    <row r="3662" spans="1:13" s="57" customFormat="1" ht="22.5" customHeight="1" x14ac:dyDescent="0.25">
      <c r="A3662" s="44" t="str">
        <f>Лист4!A3660</f>
        <v xml:space="preserve">Кирова ул. д.16 </v>
      </c>
      <c r="B3662" s="71" t="str">
        <f>Лист4!C3660</f>
        <v>Лиманский район, рп. Лиман</v>
      </c>
      <c r="C3662" s="45">
        <f t="shared" si="114"/>
        <v>53.637838709677432</v>
      </c>
      <c r="D3662" s="45">
        <f t="shared" si="115"/>
        <v>3.6991612903225812</v>
      </c>
      <c r="E3662" s="51">
        <v>0</v>
      </c>
      <c r="F3662" s="31">
        <v>3.6991612903225812</v>
      </c>
      <c r="G3662" s="52">
        <v>0</v>
      </c>
      <c r="H3662" s="52">
        <v>0</v>
      </c>
      <c r="I3662" s="52">
        <v>0</v>
      </c>
      <c r="J3662" s="32"/>
      <c r="K3662" s="53">
        <f>Лист4!E3660/1000-J3662</f>
        <v>57.33700000000001</v>
      </c>
      <c r="L3662" s="54"/>
      <c r="M3662" s="54"/>
    </row>
    <row r="3663" spans="1:13" s="57" customFormat="1" ht="22.5" customHeight="1" x14ac:dyDescent="0.25">
      <c r="A3663" s="44" t="str">
        <f>Лист4!A3661</f>
        <v xml:space="preserve">Кирова ул. д.17 </v>
      </c>
      <c r="B3663" s="71" t="str">
        <f>Лист4!C3661</f>
        <v>Лиманский район, рп. Лиман</v>
      </c>
      <c r="C3663" s="45">
        <f t="shared" si="114"/>
        <v>147.81019354838708</v>
      </c>
      <c r="D3663" s="45">
        <f t="shared" si="115"/>
        <v>10.193806451612902</v>
      </c>
      <c r="E3663" s="51">
        <v>0</v>
      </c>
      <c r="F3663" s="31">
        <v>10.193806451612902</v>
      </c>
      <c r="G3663" s="52">
        <v>0</v>
      </c>
      <c r="H3663" s="52">
        <v>0</v>
      </c>
      <c r="I3663" s="52">
        <v>0</v>
      </c>
      <c r="J3663" s="32"/>
      <c r="K3663" s="53">
        <f>Лист4!E3661/1000</f>
        <v>158.00399999999999</v>
      </c>
      <c r="L3663" s="54"/>
      <c r="M3663" s="54"/>
    </row>
    <row r="3664" spans="1:13" s="57" customFormat="1" ht="22.5" customHeight="1" x14ac:dyDescent="0.25">
      <c r="A3664" s="44" t="str">
        <f>Лист4!A3662</f>
        <v xml:space="preserve">Кирова ул. д.21 </v>
      </c>
      <c r="B3664" s="71" t="str">
        <f>Лист4!C3662</f>
        <v>Лиманский район, рп. Лиман</v>
      </c>
      <c r="C3664" s="45">
        <f t="shared" si="114"/>
        <v>83.462093548387102</v>
      </c>
      <c r="D3664" s="45">
        <f t="shared" si="115"/>
        <v>5.7560064516129037</v>
      </c>
      <c r="E3664" s="51">
        <v>0</v>
      </c>
      <c r="F3664" s="31">
        <v>5.7560064516129037</v>
      </c>
      <c r="G3664" s="52">
        <v>0</v>
      </c>
      <c r="H3664" s="52">
        <v>0</v>
      </c>
      <c r="I3664" s="52">
        <v>0</v>
      </c>
      <c r="J3664" s="32"/>
      <c r="K3664" s="53">
        <f>Лист4!E3662/1000</f>
        <v>89.218100000000007</v>
      </c>
      <c r="L3664" s="54"/>
      <c r="M3664" s="54"/>
    </row>
    <row r="3665" spans="1:13" s="57" customFormat="1" ht="22.5" customHeight="1" x14ac:dyDescent="0.25">
      <c r="A3665" s="44" t="str">
        <f>Лист4!A3663</f>
        <v xml:space="preserve">Кирова ул. д.22 </v>
      </c>
      <c r="B3665" s="71" t="str">
        <f>Лист4!C3663</f>
        <v>Лиманский район, рп. Лиман</v>
      </c>
      <c r="C3665" s="45">
        <f t="shared" si="114"/>
        <v>20.564087096774195</v>
      </c>
      <c r="D3665" s="45">
        <f t="shared" si="115"/>
        <v>1.4182129032258066</v>
      </c>
      <c r="E3665" s="51">
        <v>0</v>
      </c>
      <c r="F3665" s="31">
        <v>1.4182129032258066</v>
      </c>
      <c r="G3665" s="52">
        <v>0</v>
      </c>
      <c r="H3665" s="52">
        <v>0</v>
      </c>
      <c r="I3665" s="52">
        <v>0</v>
      </c>
      <c r="J3665" s="32"/>
      <c r="K3665" s="53">
        <f>Лист4!E3663/1000</f>
        <v>21.982300000000002</v>
      </c>
      <c r="L3665" s="54"/>
      <c r="M3665" s="54"/>
    </row>
    <row r="3666" spans="1:13" s="57" customFormat="1" ht="22.5" customHeight="1" x14ac:dyDescent="0.25">
      <c r="A3666" s="44" t="str">
        <f>Лист4!A3664</f>
        <v xml:space="preserve">Кирова ул. д.23 </v>
      </c>
      <c r="B3666" s="71" t="str">
        <f>Лист4!C3664</f>
        <v>Лиманский район, рп. Лиман</v>
      </c>
      <c r="C3666" s="45">
        <f t="shared" si="114"/>
        <v>138.99634516129029</v>
      </c>
      <c r="D3666" s="45">
        <f t="shared" si="115"/>
        <v>9.5859548387096751</v>
      </c>
      <c r="E3666" s="51">
        <v>0</v>
      </c>
      <c r="F3666" s="31">
        <v>9.5859548387096751</v>
      </c>
      <c r="G3666" s="52">
        <v>0</v>
      </c>
      <c r="H3666" s="52">
        <v>0</v>
      </c>
      <c r="I3666" s="52">
        <v>0</v>
      </c>
      <c r="J3666" s="32"/>
      <c r="K3666" s="53">
        <f>Лист4!E3664/1000</f>
        <v>148.58229999999998</v>
      </c>
      <c r="L3666" s="54"/>
      <c r="M3666" s="54"/>
    </row>
    <row r="3667" spans="1:13" s="57" customFormat="1" ht="22.5" customHeight="1" x14ac:dyDescent="0.25">
      <c r="A3667" s="44" t="str">
        <f>Лист4!A3665</f>
        <v xml:space="preserve">Кирова ул. д.24 </v>
      </c>
      <c r="B3667" s="71" t="str">
        <f>Лист4!C3665</f>
        <v>Лиманский район, рп. Лиман</v>
      </c>
      <c r="C3667" s="45">
        <f t="shared" si="114"/>
        <v>71.457216129032261</v>
      </c>
      <c r="D3667" s="45">
        <f t="shared" si="115"/>
        <v>4.9280838709677424</v>
      </c>
      <c r="E3667" s="51">
        <v>0</v>
      </c>
      <c r="F3667" s="31">
        <v>4.9280838709677424</v>
      </c>
      <c r="G3667" s="52">
        <v>0</v>
      </c>
      <c r="H3667" s="52">
        <v>0</v>
      </c>
      <c r="I3667" s="52">
        <v>0</v>
      </c>
      <c r="J3667" s="32"/>
      <c r="K3667" s="53">
        <f>Лист4!E3665/1000</f>
        <v>76.385300000000001</v>
      </c>
      <c r="L3667" s="54"/>
      <c r="M3667" s="54"/>
    </row>
    <row r="3668" spans="1:13" s="57" customFormat="1" ht="22.5" customHeight="1" x14ac:dyDescent="0.25">
      <c r="A3668" s="44" t="str">
        <f>Лист4!A3666</f>
        <v xml:space="preserve">Кирова ул. д.25 </v>
      </c>
      <c r="B3668" s="71" t="str">
        <f>Лист4!C3666</f>
        <v>Лиманский район, рп. Лиман</v>
      </c>
      <c r="C3668" s="45">
        <f t="shared" ref="C3668:C3731" si="116">K3668+J3668-F3668</f>
        <v>44.332206451612905</v>
      </c>
      <c r="D3668" s="45">
        <f t="shared" ref="D3668:D3731" si="117">F3668</f>
        <v>3.0573935483870969</v>
      </c>
      <c r="E3668" s="51">
        <v>0</v>
      </c>
      <c r="F3668" s="31">
        <v>3.0573935483870969</v>
      </c>
      <c r="G3668" s="52">
        <v>0</v>
      </c>
      <c r="H3668" s="52">
        <v>0</v>
      </c>
      <c r="I3668" s="52">
        <v>0</v>
      </c>
      <c r="J3668" s="32"/>
      <c r="K3668" s="53">
        <f>Лист4!E3666/1000</f>
        <v>47.389600000000002</v>
      </c>
      <c r="L3668" s="54"/>
      <c r="M3668" s="54"/>
    </row>
    <row r="3669" spans="1:13" s="57" customFormat="1" ht="22.5" customHeight="1" x14ac:dyDescent="0.25">
      <c r="A3669" s="44" t="str">
        <f>Лист4!A3667</f>
        <v xml:space="preserve">Кирова ул. д.26 </v>
      </c>
      <c r="B3669" s="71" t="str">
        <f>Лист4!C3667</f>
        <v>Лиманский район, рп. Лиман</v>
      </c>
      <c r="C3669" s="45">
        <f t="shared" si="116"/>
        <v>12.708043225806451</v>
      </c>
      <c r="D3669" s="45">
        <f t="shared" si="117"/>
        <v>0.87641677419354835</v>
      </c>
      <c r="E3669" s="51">
        <v>0</v>
      </c>
      <c r="F3669" s="31">
        <v>0.87641677419354835</v>
      </c>
      <c r="G3669" s="52">
        <v>0</v>
      </c>
      <c r="H3669" s="52">
        <v>0</v>
      </c>
      <c r="I3669" s="52">
        <v>0</v>
      </c>
      <c r="J3669" s="32"/>
      <c r="K3669" s="53">
        <f>Лист4!E3667/1000-J3669</f>
        <v>13.58446</v>
      </c>
      <c r="L3669" s="54"/>
      <c r="M3669" s="54"/>
    </row>
    <row r="3670" spans="1:13" s="57" customFormat="1" ht="22.5" customHeight="1" x14ac:dyDescent="0.25">
      <c r="A3670" s="44" t="str">
        <f>Лист4!A3668</f>
        <v xml:space="preserve">Кирова ул. д.27 </v>
      </c>
      <c r="B3670" s="71" t="str">
        <f>Лист4!C3668</f>
        <v>Лиманский район, рп. Лиман</v>
      </c>
      <c r="C3670" s="45">
        <f t="shared" si="116"/>
        <v>99.029012903225805</v>
      </c>
      <c r="D3670" s="45">
        <f t="shared" si="117"/>
        <v>6.8295870967741932</v>
      </c>
      <c r="E3670" s="51">
        <v>0</v>
      </c>
      <c r="F3670" s="31">
        <v>6.8295870967741932</v>
      </c>
      <c r="G3670" s="52">
        <v>0</v>
      </c>
      <c r="H3670" s="52">
        <v>0</v>
      </c>
      <c r="I3670" s="52">
        <v>0</v>
      </c>
      <c r="J3670" s="32"/>
      <c r="K3670" s="53">
        <f>Лист4!E3668/1000</f>
        <v>105.8586</v>
      </c>
      <c r="L3670" s="54"/>
      <c r="M3670" s="54"/>
    </row>
    <row r="3671" spans="1:13" s="57" customFormat="1" ht="22.5" customHeight="1" x14ac:dyDescent="0.25">
      <c r="A3671" s="44" t="str">
        <f>Лист4!A3669</f>
        <v xml:space="preserve">Кирова ул. д.28 </v>
      </c>
      <c r="B3671" s="71" t="str">
        <f>Лист4!C3669</f>
        <v>Лиманский район, рп. Лиман</v>
      </c>
      <c r="C3671" s="45">
        <f t="shared" si="116"/>
        <v>145.71175354838709</v>
      </c>
      <c r="D3671" s="45">
        <f t="shared" si="117"/>
        <v>10.049086451612903</v>
      </c>
      <c r="E3671" s="51">
        <v>0</v>
      </c>
      <c r="F3671" s="31">
        <v>10.049086451612903</v>
      </c>
      <c r="G3671" s="52">
        <v>0</v>
      </c>
      <c r="H3671" s="52">
        <v>0</v>
      </c>
      <c r="I3671" s="52">
        <v>0</v>
      </c>
      <c r="J3671" s="32"/>
      <c r="K3671" s="53">
        <f>Лист4!E3669/1000-J3671</f>
        <v>155.76084</v>
      </c>
      <c r="L3671" s="54"/>
      <c r="M3671" s="54"/>
    </row>
    <row r="3672" spans="1:13" s="57" customFormat="1" ht="22.5" customHeight="1" x14ac:dyDescent="0.25">
      <c r="A3672" s="44" t="str">
        <f>Лист4!A3670</f>
        <v xml:space="preserve">Кирова ул. д.28А </v>
      </c>
      <c r="B3672" s="71" t="str">
        <f>Лист4!C3670</f>
        <v>Лиманский район, рп. Лиман</v>
      </c>
      <c r="C3672" s="45">
        <f t="shared" si="116"/>
        <v>0</v>
      </c>
      <c r="D3672" s="45">
        <f t="shared" si="117"/>
        <v>0</v>
      </c>
      <c r="E3672" s="51">
        <v>0</v>
      </c>
      <c r="F3672" s="31">
        <v>0</v>
      </c>
      <c r="G3672" s="52">
        <v>0</v>
      </c>
      <c r="H3672" s="52">
        <v>0</v>
      </c>
      <c r="I3672" s="52">
        <v>0</v>
      </c>
      <c r="J3672" s="32"/>
      <c r="K3672" s="53">
        <f>Лист4!E3670/1000-J3672</f>
        <v>0</v>
      </c>
      <c r="L3672" s="54"/>
      <c r="M3672" s="54"/>
    </row>
    <row r="3673" spans="1:13" s="57" customFormat="1" ht="22.5" customHeight="1" x14ac:dyDescent="0.25">
      <c r="A3673" s="44" t="str">
        <f>Лист4!A3671</f>
        <v xml:space="preserve">Кирова ул. д.29 </v>
      </c>
      <c r="B3673" s="71" t="str">
        <f>Лист4!C3671</f>
        <v>Лиманский район, рп. Лиман</v>
      </c>
      <c r="C3673" s="45">
        <f t="shared" si="116"/>
        <v>69.226648387096759</v>
      </c>
      <c r="D3673" s="45">
        <f t="shared" si="117"/>
        <v>4.7742516129032246</v>
      </c>
      <c r="E3673" s="51">
        <v>0</v>
      </c>
      <c r="F3673" s="31">
        <v>4.7742516129032246</v>
      </c>
      <c r="G3673" s="52">
        <v>0</v>
      </c>
      <c r="H3673" s="52">
        <v>0</v>
      </c>
      <c r="I3673" s="52">
        <v>0</v>
      </c>
      <c r="J3673" s="32"/>
      <c r="K3673" s="53">
        <f>Лист4!E3671/1000-J3673</f>
        <v>74.000899999999987</v>
      </c>
      <c r="L3673" s="54"/>
      <c r="M3673" s="54"/>
    </row>
    <row r="3674" spans="1:13" s="57" customFormat="1" ht="22.5" customHeight="1" x14ac:dyDescent="0.25">
      <c r="A3674" s="44" t="str">
        <f>Лист4!A3672</f>
        <v xml:space="preserve">Кирова ул. д.31 </v>
      </c>
      <c r="B3674" s="71" t="str">
        <f>Лист4!C3672</f>
        <v>Лиманский район, рп. Лиман</v>
      </c>
      <c r="C3674" s="45">
        <f t="shared" si="116"/>
        <v>25.958554838709681</v>
      </c>
      <c r="D3674" s="45">
        <f t="shared" si="117"/>
        <v>1.7902451612903227</v>
      </c>
      <c r="E3674" s="51">
        <v>0</v>
      </c>
      <c r="F3674" s="31">
        <v>1.7902451612903227</v>
      </c>
      <c r="G3674" s="52">
        <v>0</v>
      </c>
      <c r="H3674" s="52">
        <v>0</v>
      </c>
      <c r="I3674" s="52">
        <v>0</v>
      </c>
      <c r="J3674" s="32"/>
      <c r="K3674" s="53">
        <f>Лист4!E3672/1000</f>
        <v>27.748800000000003</v>
      </c>
      <c r="L3674" s="54"/>
      <c r="M3674" s="54"/>
    </row>
    <row r="3675" spans="1:13" s="57" customFormat="1" ht="22.5" customHeight="1" x14ac:dyDescent="0.25">
      <c r="A3675" s="44" t="str">
        <f>Лист4!A3673</f>
        <v xml:space="preserve">Кирова ул. д.33 </v>
      </c>
      <c r="B3675" s="71" t="str">
        <f>Лист4!C3673</f>
        <v>Лиманский район, рп. Лиман</v>
      </c>
      <c r="C3675" s="45">
        <f t="shared" si="116"/>
        <v>9.6777677419354848</v>
      </c>
      <c r="D3675" s="45">
        <f t="shared" si="117"/>
        <v>0.66743225806451612</v>
      </c>
      <c r="E3675" s="51">
        <v>0</v>
      </c>
      <c r="F3675" s="31">
        <v>0.66743225806451612</v>
      </c>
      <c r="G3675" s="52">
        <v>0</v>
      </c>
      <c r="H3675" s="52">
        <v>0</v>
      </c>
      <c r="I3675" s="52">
        <v>0</v>
      </c>
      <c r="J3675" s="32"/>
      <c r="K3675" s="53">
        <f>Лист4!E3673/1000</f>
        <v>10.3452</v>
      </c>
      <c r="L3675" s="54"/>
      <c r="M3675" s="54"/>
    </row>
    <row r="3676" spans="1:13" s="57" customFormat="1" ht="22.5" customHeight="1" x14ac:dyDescent="0.25">
      <c r="A3676" s="44" t="str">
        <f>Лист4!A3674</f>
        <v xml:space="preserve">Кирова ул. д.35 </v>
      </c>
      <c r="B3676" s="71" t="str">
        <f>Лист4!C3674</f>
        <v>Лиманский район, рп. Лиман</v>
      </c>
      <c r="C3676" s="45">
        <f t="shared" si="116"/>
        <v>56.388348387096777</v>
      </c>
      <c r="D3676" s="45">
        <f t="shared" si="117"/>
        <v>3.8888516129032258</v>
      </c>
      <c r="E3676" s="51">
        <v>0</v>
      </c>
      <c r="F3676" s="31">
        <v>3.8888516129032258</v>
      </c>
      <c r="G3676" s="52">
        <v>0</v>
      </c>
      <c r="H3676" s="52">
        <v>0</v>
      </c>
      <c r="I3676" s="52">
        <v>0</v>
      </c>
      <c r="J3676" s="32"/>
      <c r="K3676" s="53">
        <f>Лист4!E3674/1000</f>
        <v>60.277200000000001</v>
      </c>
      <c r="L3676" s="54"/>
      <c r="M3676" s="54"/>
    </row>
    <row r="3677" spans="1:13" s="57" customFormat="1" ht="22.5" customHeight="1" x14ac:dyDescent="0.25">
      <c r="A3677" s="44" t="str">
        <f>Лист4!A3675</f>
        <v xml:space="preserve">Кирова ул. д.37 </v>
      </c>
      <c r="B3677" s="71" t="str">
        <f>Лист4!C3675</f>
        <v>Лиманский район, рп. Лиман</v>
      </c>
      <c r="C3677" s="45">
        <f t="shared" si="116"/>
        <v>54.888300000000001</v>
      </c>
      <c r="D3677" s="45">
        <f t="shared" si="117"/>
        <v>3.7854000000000001</v>
      </c>
      <c r="E3677" s="51">
        <v>0</v>
      </c>
      <c r="F3677" s="31">
        <v>3.7854000000000001</v>
      </c>
      <c r="G3677" s="52">
        <v>0</v>
      </c>
      <c r="H3677" s="52">
        <v>0</v>
      </c>
      <c r="I3677" s="52">
        <v>0</v>
      </c>
      <c r="J3677" s="32"/>
      <c r="K3677" s="53">
        <f>Лист4!E3675/1000</f>
        <v>58.673700000000004</v>
      </c>
      <c r="L3677" s="54"/>
      <c r="M3677" s="54"/>
    </row>
    <row r="3678" spans="1:13" s="57" customFormat="1" ht="22.5" customHeight="1" x14ac:dyDescent="0.25">
      <c r="A3678" s="44" t="str">
        <f>Лист4!A3676</f>
        <v xml:space="preserve">Кирова ул. д.39 </v>
      </c>
      <c r="B3678" s="71" t="str">
        <f>Лист4!C3676</f>
        <v>Лиманский район, рп. Лиман</v>
      </c>
      <c r="C3678" s="45">
        <f t="shared" si="116"/>
        <v>43.620677419354834</v>
      </c>
      <c r="D3678" s="45">
        <f t="shared" si="117"/>
        <v>3.008322580645161</v>
      </c>
      <c r="E3678" s="51">
        <v>0</v>
      </c>
      <c r="F3678" s="31">
        <v>3.008322580645161</v>
      </c>
      <c r="G3678" s="52">
        <v>0</v>
      </c>
      <c r="H3678" s="52">
        <v>0</v>
      </c>
      <c r="I3678" s="52">
        <v>0</v>
      </c>
      <c r="J3678" s="32"/>
      <c r="K3678" s="53">
        <f>Лист4!E3676/1000</f>
        <v>46.628999999999998</v>
      </c>
      <c r="L3678" s="54"/>
      <c r="M3678" s="54"/>
    </row>
    <row r="3679" spans="1:13" s="57" customFormat="1" ht="22.5" customHeight="1" x14ac:dyDescent="0.25">
      <c r="A3679" s="44" t="str">
        <f>Лист4!A3677</f>
        <v xml:space="preserve">Кирова ул. д.40 </v>
      </c>
      <c r="B3679" s="71" t="str">
        <f>Лист4!C3677</f>
        <v>Лиманский район, рп. Лиман</v>
      </c>
      <c r="C3679" s="45">
        <f t="shared" si="116"/>
        <v>96.218351612903234</v>
      </c>
      <c r="D3679" s="45">
        <f t="shared" si="117"/>
        <v>6.6357483870967746</v>
      </c>
      <c r="E3679" s="51">
        <v>0</v>
      </c>
      <c r="F3679" s="31">
        <v>6.6357483870967746</v>
      </c>
      <c r="G3679" s="52">
        <v>0</v>
      </c>
      <c r="H3679" s="52">
        <v>0</v>
      </c>
      <c r="I3679" s="52">
        <v>0</v>
      </c>
      <c r="J3679" s="32"/>
      <c r="K3679" s="53">
        <f>Лист4!E3677/1000</f>
        <v>102.8541</v>
      </c>
      <c r="L3679" s="54"/>
      <c r="M3679" s="54"/>
    </row>
    <row r="3680" spans="1:13" s="57" customFormat="1" ht="22.5" customHeight="1" x14ac:dyDescent="0.25">
      <c r="A3680" s="44" t="str">
        <f>Лист4!A3678</f>
        <v xml:space="preserve">Кирова ул. д.6 </v>
      </c>
      <c r="B3680" s="71" t="str">
        <f>Лист4!C3678</f>
        <v>Лиманский район, рп. Лиман</v>
      </c>
      <c r="C3680" s="45">
        <f t="shared" si="116"/>
        <v>131.32079354838712</v>
      </c>
      <c r="D3680" s="45">
        <f t="shared" si="117"/>
        <v>9.0566064516129039</v>
      </c>
      <c r="E3680" s="51">
        <v>0</v>
      </c>
      <c r="F3680" s="31">
        <v>9.0566064516129039</v>
      </c>
      <c r="G3680" s="52">
        <v>0</v>
      </c>
      <c r="H3680" s="52">
        <v>0</v>
      </c>
      <c r="I3680" s="52">
        <v>0</v>
      </c>
      <c r="J3680" s="32"/>
      <c r="K3680" s="53">
        <f>Лист4!E3678/1000</f>
        <v>140.37740000000002</v>
      </c>
      <c r="L3680" s="54"/>
      <c r="M3680" s="54"/>
    </row>
    <row r="3681" spans="1:13" s="57" customFormat="1" ht="22.5" customHeight="1" x14ac:dyDescent="0.25">
      <c r="A3681" s="44" t="str">
        <f>Лист4!A3679</f>
        <v xml:space="preserve">Кирова ул. д.8 </v>
      </c>
      <c r="B3681" s="71" t="str">
        <f>Лист4!C3679</f>
        <v>Лиманский район, рп. Лиман</v>
      </c>
      <c r="C3681" s="45">
        <f t="shared" si="116"/>
        <v>190.27592258064516</v>
      </c>
      <c r="D3681" s="45">
        <f t="shared" si="117"/>
        <v>13.122477419354837</v>
      </c>
      <c r="E3681" s="51">
        <v>0</v>
      </c>
      <c r="F3681" s="31">
        <v>13.122477419354837</v>
      </c>
      <c r="G3681" s="52">
        <v>0</v>
      </c>
      <c r="H3681" s="52">
        <v>0</v>
      </c>
      <c r="I3681" s="52">
        <v>0</v>
      </c>
      <c r="J3681" s="32"/>
      <c r="K3681" s="53">
        <f>Лист4!E3679/1000</f>
        <v>203.39839999999998</v>
      </c>
      <c r="L3681" s="54"/>
      <c r="M3681" s="54"/>
    </row>
    <row r="3682" spans="1:13" s="57" customFormat="1" ht="22.5" customHeight="1" x14ac:dyDescent="0.25">
      <c r="A3682" s="44" t="str">
        <f>Лист4!A3680</f>
        <v xml:space="preserve">Космонавтов ул. д.39 </v>
      </c>
      <c r="B3682" s="71" t="str">
        <f>Лист4!C3680</f>
        <v>Лиманский район, рп. Лиман</v>
      </c>
      <c r="C3682" s="45">
        <f t="shared" si="116"/>
        <v>22.617754838709676</v>
      </c>
      <c r="D3682" s="45">
        <f t="shared" si="117"/>
        <v>1.5598451612903224</v>
      </c>
      <c r="E3682" s="51">
        <v>0</v>
      </c>
      <c r="F3682" s="31">
        <v>1.5598451612903224</v>
      </c>
      <c r="G3682" s="52">
        <v>0</v>
      </c>
      <c r="H3682" s="52">
        <v>0</v>
      </c>
      <c r="I3682" s="52">
        <v>0</v>
      </c>
      <c r="J3682" s="32"/>
      <c r="K3682" s="53">
        <f>Лист4!E3680/1000</f>
        <v>24.177599999999998</v>
      </c>
      <c r="L3682" s="54"/>
      <c r="M3682" s="54"/>
    </row>
    <row r="3683" spans="1:13" s="57" customFormat="1" ht="22.5" customHeight="1" x14ac:dyDescent="0.25">
      <c r="A3683" s="44" t="str">
        <f>Лист4!A3681</f>
        <v xml:space="preserve">Космонавтов ул. д.41 </v>
      </c>
      <c r="B3683" s="71" t="str">
        <f>Лист4!C3681</f>
        <v>Лиманский район, рп. Лиман</v>
      </c>
      <c r="C3683" s="45">
        <f t="shared" si="116"/>
        <v>12.767483870967741</v>
      </c>
      <c r="D3683" s="45">
        <f t="shared" si="117"/>
        <v>0.88051612903225807</v>
      </c>
      <c r="E3683" s="51">
        <v>0</v>
      </c>
      <c r="F3683" s="31">
        <v>0.88051612903225807</v>
      </c>
      <c r="G3683" s="52">
        <v>0</v>
      </c>
      <c r="H3683" s="52">
        <v>0</v>
      </c>
      <c r="I3683" s="52">
        <v>0</v>
      </c>
      <c r="J3683" s="32"/>
      <c r="K3683" s="53">
        <f>Лист4!E3681/1000</f>
        <v>13.648</v>
      </c>
      <c r="L3683" s="54"/>
      <c r="M3683" s="54"/>
    </row>
    <row r="3684" spans="1:13" s="57" customFormat="1" ht="22.5" customHeight="1" x14ac:dyDescent="0.25">
      <c r="A3684" s="44" t="str">
        <f>Лист4!A3682</f>
        <v xml:space="preserve">Космонавтов ул. д.43 </v>
      </c>
      <c r="B3684" s="71" t="str">
        <f>Лист4!C3682</f>
        <v>Лиманский район, рп. Лиман</v>
      </c>
      <c r="C3684" s="45">
        <f t="shared" si="116"/>
        <v>30.54916129032258</v>
      </c>
      <c r="D3684" s="45">
        <f t="shared" si="117"/>
        <v>2.1068387096774193</v>
      </c>
      <c r="E3684" s="51">
        <v>0</v>
      </c>
      <c r="F3684" s="31">
        <v>2.1068387096774193</v>
      </c>
      <c r="G3684" s="52">
        <v>0</v>
      </c>
      <c r="H3684" s="52">
        <v>0</v>
      </c>
      <c r="I3684" s="52">
        <v>0</v>
      </c>
      <c r="J3684" s="32"/>
      <c r="K3684" s="53">
        <f>Лист4!E3682/1000</f>
        <v>32.655999999999999</v>
      </c>
      <c r="L3684" s="54"/>
      <c r="M3684" s="54"/>
    </row>
    <row r="3685" spans="1:13" s="57" customFormat="1" ht="22.5" customHeight="1" x14ac:dyDescent="0.25">
      <c r="A3685" s="44" t="str">
        <f>Лист4!A3683</f>
        <v xml:space="preserve">Космонавтов ул. д.45 </v>
      </c>
      <c r="B3685" s="71" t="str">
        <f>Лист4!C3683</f>
        <v>Лиманский район, рп. Лиман</v>
      </c>
      <c r="C3685" s="45">
        <f t="shared" si="116"/>
        <v>48.090887096774196</v>
      </c>
      <c r="D3685" s="45">
        <f t="shared" si="117"/>
        <v>3.3166129032258063</v>
      </c>
      <c r="E3685" s="51">
        <v>0</v>
      </c>
      <c r="F3685" s="31">
        <v>3.3166129032258063</v>
      </c>
      <c r="G3685" s="52">
        <v>0</v>
      </c>
      <c r="H3685" s="52">
        <v>0</v>
      </c>
      <c r="I3685" s="52">
        <v>0</v>
      </c>
      <c r="J3685" s="32"/>
      <c r="K3685" s="53">
        <f>Лист4!E3683/1000</f>
        <v>51.407499999999999</v>
      </c>
      <c r="L3685" s="54"/>
      <c r="M3685" s="54"/>
    </row>
    <row r="3686" spans="1:13" s="57" customFormat="1" ht="22.5" customHeight="1" x14ac:dyDescent="0.25">
      <c r="A3686" s="44" t="str">
        <f>Лист4!A3684</f>
        <v xml:space="preserve">Космонавтов ул. д.60 </v>
      </c>
      <c r="B3686" s="71" t="str">
        <f>Лист4!C3684</f>
        <v>Лиманский район, рп. Лиман</v>
      </c>
      <c r="C3686" s="45">
        <f t="shared" si="116"/>
        <v>53.450180645161289</v>
      </c>
      <c r="D3686" s="45">
        <f t="shared" si="117"/>
        <v>3.6862193548387099</v>
      </c>
      <c r="E3686" s="51">
        <v>0</v>
      </c>
      <c r="F3686" s="31">
        <v>3.6862193548387099</v>
      </c>
      <c r="G3686" s="52">
        <v>0</v>
      </c>
      <c r="H3686" s="52">
        <v>0</v>
      </c>
      <c r="I3686" s="52">
        <v>0</v>
      </c>
      <c r="J3686" s="32"/>
      <c r="K3686" s="53">
        <f>Лист4!E3684/1000</f>
        <v>57.136400000000002</v>
      </c>
      <c r="L3686" s="54"/>
      <c r="M3686" s="54"/>
    </row>
    <row r="3687" spans="1:13" s="57" customFormat="1" ht="22.5" customHeight="1" x14ac:dyDescent="0.25">
      <c r="A3687" s="44" t="str">
        <f>Лист4!A3685</f>
        <v xml:space="preserve">Кочубея ул. д.30 </v>
      </c>
      <c r="B3687" s="71" t="str">
        <f>Лист4!C3685</f>
        <v>Лиманский район, рп. Лиман</v>
      </c>
      <c r="C3687" s="45">
        <f t="shared" si="116"/>
        <v>132.58829935483874</v>
      </c>
      <c r="D3687" s="45">
        <f t="shared" si="117"/>
        <v>9.1440206451612909</v>
      </c>
      <c r="E3687" s="51">
        <v>0</v>
      </c>
      <c r="F3687" s="31">
        <v>9.1440206451612909</v>
      </c>
      <c r="G3687" s="52">
        <v>0</v>
      </c>
      <c r="H3687" s="52">
        <v>0</v>
      </c>
      <c r="I3687" s="52">
        <v>0</v>
      </c>
      <c r="J3687" s="32"/>
      <c r="K3687" s="53">
        <f>Лист4!E3685/1000</f>
        <v>141.73232000000002</v>
      </c>
      <c r="L3687" s="54"/>
      <c r="M3687" s="54"/>
    </row>
    <row r="3688" spans="1:13" s="57" customFormat="1" ht="22.5" customHeight="1" x14ac:dyDescent="0.25">
      <c r="A3688" s="44" t="str">
        <f>Лист4!A3686</f>
        <v xml:space="preserve">Кочубея ул. д.40 </v>
      </c>
      <c r="B3688" s="71" t="str">
        <f>Лист4!C3686</f>
        <v>Лиманский район, рп. Лиман</v>
      </c>
      <c r="C3688" s="45">
        <f t="shared" si="116"/>
        <v>140.56842580645164</v>
      </c>
      <c r="D3688" s="45">
        <f t="shared" si="117"/>
        <v>9.6943741935483896</v>
      </c>
      <c r="E3688" s="51">
        <v>0</v>
      </c>
      <c r="F3688" s="31">
        <v>9.6943741935483896</v>
      </c>
      <c r="G3688" s="52">
        <v>0</v>
      </c>
      <c r="H3688" s="52">
        <v>0</v>
      </c>
      <c r="I3688" s="52">
        <v>0</v>
      </c>
      <c r="J3688" s="32"/>
      <c r="K3688" s="53">
        <f>Лист4!E3686/1000</f>
        <v>150.26280000000003</v>
      </c>
      <c r="L3688" s="54"/>
      <c r="M3688" s="54"/>
    </row>
    <row r="3689" spans="1:13" s="57" customFormat="1" ht="22.5" customHeight="1" x14ac:dyDescent="0.25">
      <c r="A3689" s="44" t="str">
        <f>Лист4!A3687</f>
        <v xml:space="preserve">Кочубея ул. д.41 </v>
      </c>
      <c r="B3689" s="71" t="str">
        <f>Лист4!C3687</f>
        <v>Лиманский район, рп. Лиман</v>
      </c>
      <c r="C3689" s="45">
        <f t="shared" si="116"/>
        <v>163.00207741935483</v>
      </c>
      <c r="D3689" s="45">
        <f t="shared" si="117"/>
        <v>11.24152258064516</v>
      </c>
      <c r="E3689" s="51">
        <v>0</v>
      </c>
      <c r="F3689" s="31">
        <v>11.24152258064516</v>
      </c>
      <c r="G3689" s="52">
        <v>0</v>
      </c>
      <c r="H3689" s="52">
        <v>0</v>
      </c>
      <c r="I3689" s="52">
        <v>0</v>
      </c>
      <c r="J3689" s="32"/>
      <c r="K3689" s="53">
        <f>Лист4!E3687/1000</f>
        <v>174.24359999999999</v>
      </c>
      <c r="L3689" s="54"/>
      <c r="M3689" s="54"/>
    </row>
    <row r="3690" spans="1:13" s="57" customFormat="1" ht="22.5" customHeight="1" x14ac:dyDescent="0.25">
      <c r="A3690" s="44" t="str">
        <f>Лист4!A3688</f>
        <v xml:space="preserve">Ленина ул. д.35 </v>
      </c>
      <c r="B3690" s="71" t="str">
        <f>Лист4!C3688</f>
        <v>Лиманский район, рп. Лиман</v>
      </c>
      <c r="C3690" s="45">
        <f t="shared" si="116"/>
        <v>0</v>
      </c>
      <c r="D3690" s="45">
        <f t="shared" si="117"/>
        <v>0</v>
      </c>
      <c r="E3690" s="51">
        <v>0</v>
      </c>
      <c r="F3690" s="31">
        <v>0</v>
      </c>
      <c r="G3690" s="52">
        <v>0</v>
      </c>
      <c r="H3690" s="52">
        <v>0</v>
      </c>
      <c r="I3690" s="52">
        <v>0</v>
      </c>
      <c r="J3690" s="32"/>
      <c r="K3690" s="53">
        <f>Лист4!E3688/1000</f>
        <v>0</v>
      </c>
      <c r="L3690" s="54"/>
      <c r="M3690" s="54"/>
    </row>
    <row r="3691" spans="1:13" s="57" customFormat="1" ht="22.5" customHeight="1" x14ac:dyDescent="0.25">
      <c r="A3691" s="44" t="str">
        <f>Лист4!A3689</f>
        <v xml:space="preserve">Ленина ул. д.47 </v>
      </c>
      <c r="B3691" s="71" t="str">
        <f>Лист4!C3689</f>
        <v>Лиманский район, рп. Лиман</v>
      </c>
      <c r="C3691" s="45">
        <f t="shared" si="116"/>
        <v>120.21182903225808</v>
      </c>
      <c r="D3691" s="45">
        <f t="shared" si="117"/>
        <v>8.2904709677419373</v>
      </c>
      <c r="E3691" s="51">
        <v>0</v>
      </c>
      <c r="F3691" s="31">
        <v>8.2904709677419373</v>
      </c>
      <c r="G3691" s="52">
        <v>0</v>
      </c>
      <c r="H3691" s="52">
        <v>0</v>
      </c>
      <c r="I3691" s="52">
        <v>0</v>
      </c>
      <c r="J3691" s="32"/>
      <c r="K3691" s="53">
        <f>Лист4!E3689/1000</f>
        <v>128.50230000000002</v>
      </c>
      <c r="L3691" s="54"/>
      <c r="M3691" s="54"/>
    </row>
    <row r="3692" spans="1:13" s="57" customFormat="1" ht="22.5" customHeight="1" x14ac:dyDescent="0.25">
      <c r="A3692" s="44" t="str">
        <f>Лист4!A3690</f>
        <v xml:space="preserve">Ленина ул. д.49 </v>
      </c>
      <c r="B3692" s="71" t="str">
        <f>Лист4!C3690</f>
        <v>Лиманский район, рп. Лиман</v>
      </c>
      <c r="C3692" s="45">
        <f t="shared" si="116"/>
        <v>328.67982580645145</v>
      </c>
      <c r="D3692" s="45">
        <f t="shared" si="117"/>
        <v>22.667574193548376</v>
      </c>
      <c r="E3692" s="51">
        <v>0</v>
      </c>
      <c r="F3692" s="31">
        <v>22.667574193548376</v>
      </c>
      <c r="G3692" s="52">
        <v>0</v>
      </c>
      <c r="H3692" s="52">
        <v>0</v>
      </c>
      <c r="I3692" s="52">
        <v>0</v>
      </c>
      <c r="J3692" s="32"/>
      <c r="K3692" s="53">
        <f>Лист4!E3690/1000</f>
        <v>351.34739999999982</v>
      </c>
      <c r="L3692" s="54"/>
      <c r="M3692" s="54"/>
    </row>
    <row r="3693" spans="1:13" s="57" customFormat="1" ht="22.5" customHeight="1" x14ac:dyDescent="0.25">
      <c r="A3693" s="44" t="str">
        <f>Лист4!A3691</f>
        <v xml:space="preserve">Ленина ул. д.51 </v>
      </c>
      <c r="B3693" s="71" t="str">
        <f>Лист4!C3691</f>
        <v>Лиманский район, рп. Лиман</v>
      </c>
      <c r="C3693" s="45">
        <f t="shared" si="116"/>
        <v>564.67190967741942</v>
      </c>
      <c r="D3693" s="45">
        <f t="shared" si="117"/>
        <v>38.942890322580652</v>
      </c>
      <c r="E3693" s="51">
        <v>0</v>
      </c>
      <c r="F3693" s="31">
        <v>38.942890322580652</v>
      </c>
      <c r="G3693" s="52">
        <v>0</v>
      </c>
      <c r="H3693" s="52">
        <v>0</v>
      </c>
      <c r="I3693" s="52">
        <v>0</v>
      </c>
      <c r="J3693" s="32"/>
      <c r="K3693" s="53">
        <f>Лист4!E3691/1000</f>
        <v>603.61480000000006</v>
      </c>
      <c r="L3693" s="54"/>
      <c r="M3693" s="54"/>
    </row>
    <row r="3694" spans="1:13" s="57" customFormat="1" ht="22.5" customHeight="1" x14ac:dyDescent="0.25">
      <c r="A3694" s="44" t="str">
        <f>Лист4!A3692</f>
        <v xml:space="preserve">Лиман ул. д.47 </v>
      </c>
      <c r="B3694" s="71" t="str">
        <f>Лист4!C3692</f>
        <v>Лиманский район, рп. Лиман</v>
      </c>
      <c r="C3694" s="45">
        <f t="shared" si="116"/>
        <v>12.112645161290324</v>
      </c>
      <c r="D3694" s="45">
        <f t="shared" si="117"/>
        <v>0.83535483870967742</v>
      </c>
      <c r="E3694" s="51">
        <v>0</v>
      </c>
      <c r="F3694" s="31">
        <v>0.83535483870967742</v>
      </c>
      <c r="G3694" s="52">
        <v>0</v>
      </c>
      <c r="H3694" s="52">
        <v>0</v>
      </c>
      <c r="I3694" s="52">
        <v>0</v>
      </c>
      <c r="J3694" s="32"/>
      <c r="K3694" s="53">
        <f>Лист4!E3692/1000-J3694</f>
        <v>12.948</v>
      </c>
      <c r="L3694" s="54"/>
      <c r="M3694" s="54"/>
    </row>
    <row r="3695" spans="1:13" s="57" customFormat="1" ht="22.5" customHeight="1" x14ac:dyDescent="0.25">
      <c r="A3695" s="44" t="str">
        <f>Лист4!A3693</f>
        <v xml:space="preserve">Мелиоративная ул. д.2 </v>
      </c>
      <c r="B3695" s="71" t="str">
        <f>Лист4!C3693</f>
        <v>Лиманский район, рп. Лиман</v>
      </c>
      <c r="C3695" s="45">
        <f t="shared" si="116"/>
        <v>73.645780645161281</v>
      </c>
      <c r="D3695" s="45">
        <f t="shared" si="117"/>
        <v>5.0790193548387093</v>
      </c>
      <c r="E3695" s="51">
        <v>0</v>
      </c>
      <c r="F3695" s="31">
        <v>5.0790193548387093</v>
      </c>
      <c r="G3695" s="52">
        <v>0</v>
      </c>
      <c r="H3695" s="52">
        <v>0</v>
      </c>
      <c r="I3695" s="52">
        <v>0</v>
      </c>
      <c r="J3695" s="32"/>
      <c r="K3695" s="53">
        <f>Лист4!E3693/1000</f>
        <v>78.724799999999988</v>
      </c>
      <c r="L3695" s="54"/>
      <c r="M3695" s="54"/>
    </row>
    <row r="3696" spans="1:13" s="57" customFormat="1" ht="22.5" customHeight="1" x14ac:dyDescent="0.25">
      <c r="A3696" s="44" t="str">
        <f>Лист4!A3694</f>
        <v xml:space="preserve">Мелиоративная ул. д.3 </v>
      </c>
      <c r="B3696" s="71" t="str">
        <f>Лист4!C3694</f>
        <v>Лиманский район, рп. Лиман</v>
      </c>
      <c r="C3696" s="45">
        <f t="shared" si="116"/>
        <v>44.6039270967742</v>
      </c>
      <c r="D3696" s="45">
        <f t="shared" si="117"/>
        <v>3.0761329032258069</v>
      </c>
      <c r="E3696" s="51">
        <v>0</v>
      </c>
      <c r="F3696" s="31">
        <v>3.0761329032258069</v>
      </c>
      <c r="G3696" s="52">
        <v>0</v>
      </c>
      <c r="H3696" s="52">
        <v>0</v>
      </c>
      <c r="I3696" s="52">
        <v>0</v>
      </c>
      <c r="J3696" s="32"/>
      <c r="K3696" s="53">
        <f>Лист4!E3694/1000</f>
        <v>47.680060000000005</v>
      </c>
      <c r="L3696" s="54"/>
      <c r="M3696" s="54"/>
    </row>
    <row r="3697" spans="1:13" s="57" customFormat="1" ht="22.5" customHeight="1" x14ac:dyDescent="0.25">
      <c r="A3697" s="44" t="str">
        <f>Лист4!A3695</f>
        <v xml:space="preserve">Мелиоративная ул. д.4 </v>
      </c>
      <c r="B3697" s="71" t="str">
        <f>Лист4!C3695</f>
        <v>Лиманский район, рп. Лиман</v>
      </c>
      <c r="C3697" s="45">
        <f t="shared" si="116"/>
        <v>53.655425806451618</v>
      </c>
      <c r="D3697" s="45">
        <f t="shared" si="117"/>
        <v>3.7003741935483871</v>
      </c>
      <c r="E3697" s="51">
        <v>0</v>
      </c>
      <c r="F3697" s="31">
        <v>3.7003741935483871</v>
      </c>
      <c r="G3697" s="52">
        <v>0</v>
      </c>
      <c r="H3697" s="52">
        <v>0</v>
      </c>
      <c r="I3697" s="52">
        <v>0</v>
      </c>
      <c r="J3697" s="32"/>
      <c r="K3697" s="53">
        <f>Лист4!E3695/1000</f>
        <v>57.355800000000002</v>
      </c>
      <c r="L3697" s="54"/>
      <c r="M3697" s="54"/>
    </row>
    <row r="3698" spans="1:13" s="57" customFormat="1" ht="22.5" customHeight="1" x14ac:dyDescent="0.25">
      <c r="A3698" s="44" t="str">
        <f>Лист4!A3696</f>
        <v xml:space="preserve">Мира ул. д.1 </v>
      </c>
      <c r="B3698" s="71" t="str">
        <f>Лист4!C3696</f>
        <v>Лиманский район, рп. Лиман</v>
      </c>
      <c r="C3698" s="45">
        <f t="shared" si="116"/>
        <v>133.93556451612903</v>
      </c>
      <c r="D3698" s="45">
        <f t="shared" si="117"/>
        <v>9.236935483870969</v>
      </c>
      <c r="E3698" s="51">
        <v>0</v>
      </c>
      <c r="F3698" s="31">
        <v>9.236935483870969</v>
      </c>
      <c r="G3698" s="52">
        <v>0</v>
      </c>
      <c r="H3698" s="52">
        <v>0</v>
      </c>
      <c r="I3698" s="52">
        <v>0</v>
      </c>
      <c r="J3698" s="32"/>
      <c r="K3698" s="53">
        <f>Лист4!E3696/1000</f>
        <v>143.17250000000001</v>
      </c>
      <c r="L3698" s="54"/>
      <c r="M3698" s="54"/>
    </row>
    <row r="3699" spans="1:13" s="57" customFormat="1" ht="22.5" customHeight="1" x14ac:dyDescent="0.25">
      <c r="A3699" s="44" t="str">
        <f>Лист4!A3697</f>
        <v xml:space="preserve">Мира ул. д.1А </v>
      </c>
      <c r="B3699" s="71" t="str">
        <f>Лист4!C3697</f>
        <v>Лиманский район, рп. Лиман</v>
      </c>
      <c r="C3699" s="45">
        <f t="shared" si="116"/>
        <v>69.044434838709691</v>
      </c>
      <c r="D3699" s="45">
        <f t="shared" si="117"/>
        <v>4.7616851612903233</v>
      </c>
      <c r="E3699" s="51">
        <v>0</v>
      </c>
      <c r="F3699" s="31">
        <v>4.7616851612903233</v>
      </c>
      <c r="G3699" s="52">
        <v>0</v>
      </c>
      <c r="H3699" s="52">
        <v>0</v>
      </c>
      <c r="I3699" s="52">
        <v>0</v>
      </c>
      <c r="J3699" s="32"/>
      <c r="K3699" s="53">
        <f>Лист4!E3697/1000</f>
        <v>73.806120000000007</v>
      </c>
      <c r="L3699" s="54"/>
      <c r="M3699" s="54"/>
    </row>
    <row r="3700" spans="1:13" s="57" customFormat="1" ht="22.5" customHeight="1" x14ac:dyDescent="0.25">
      <c r="A3700" s="44" t="str">
        <f>Лист4!A3698</f>
        <v xml:space="preserve">Мира ул. д.49 </v>
      </c>
      <c r="B3700" s="71" t="str">
        <f>Лист4!C3698</f>
        <v>Лиманский район, рп. Лиман</v>
      </c>
      <c r="C3700" s="45">
        <f t="shared" si="116"/>
        <v>11.911516129032259</v>
      </c>
      <c r="D3700" s="45">
        <f t="shared" si="117"/>
        <v>0.821483870967742</v>
      </c>
      <c r="E3700" s="51">
        <v>0</v>
      </c>
      <c r="F3700" s="31">
        <v>0.821483870967742</v>
      </c>
      <c r="G3700" s="52">
        <v>0</v>
      </c>
      <c r="H3700" s="52">
        <v>0</v>
      </c>
      <c r="I3700" s="52">
        <v>0</v>
      </c>
      <c r="J3700" s="32"/>
      <c r="K3700" s="53">
        <f>Лист4!E3698/1000</f>
        <v>12.733000000000001</v>
      </c>
      <c r="L3700" s="54"/>
      <c r="M3700" s="54"/>
    </row>
    <row r="3701" spans="1:13" s="57" customFormat="1" ht="22.5" customHeight="1" x14ac:dyDescent="0.25">
      <c r="A3701" s="44" t="str">
        <f>Лист4!A3699</f>
        <v xml:space="preserve">Мира ул. д.51 </v>
      </c>
      <c r="B3701" s="71" t="str">
        <f>Лист4!C3699</f>
        <v>Лиманский район, рп. Лиман</v>
      </c>
      <c r="C3701" s="45">
        <f t="shared" si="116"/>
        <v>0</v>
      </c>
      <c r="D3701" s="45">
        <f t="shared" si="117"/>
        <v>0</v>
      </c>
      <c r="E3701" s="51">
        <v>0</v>
      </c>
      <c r="F3701" s="31">
        <v>0</v>
      </c>
      <c r="G3701" s="52">
        <v>0</v>
      </c>
      <c r="H3701" s="52">
        <v>0</v>
      </c>
      <c r="I3701" s="52">
        <v>0</v>
      </c>
      <c r="J3701" s="32"/>
      <c r="K3701" s="53">
        <f>Лист4!E3699/1000</f>
        <v>0</v>
      </c>
      <c r="L3701" s="54"/>
      <c r="M3701" s="54"/>
    </row>
    <row r="3702" spans="1:13" s="57" customFormat="1" ht="22.5" customHeight="1" x14ac:dyDescent="0.25">
      <c r="A3702" s="44" t="str">
        <f>Лист4!A3700</f>
        <v xml:space="preserve">Мира ул. д.53 </v>
      </c>
      <c r="B3702" s="71" t="str">
        <f>Лист4!C3700</f>
        <v>Лиманский район, рп. Лиман</v>
      </c>
      <c r="C3702" s="45">
        <f t="shared" si="116"/>
        <v>23.370445161290323</v>
      </c>
      <c r="D3702" s="45">
        <f t="shared" si="117"/>
        <v>1.6117548387096776</v>
      </c>
      <c r="E3702" s="51">
        <v>0</v>
      </c>
      <c r="F3702" s="31">
        <v>1.6117548387096776</v>
      </c>
      <c r="G3702" s="52">
        <v>0</v>
      </c>
      <c r="H3702" s="52">
        <v>0</v>
      </c>
      <c r="I3702" s="52">
        <v>0</v>
      </c>
      <c r="J3702" s="32"/>
      <c r="K3702" s="53">
        <f>Лист4!E3700/1000</f>
        <v>24.982200000000002</v>
      </c>
      <c r="L3702" s="54"/>
      <c r="M3702" s="54"/>
    </row>
    <row r="3703" spans="1:13" s="57" customFormat="1" ht="22.5" customHeight="1" x14ac:dyDescent="0.25">
      <c r="A3703" s="44" t="str">
        <f>Лист4!A3701</f>
        <v xml:space="preserve">Мира ул. д.55 </v>
      </c>
      <c r="B3703" s="71" t="str">
        <f>Лист4!C3701</f>
        <v>Лиманский район, рп. Лиман</v>
      </c>
      <c r="C3703" s="45">
        <f t="shared" si="116"/>
        <v>27.03698064516129</v>
      </c>
      <c r="D3703" s="45">
        <f t="shared" si="117"/>
        <v>1.8646193548387096</v>
      </c>
      <c r="E3703" s="51">
        <v>0</v>
      </c>
      <c r="F3703" s="31">
        <v>1.8646193548387096</v>
      </c>
      <c r="G3703" s="52">
        <v>0</v>
      </c>
      <c r="H3703" s="52">
        <v>0</v>
      </c>
      <c r="I3703" s="52">
        <v>0</v>
      </c>
      <c r="J3703" s="32"/>
      <c r="K3703" s="53">
        <f>Лист4!E3701/1000</f>
        <v>28.901599999999998</v>
      </c>
      <c r="L3703" s="54"/>
      <c r="M3703" s="54"/>
    </row>
    <row r="3704" spans="1:13" s="57" customFormat="1" ht="22.5" customHeight="1" x14ac:dyDescent="0.25">
      <c r="A3704" s="44" t="str">
        <f>Лист4!A3702</f>
        <v xml:space="preserve">Н.Островского ул. д.14 </v>
      </c>
      <c r="B3704" s="71" t="str">
        <f>Лист4!C3702</f>
        <v>Лиманский район, рп. Лиман</v>
      </c>
      <c r="C3704" s="45">
        <f t="shared" si="116"/>
        <v>322.45120580645164</v>
      </c>
      <c r="D3704" s="45">
        <f t="shared" si="117"/>
        <v>22.238014193548388</v>
      </c>
      <c r="E3704" s="51">
        <v>0</v>
      </c>
      <c r="F3704" s="31">
        <v>22.238014193548388</v>
      </c>
      <c r="G3704" s="52">
        <v>0</v>
      </c>
      <c r="H3704" s="52">
        <v>0</v>
      </c>
      <c r="I3704" s="52">
        <v>0</v>
      </c>
      <c r="J3704" s="32"/>
      <c r="K3704" s="53">
        <f>Лист4!E3702/1000</f>
        <v>344.68922000000003</v>
      </c>
      <c r="L3704" s="54"/>
      <c r="M3704" s="54"/>
    </row>
    <row r="3705" spans="1:13" s="57" customFormat="1" ht="22.5" customHeight="1" x14ac:dyDescent="0.25">
      <c r="A3705" s="44" t="str">
        <f>Лист4!A3703</f>
        <v xml:space="preserve">Советская ул. д.99 </v>
      </c>
      <c r="B3705" s="71" t="str">
        <f>Лист4!C3703</f>
        <v>Лиманский район, рп. Лиман</v>
      </c>
      <c r="C3705" s="45">
        <f t="shared" si="116"/>
        <v>9.5980645161290319</v>
      </c>
      <c r="D3705" s="45">
        <f t="shared" si="117"/>
        <v>0.66193548387096768</v>
      </c>
      <c r="E3705" s="51">
        <v>0</v>
      </c>
      <c r="F3705" s="31">
        <v>0.66193548387096768</v>
      </c>
      <c r="G3705" s="52">
        <v>0</v>
      </c>
      <c r="H3705" s="52">
        <v>0</v>
      </c>
      <c r="I3705" s="52">
        <v>0</v>
      </c>
      <c r="J3705" s="32"/>
      <c r="K3705" s="53">
        <f>Лист4!E3703/1000</f>
        <v>10.26</v>
      </c>
      <c r="L3705" s="54"/>
      <c r="M3705" s="54"/>
    </row>
    <row r="3706" spans="1:13" s="57" customFormat="1" ht="22.5" customHeight="1" x14ac:dyDescent="0.25">
      <c r="A3706" s="44" t="str">
        <f>Лист4!A3704</f>
        <v xml:space="preserve">Чкалова ул. д.49 </v>
      </c>
      <c r="B3706" s="71" t="str">
        <f>Лист4!C3704</f>
        <v>Лиманский район, рп. Лиман</v>
      </c>
      <c r="C3706" s="45">
        <f t="shared" si="116"/>
        <v>33.784700645161287</v>
      </c>
      <c r="D3706" s="45">
        <f t="shared" si="117"/>
        <v>2.3299793548387098</v>
      </c>
      <c r="E3706" s="51">
        <v>0</v>
      </c>
      <c r="F3706" s="31">
        <v>2.3299793548387098</v>
      </c>
      <c r="G3706" s="52">
        <v>0</v>
      </c>
      <c r="H3706" s="52">
        <v>0</v>
      </c>
      <c r="I3706" s="52">
        <v>0</v>
      </c>
      <c r="J3706" s="32"/>
      <c r="K3706" s="53">
        <f>Лист4!E3704/1000</f>
        <v>36.11468</v>
      </c>
      <c r="L3706" s="54"/>
      <c r="M3706" s="54"/>
    </row>
    <row r="3707" spans="1:13" s="57" customFormat="1" ht="22.5" customHeight="1" x14ac:dyDescent="0.25">
      <c r="A3707" s="44" t="str">
        <f>Лист4!A3705</f>
        <v xml:space="preserve">Школьная ул. д.4 </v>
      </c>
      <c r="B3707" s="71" t="str">
        <f>Лист4!C3705</f>
        <v>Лиманский район, с. Зензели</v>
      </c>
      <c r="C3707" s="45">
        <f t="shared" si="116"/>
        <v>18.987983870967742</v>
      </c>
      <c r="D3707" s="45">
        <f t="shared" si="117"/>
        <v>1.3095161290322581</v>
      </c>
      <c r="E3707" s="51">
        <v>0</v>
      </c>
      <c r="F3707" s="31">
        <v>1.3095161290322581</v>
      </c>
      <c r="G3707" s="52">
        <v>0</v>
      </c>
      <c r="H3707" s="52">
        <v>0</v>
      </c>
      <c r="I3707" s="52">
        <v>0</v>
      </c>
      <c r="J3707" s="32"/>
      <c r="K3707" s="53">
        <f>Лист4!E3705/1000</f>
        <v>20.297499999999999</v>
      </c>
      <c r="L3707" s="54"/>
      <c r="M3707" s="54"/>
    </row>
    <row r="3708" spans="1:13" s="57" customFormat="1" ht="23.25" customHeight="1" x14ac:dyDescent="0.25">
      <c r="A3708" s="44" t="str">
        <f>Лист4!A3706</f>
        <v xml:space="preserve">Школьная ул. д.6 </v>
      </c>
      <c r="B3708" s="71" t="str">
        <f>Лист4!C3706</f>
        <v>Лиманский район, с. Зензели</v>
      </c>
      <c r="C3708" s="45">
        <f t="shared" si="116"/>
        <v>0</v>
      </c>
      <c r="D3708" s="45">
        <f t="shared" si="117"/>
        <v>0</v>
      </c>
      <c r="E3708" s="51">
        <v>0</v>
      </c>
      <c r="F3708" s="31">
        <v>0</v>
      </c>
      <c r="G3708" s="52">
        <v>0</v>
      </c>
      <c r="H3708" s="52">
        <v>0</v>
      </c>
      <c r="I3708" s="52">
        <v>0</v>
      </c>
      <c r="J3708" s="32"/>
      <c r="K3708" s="53">
        <f>Лист4!E3706/1000</f>
        <v>0</v>
      </c>
      <c r="L3708" s="54"/>
      <c r="M3708" s="54"/>
    </row>
    <row r="3709" spans="1:13" s="57" customFormat="1" ht="22.5" customHeight="1" x14ac:dyDescent="0.25">
      <c r="A3709" s="44" t="str">
        <f>Лист4!A3707</f>
        <v xml:space="preserve">Советская ул. д.1 </v>
      </c>
      <c r="B3709" s="71" t="str">
        <f>Лист4!C3707</f>
        <v>Лиманский район, с. Караванное</v>
      </c>
      <c r="C3709" s="45">
        <f t="shared" si="116"/>
        <v>5.612903225806452</v>
      </c>
      <c r="D3709" s="45">
        <f t="shared" si="117"/>
        <v>0.38709677419354838</v>
      </c>
      <c r="E3709" s="51">
        <v>0</v>
      </c>
      <c r="F3709" s="31">
        <v>0.38709677419354838</v>
      </c>
      <c r="G3709" s="52">
        <v>0</v>
      </c>
      <c r="H3709" s="52">
        <v>0</v>
      </c>
      <c r="I3709" s="52">
        <v>0</v>
      </c>
      <c r="J3709" s="32"/>
      <c r="K3709" s="53">
        <f>Лист4!E3707/1000</f>
        <v>6</v>
      </c>
      <c r="L3709" s="54"/>
      <c r="M3709" s="54"/>
    </row>
    <row r="3710" spans="1:13" s="57" customFormat="1" ht="22.5" customHeight="1" x14ac:dyDescent="0.25">
      <c r="A3710" s="44" t="str">
        <f>Лист4!A3708</f>
        <v xml:space="preserve">Советская ул. д.3 </v>
      </c>
      <c r="B3710" s="71" t="str">
        <f>Лист4!C3708</f>
        <v>Лиманский район, с. Караванное</v>
      </c>
      <c r="C3710" s="45">
        <f t="shared" si="116"/>
        <v>0.73641290322580644</v>
      </c>
      <c r="D3710" s="45">
        <f t="shared" si="117"/>
        <v>5.0787096774193546E-2</v>
      </c>
      <c r="E3710" s="51">
        <v>0</v>
      </c>
      <c r="F3710" s="31">
        <v>5.0787096774193546E-2</v>
      </c>
      <c r="G3710" s="52">
        <v>0</v>
      </c>
      <c r="H3710" s="52">
        <v>0</v>
      </c>
      <c r="I3710" s="52">
        <v>0</v>
      </c>
      <c r="J3710" s="32"/>
      <c r="K3710" s="53">
        <f>Лист4!E3708/1000</f>
        <v>0.78720000000000001</v>
      </c>
      <c r="L3710" s="54"/>
      <c r="M3710" s="54"/>
    </row>
    <row r="3711" spans="1:13" s="57" customFormat="1" ht="22.5" customHeight="1" x14ac:dyDescent="0.25">
      <c r="A3711" s="44" t="str">
        <f>Лист4!A3709</f>
        <v xml:space="preserve">Советская ул. д.5 </v>
      </c>
      <c r="B3711" s="71" t="str">
        <f>Лист4!C3709</f>
        <v>Лиманский район, с. Караванное</v>
      </c>
      <c r="C3711" s="45">
        <f t="shared" si="116"/>
        <v>0.35922580645161289</v>
      </c>
      <c r="D3711" s="45">
        <f t="shared" si="117"/>
        <v>2.4774193548387096E-2</v>
      </c>
      <c r="E3711" s="51">
        <v>0</v>
      </c>
      <c r="F3711" s="31">
        <v>2.4774193548387096E-2</v>
      </c>
      <c r="G3711" s="52">
        <v>0</v>
      </c>
      <c r="H3711" s="52">
        <v>0</v>
      </c>
      <c r="I3711" s="52">
        <v>0</v>
      </c>
      <c r="J3711" s="32"/>
      <c r="K3711" s="53">
        <f>Лист4!E3709/1000</f>
        <v>0.38400000000000001</v>
      </c>
      <c r="L3711" s="54"/>
      <c r="M3711" s="54"/>
    </row>
    <row r="3712" spans="1:13" s="57" customFormat="1" ht="22.5" customHeight="1" x14ac:dyDescent="0.25">
      <c r="A3712" s="44" t="str">
        <f>Лист4!A3710</f>
        <v xml:space="preserve">Заводская ул. д.4 </v>
      </c>
      <c r="B3712" s="71" t="str">
        <f>Лист4!C3710</f>
        <v>Лиманский район, с. Лесное</v>
      </c>
      <c r="C3712" s="45">
        <f t="shared" si="116"/>
        <v>228.7220458064516</v>
      </c>
      <c r="D3712" s="45">
        <f t="shared" si="117"/>
        <v>15.773934193548387</v>
      </c>
      <c r="E3712" s="51">
        <v>0</v>
      </c>
      <c r="F3712" s="31">
        <v>15.773934193548387</v>
      </c>
      <c r="G3712" s="52">
        <v>0</v>
      </c>
      <c r="H3712" s="52">
        <v>0</v>
      </c>
      <c r="I3712" s="52">
        <v>0</v>
      </c>
      <c r="J3712" s="32"/>
      <c r="K3712" s="53">
        <f>Лист4!E3710/1000</f>
        <v>244.49598</v>
      </c>
      <c r="L3712" s="54"/>
      <c r="M3712" s="54"/>
    </row>
    <row r="3713" spans="1:13" s="57" customFormat="1" ht="22.5" customHeight="1" x14ac:dyDescent="0.25">
      <c r="A3713" s="44" t="str">
        <f>Лист4!A3711</f>
        <v xml:space="preserve">Советская ул. д.155 </v>
      </c>
      <c r="B3713" s="71" t="str">
        <f>Лист4!C3711</f>
        <v>Лиманский район, с. Яндыки</v>
      </c>
      <c r="C3713" s="45">
        <f t="shared" si="116"/>
        <v>4.6744258064516124</v>
      </c>
      <c r="D3713" s="45">
        <f t="shared" si="117"/>
        <v>0.32237419354838709</v>
      </c>
      <c r="E3713" s="51">
        <v>0</v>
      </c>
      <c r="F3713" s="31">
        <v>0.32237419354838709</v>
      </c>
      <c r="G3713" s="52">
        <v>0</v>
      </c>
      <c r="H3713" s="52">
        <v>0</v>
      </c>
      <c r="I3713" s="52">
        <v>0</v>
      </c>
      <c r="J3713" s="32"/>
      <c r="K3713" s="53">
        <f>Лист4!E3711/1000</f>
        <v>4.9967999999999995</v>
      </c>
      <c r="L3713" s="54"/>
      <c r="M3713" s="54"/>
    </row>
    <row r="3714" spans="1:13" s="57" customFormat="1" ht="22.5" customHeight="1" x14ac:dyDescent="0.25">
      <c r="A3714" s="44" t="str">
        <f>Лист4!A3712</f>
        <v xml:space="preserve">Астраханская ул. д.10 </v>
      </c>
      <c r="B3714" s="71" t="str">
        <f>Лист4!C3712</f>
        <v>Наримановский район, г. Нариманов</v>
      </c>
      <c r="C3714" s="45">
        <f t="shared" si="116"/>
        <v>27.438471612903232</v>
      </c>
      <c r="D3714" s="45">
        <f t="shared" si="117"/>
        <v>1.8923083870967747</v>
      </c>
      <c r="E3714" s="51">
        <v>0</v>
      </c>
      <c r="F3714" s="31">
        <v>1.8923083870967747</v>
      </c>
      <c r="G3714" s="52">
        <v>0</v>
      </c>
      <c r="H3714" s="52">
        <v>0</v>
      </c>
      <c r="I3714" s="52">
        <v>0</v>
      </c>
      <c r="J3714" s="32"/>
      <c r="K3714" s="53">
        <f>Лист4!E3712/1000</f>
        <v>29.330780000000008</v>
      </c>
      <c r="L3714" s="54"/>
      <c r="M3714" s="54"/>
    </row>
    <row r="3715" spans="1:13" s="57" customFormat="1" ht="22.5" customHeight="1" x14ac:dyDescent="0.25">
      <c r="A3715" s="44" t="str">
        <f>Лист4!A3713</f>
        <v xml:space="preserve">Астраханская ул. д.11 </v>
      </c>
      <c r="B3715" s="71" t="str">
        <f>Лист4!C3713</f>
        <v>Наримановский район, г. Нариманов</v>
      </c>
      <c r="C3715" s="45">
        <f t="shared" si="116"/>
        <v>323.47678612903223</v>
      </c>
      <c r="D3715" s="45">
        <f t="shared" si="117"/>
        <v>22.308743870967742</v>
      </c>
      <c r="E3715" s="51">
        <v>0</v>
      </c>
      <c r="F3715" s="31">
        <v>22.308743870967742</v>
      </c>
      <c r="G3715" s="52">
        <v>0</v>
      </c>
      <c r="H3715" s="52">
        <v>0</v>
      </c>
      <c r="I3715" s="52">
        <v>0</v>
      </c>
      <c r="J3715" s="32"/>
      <c r="K3715" s="53">
        <f>Лист4!E3713/1000</f>
        <v>345.78552999999999</v>
      </c>
      <c r="L3715" s="54"/>
      <c r="M3715" s="54"/>
    </row>
    <row r="3716" spans="1:13" s="57" customFormat="1" ht="22.5" customHeight="1" x14ac:dyDescent="0.25">
      <c r="A3716" s="44" t="str">
        <f>Лист4!A3714</f>
        <v xml:space="preserve">Астраханская ул. д.3 </v>
      </c>
      <c r="B3716" s="71" t="str">
        <f>Лист4!C3714</f>
        <v>Наримановский район, г. Нариманов</v>
      </c>
      <c r="C3716" s="45">
        <f t="shared" si="116"/>
        <v>608.71445290322595</v>
      </c>
      <c r="D3716" s="45">
        <f t="shared" si="117"/>
        <v>41.980307096774197</v>
      </c>
      <c r="E3716" s="51">
        <v>0</v>
      </c>
      <c r="F3716" s="31">
        <v>41.980307096774197</v>
      </c>
      <c r="G3716" s="52">
        <v>0</v>
      </c>
      <c r="H3716" s="52">
        <v>0</v>
      </c>
      <c r="I3716" s="52">
        <v>0</v>
      </c>
      <c r="J3716" s="181">
        <v>142.76</v>
      </c>
      <c r="K3716" s="53">
        <f>Лист4!E3714/1000-J3716</f>
        <v>507.9347600000001</v>
      </c>
      <c r="L3716" s="33"/>
      <c r="M3716" s="54"/>
    </row>
    <row r="3717" spans="1:13" s="57" customFormat="1" ht="22.5" customHeight="1" x14ac:dyDescent="0.25">
      <c r="A3717" s="44" t="str">
        <f>Лист4!A3715</f>
        <v xml:space="preserve">Астраханская ул. д.5 </v>
      </c>
      <c r="B3717" s="71" t="str">
        <f>Лист4!C3715</f>
        <v>Наримановский район, г. Нариманов</v>
      </c>
      <c r="C3717" s="45">
        <f t="shared" si="116"/>
        <v>573.30247806451598</v>
      </c>
      <c r="D3717" s="45">
        <f t="shared" si="117"/>
        <v>39.538101935483859</v>
      </c>
      <c r="E3717" s="51">
        <v>0</v>
      </c>
      <c r="F3717" s="31">
        <v>39.538101935483859</v>
      </c>
      <c r="G3717" s="52">
        <v>0</v>
      </c>
      <c r="H3717" s="52">
        <v>0</v>
      </c>
      <c r="I3717" s="52">
        <v>0</v>
      </c>
      <c r="J3717" s="32"/>
      <c r="K3717" s="53">
        <f>Лист4!E3715/1000</f>
        <v>612.84057999999982</v>
      </c>
      <c r="L3717" s="54"/>
      <c r="M3717" s="54"/>
    </row>
    <row r="3718" spans="1:13" s="57" customFormat="1" ht="22.5" customHeight="1" x14ac:dyDescent="0.25">
      <c r="A3718" s="44" t="str">
        <f>Лист4!A3716</f>
        <v xml:space="preserve">Астраханская ул. д.6 </v>
      </c>
      <c r="B3718" s="71" t="str">
        <f>Лист4!C3716</f>
        <v>Наримановский район, г. Нариманов</v>
      </c>
      <c r="C3718" s="45">
        <f t="shared" si="116"/>
        <v>673.49781483870947</v>
      </c>
      <c r="D3718" s="45">
        <f t="shared" si="117"/>
        <v>46.448125161290314</v>
      </c>
      <c r="E3718" s="51">
        <v>0</v>
      </c>
      <c r="F3718" s="31">
        <v>46.448125161290314</v>
      </c>
      <c r="G3718" s="52">
        <v>0</v>
      </c>
      <c r="H3718" s="52">
        <v>0</v>
      </c>
      <c r="I3718" s="52">
        <v>0</v>
      </c>
      <c r="J3718" s="32"/>
      <c r="K3718" s="53">
        <f>Лист4!E3716/1000</f>
        <v>719.94593999999984</v>
      </c>
      <c r="L3718" s="54"/>
      <c r="M3718" s="54"/>
    </row>
    <row r="3719" spans="1:13" s="57" customFormat="1" ht="22.5" customHeight="1" x14ac:dyDescent="0.25">
      <c r="A3719" s="44" t="str">
        <f>Лист4!A3717</f>
        <v xml:space="preserve">Астраханская ул. д.7 </v>
      </c>
      <c r="B3719" s="71" t="str">
        <f>Лист4!C3717</f>
        <v>Наримановский район, г. Нариманов</v>
      </c>
      <c r="C3719" s="45">
        <f t="shared" si="116"/>
        <v>584.00525548387111</v>
      </c>
      <c r="D3719" s="45">
        <f t="shared" si="117"/>
        <v>40.276224516129041</v>
      </c>
      <c r="E3719" s="51">
        <v>0</v>
      </c>
      <c r="F3719" s="31">
        <v>40.276224516129041</v>
      </c>
      <c r="G3719" s="52">
        <v>0</v>
      </c>
      <c r="H3719" s="52">
        <v>0</v>
      </c>
      <c r="I3719" s="52">
        <v>0</v>
      </c>
      <c r="J3719" s="32"/>
      <c r="K3719" s="53">
        <f>Лист4!E3717/1000-J3719</f>
        <v>624.2814800000001</v>
      </c>
      <c r="L3719" s="54"/>
      <c r="M3719" s="54"/>
    </row>
    <row r="3720" spans="1:13" s="57" customFormat="1" ht="22.5" customHeight="1" x14ac:dyDescent="0.25">
      <c r="A3720" s="44" t="str">
        <f>Лист4!A3718</f>
        <v xml:space="preserve">Астраханская ул. д.8 </v>
      </c>
      <c r="B3720" s="71" t="str">
        <f>Лист4!C3718</f>
        <v>Наримановский район, г. Нариманов</v>
      </c>
      <c r="C3720" s="45">
        <f t="shared" si="116"/>
        <v>20.613237419354839</v>
      </c>
      <c r="D3720" s="45">
        <f t="shared" si="117"/>
        <v>1.4216025806451613</v>
      </c>
      <c r="E3720" s="51">
        <v>0</v>
      </c>
      <c r="F3720" s="31">
        <v>1.4216025806451613</v>
      </c>
      <c r="G3720" s="52">
        <v>0</v>
      </c>
      <c r="H3720" s="52">
        <v>0</v>
      </c>
      <c r="I3720" s="52">
        <v>0</v>
      </c>
      <c r="J3720" s="32"/>
      <c r="K3720" s="53">
        <f>Лист4!E3718/1000</f>
        <v>22.034839999999999</v>
      </c>
      <c r="L3720" s="54"/>
      <c r="M3720" s="54"/>
    </row>
    <row r="3721" spans="1:13" s="57" customFormat="1" ht="22.5" customHeight="1" x14ac:dyDescent="0.25">
      <c r="A3721" s="44" t="str">
        <f>Лист4!A3719</f>
        <v xml:space="preserve">Астраханская ул. д.8 - корп. 1 </v>
      </c>
      <c r="B3721" s="71" t="str">
        <f>Лист4!C3719</f>
        <v>Наримановский район, г. Нариманов</v>
      </c>
      <c r="C3721" s="45">
        <f t="shared" si="116"/>
        <v>0</v>
      </c>
      <c r="D3721" s="45">
        <f t="shared" si="117"/>
        <v>0</v>
      </c>
      <c r="E3721" s="51">
        <v>0</v>
      </c>
      <c r="F3721" s="31">
        <v>0</v>
      </c>
      <c r="G3721" s="52">
        <v>0</v>
      </c>
      <c r="H3721" s="52">
        <v>0</v>
      </c>
      <c r="I3721" s="52">
        <v>0</v>
      </c>
      <c r="J3721" s="32"/>
      <c r="K3721" s="53">
        <f>Лист4!E3719/1000-J3721</f>
        <v>0</v>
      </c>
      <c r="L3721" s="54"/>
      <c r="M3721" s="54"/>
    </row>
    <row r="3722" spans="1:13" s="57" customFormat="1" ht="22.5" customHeight="1" x14ac:dyDescent="0.25">
      <c r="A3722" s="44" t="str">
        <f>Лист4!A3720</f>
        <v xml:space="preserve">Волгоградская ул. д.10 </v>
      </c>
      <c r="B3722" s="71" t="str">
        <f>Лист4!C3720</f>
        <v>Наримановский район, г. Нариманов</v>
      </c>
      <c r="C3722" s="45">
        <f t="shared" si="116"/>
        <v>996.30557096774191</v>
      </c>
      <c r="D3722" s="45">
        <f t="shared" si="117"/>
        <v>68.710729032258058</v>
      </c>
      <c r="E3722" s="51">
        <v>0</v>
      </c>
      <c r="F3722" s="31">
        <v>68.710729032258058</v>
      </c>
      <c r="G3722" s="52">
        <v>0</v>
      </c>
      <c r="H3722" s="52">
        <v>0</v>
      </c>
      <c r="I3722" s="52">
        <v>0</v>
      </c>
      <c r="J3722" s="32"/>
      <c r="K3722" s="53">
        <f>Лист4!E3720/1000</f>
        <v>1065.0163</v>
      </c>
      <c r="L3722" s="54"/>
      <c r="M3722" s="54"/>
    </row>
    <row r="3723" spans="1:13" s="57" customFormat="1" ht="22.5" customHeight="1" x14ac:dyDescent="0.25">
      <c r="A3723" s="44" t="str">
        <f>Лист4!A3721</f>
        <v xml:space="preserve">Волгоградская ул. д.12 </v>
      </c>
      <c r="B3723" s="71" t="str">
        <f>Лист4!C3721</f>
        <v>Наримановский район, г. Нариманов</v>
      </c>
      <c r="C3723" s="45">
        <f t="shared" si="116"/>
        <v>1059.0053951612904</v>
      </c>
      <c r="D3723" s="45">
        <f t="shared" si="117"/>
        <v>73.034854838709677</v>
      </c>
      <c r="E3723" s="51">
        <v>0</v>
      </c>
      <c r="F3723" s="31">
        <v>73.034854838709677</v>
      </c>
      <c r="G3723" s="52">
        <v>0</v>
      </c>
      <c r="H3723" s="52">
        <v>0</v>
      </c>
      <c r="I3723" s="52">
        <v>0</v>
      </c>
      <c r="J3723" s="181">
        <v>1387.89</v>
      </c>
      <c r="K3723" s="53">
        <f>Лист4!E3721/1000-J3723</f>
        <v>-255.84975000000009</v>
      </c>
      <c r="L3723" s="33"/>
      <c r="M3723" s="54"/>
    </row>
    <row r="3724" spans="1:13" s="57" customFormat="1" ht="22.5" customHeight="1" x14ac:dyDescent="0.25">
      <c r="A3724" s="44" t="str">
        <f>Лист4!A3722</f>
        <v xml:space="preserve">Волгоградская ул. д.14 </v>
      </c>
      <c r="B3724" s="71" t="str">
        <f>Лист4!C3722</f>
        <v>Наримановский район, г. Нариманов</v>
      </c>
      <c r="C3724" s="45">
        <f t="shared" si="116"/>
        <v>729.48595387096759</v>
      </c>
      <c r="D3724" s="45">
        <f t="shared" si="117"/>
        <v>50.309376129032245</v>
      </c>
      <c r="E3724" s="51">
        <v>0</v>
      </c>
      <c r="F3724" s="31">
        <v>50.309376129032245</v>
      </c>
      <c r="G3724" s="52">
        <v>0</v>
      </c>
      <c r="H3724" s="52">
        <v>0</v>
      </c>
      <c r="I3724" s="52">
        <v>0</v>
      </c>
      <c r="J3724" s="32"/>
      <c r="K3724" s="53">
        <f>Лист4!E3722/1000</f>
        <v>779.79532999999981</v>
      </c>
      <c r="L3724" s="54"/>
      <c r="M3724" s="54"/>
    </row>
    <row r="3725" spans="1:13" s="57" customFormat="1" ht="22.5" customHeight="1" x14ac:dyDescent="0.25">
      <c r="A3725" s="44" t="str">
        <f>Лист4!A3723</f>
        <v xml:space="preserve">Волгоградская ул. д.18 </v>
      </c>
      <c r="B3725" s="71" t="str">
        <f>Лист4!C3723</f>
        <v>Наримановский район, г. Нариманов</v>
      </c>
      <c r="C3725" s="45">
        <f t="shared" si="116"/>
        <v>821.5781480645162</v>
      </c>
      <c r="D3725" s="45">
        <f t="shared" si="117"/>
        <v>56.660561935483877</v>
      </c>
      <c r="E3725" s="51">
        <v>0</v>
      </c>
      <c r="F3725" s="31">
        <v>56.660561935483877</v>
      </c>
      <c r="G3725" s="52">
        <v>0</v>
      </c>
      <c r="H3725" s="52">
        <v>0</v>
      </c>
      <c r="I3725" s="52">
        <v>0</v>
      </c>
      <c r="J3725" s="32"/>
      <c r="K3725" s="53">
        <f>Лист4!E3723/1000-J3725</f>
        <v>878.23871000000008</v>
      </c>
      <c r="L3725" s="54"/>
      <c r="M3725" s="54"/>
    </row>
    <row r="3726" spans="1:13" s="57" customFormat="1" ht="22.5" customHeight="1" x14ac:dyDescent="0.25">
      <c r="A3726" s="44" t="str">
        <f>Лист4!A3724</f>
        <v xml:space="preserve">Волгоградская ул. д.19 </v>
      </c>
      <c r="B3726" s="71" t="str">
        <f>Лист4!C3724</f>
        <v>Наримановский район, г. Нариманов</v>
      </c>
      <c r="C3726" s="45">
        <f t="shared" si="116"/>
        <v>523.56862870967734</v>
      </c>
      <c r="D3726" s="45">
        <f t="shared" si="117"/>
        <v>36.108181290322584</v>
      </c>
      <c r="E3726" s="51">
        <v>0</v>
      </c>
      <c r="F3726" s="31">
        <v>36.108181290322584</v>
      </c>
      <c r="G3726" s="52">
        <v>0</v>
      </c>
      <c r="H3726" s="52">
        <v>0</v>
      </c>
      <c r="I3726" s="52">
        <v>0</v>
      </c>
      <c r="J3726" s="181">
        <v>6608.9500000000007</v>
      </c>
      <c r="K3726" s="53">
        <f>Лист4!E3724/1000-J3726</f>
        <v>-6049.2731900000008</v>
      </c>
      <c r="L3726" s="33"/>
      <c r="M3726" s="54"/>
    </row>
    <row r="3727" spans="1:13" s="57" customFormat="1" ht="22.5" customHeight="1" x14ac:dyDescent="0.25">
      <c r="A3727" s="44" t="str">
        <f>Лист4!A3725</f>
        <v xml:space="preserve">Волгоградская ул. д.2 </v>
      </c>
      <c r="B3727" s="71" t="str">
        <f>Лист4!C3725</f>
        <v>Наримановский район, г. Нариманов</v>
      </c>
      <c r="C3727" s="45">
        <f t="shared" si="116"/>
        <v>379.1289741935484</v>
      </c>
      <c r="D3727" s="45">
        <f t="shared" si="117"/>
        <v>26.146825806451613</v>
      </c>
      <c r="E3727" s="51">
        <v>0</v>
      </c>
      <c r="F3727" s="31">
        <v>26.146825806451613</v>
      </c>
      <c r="G3727" s="52">
        <v>0</v>
      </c>
      <c r="H3727" s="52">
        <v>0</v>
      </c>
      <c r="I3727" s="52">
        <v>0</v>
      </c>
      <c r="J3727" s="32"/>
      <c r="K3727" s="53">
        <f>Лист4!E3725/1000</f>
        <v>405.2758</v>
      </c>
      <c r="L3727" s="54"/>
      <c r="M3727" s="54"/>
    </row>
    <row r="3728" spans="1:13" s="57" customFormat="1" ht="22.5" customHeight="1" x14ac:dyDescent="0.25">
      <c r="A3728" s="44" t="str">
        <f>Лист4!A3726</f>
        <v xml:space="preserve">Волгоградская ул. д.20 </v>
      </c>
      <c r="B3728" s="71" t="str">
        <f>Лист4!C3726</f>
        <v>Наримановский район, г. Нариманов</v>
      </c>
      <c r="C3728" s="45">
        <f t="shared" si="116"/>
        <v>125.84512580645162</v>
      </c>
      <c r="D3728" s="45">
        <f t="shared" si="117"/>
        <v>8.6789741935483882</v>
      </c>
      <c r="E3728" s="51">
        <v>0</v>
      </c>
      <c r="F3728" s="31">
        <v>8.6789741935483882</v>
      </c>
      <c r="G3728" s="52">
        <v>0</v>
      </c>
      <c r="H3728" s="52">
        <v>0</v>
      </c>
      <c r="I3728" s="52">
        <v>0</v>
      </c>
      <c r="J3728" s="32"/>
      <c r="K3728" s="53">
        <f>Лист4!E3726/1000</f>
        <v>134.5241</v>
      </c>
      <c r="L3728" s="54"/>
      <c r="M3728" s="54"/>
    </row>
    <row r="3729" spans="1:13" s="57" customFormat="1" ht="22.5" customHeight="1" x14ac:dyDescent="0.25">
      <c r="A3729" s="44" t="str">
        <f>Лист4!A3727</f>
        <v xml:space="preserve">Волгоградская ул. д.22 </v>
      </c>
      <c r="B3729" s="71" t="str">
        <f>Лист4!C3727</f>
        <v>Наримановский район, г. Нариманов</v>
      </c>
      <c r="C3729" s="45">
        <f t="shared" si="116"/>
        <v>420.85294870967738</v>
      </c>
      <c r="D3729" s="45">
        <f t="shared" si="117"/>
        <v>29.024341290322578</v>
      </c>
      <c r="E3729" s="51">
        <v>0</v>
      </c>
      <c r="F3729" s="31">
        <v>29.024341290322578</v>
      </c>
      <c r="G3729" s="52">
        <v>0</v>
      </c>
      <c r="H3729" s="52">
        <v>0</v>
      </c>
      <c r="I3729" s="52">
        <v>0</v>
      </c>
      <c r="J3729" s="32"/>
      <c r="K3729" s="53">
        <f>Лист4!E3727/1000-J3729</f>
        <v>449.87728999999996</v>
      </c>
      <c r="L3729" s="54"/>
      <c r="M3729" s="54"/>
    </row>
    <row r="3730" spans="1:13" s="57" customFormat="1" ht="22.5" customHeight="1" x14ac:dyDescent="0.25">
      <c r="A3730" s="44" t="str">
        <f>Лист4!A3728</f>
        <v xml:space="preserve">Волгоградская ул. д.4 </v>
      </c>
      <c r="B3730" s="71" t="str">
        <f>Лист4!C3728</f>
        <v>Наримановский район, г. Нариманов</v>
      </c>
      <c r="C3730" s="45">
        <f t="shared" si="116"/>
        <v>414.09854000000007</v>
      </c>
      <c r="D3730" s="45">
        <f t="shared" si="117"/>
        <v>28.558520000000005</v>
      </c>
      <c r="E3730" s="51">
        <v>0</v>
      </c>
      <c r="F3730" s="31">
        <v>28.558520000000005</v>
      </c>
      <c r="G3730" s="52">
        <v>0</v>
      </c>
      <c r="H3730" s="52">
        <v>0</v>
      </c>
      <c r="I3730" s="52">
        <v>0</v>
      </c>
      <c r="J3730" s="32"/>
      <c r="K3730" s="53">
        <f>Лист4!E3728/1000</f>
        <v>442.65706000000006</v>
      </c>
      <c r="L3730" s="54"/>
      <c r="M3730" s="54"/>
    </row>
    <row r="3731" spans="1:13" s="57" customFormat="1" ht="22.5" customHeight="1" x14ac:dyDescent="0.25">
      <c r="A3731" s="44" t="str">
        <f>Лист4!A3729</f>
        <v xml:space="preserve">Волгоградская ул. д.6 </v>
      </c>
      <c r="B3731" s="71" t="str">
        <f>Лист4!C3729</f>
        <v>Наримановский район, г. Нариманов</v>
      </c>
      <c r="C3731" s="45">
        <f t="shared" si="116"/>
        <v>903.75390451612907</v>
      </c>
      <c r="D3731" s="45">
        <f t="shared" si="117"/>
        <v>62.327855483870962</v>
      </c>
      <c r="E3731" s="51">
        <v>0</v>
      </c>
      <c r="F3731" s="31">
        <v>62.327855483870962</v>
      </c>
      <c r="G3731" s="52">
        <v>0</v>
      </c>
      <c r="H3731" s="52">
        <v>0</v>
      </c>
      <c r="I3731" s="52">
        <v>0</v>
      </c>
      <c r="J3731" s="181">
        <v>2680.42</v>
      </c>
      <c r="K3731" s="53">
        <f>Лист4!E3729/1000-J3731</f>
        <v>-1714.33824</v>
      </c>
      <c r="L3731" s="33"/>
      <c r="M3731" s="54"/>
    </row>
    <row r="3732" spans="1:13" s="57" customFormat="1" ht="22.5" customHeight="1" x14ac:dyDescent="0.25">
      <c r="A3732" s="44" t="str">
        <f>Лист4!A3730</f>
        <v xml:space="preserve">Волгоградская ул. д.8 </v>
      </c>
      <c r="B3732" s="71" t="str">
        <f>Лист4!C3730</f>
        <v>Наримановский район, г. Нариманов</v>
      </c>
      <c r="C3732" s="45">
        <f t="shared" ref="C3732:C3794" si="118">K3732+J3732-F3732</f>
        <v>0</v>
      </c>
      <c r="D3732" s="45">
        <f t="shared" ref="D3732:D3794" si="119">F3732</f>
        <v>0</v>
      </c>
      <c r="E3732" s="51">
        <v>0</v>
      </c>
      <c r="F3732" s="31">
        <v>0</v>
      </c>
      <c r="G3732" s="52">
        <v>0</v>
      </c>
      <c r="H3732" s="52">
        <v>0</v>
      </c>
      <c r="I3732" s="52">
        <v>0</v>
      </c>
      <c r="J3732" s="32"/>
      <c r="K3732" s="53">
        <f>Лист4!E3730/1000-J3732</f>
        <v>0</v>
      </c>
      <c r="L3732" s="54"/>
      <c r="M3732" s="54"/>
    </row>
    <row r="3733" spans="1:13" s="57" customFormat="1" ht="22.5" customHeight="1" x14ac:dyDescent="0.25">
      <c r="A3733" s="44" t="str">
        <f>Лист4!A3731</f>
        <v xml:space="preserve">Волжская ул. д.8 </v>
      </c>
      <c r="B3733" s="71" t="str">
        <f>Лист4!C3731</f>
        <v>Наримановский район, г. Нариманов</v>
      </c>
      <c r="C3733" s="45">
        <f t="shared" si="118"/>
        <v>247.37378870967743</v>
      </c>
      <c r="D3733" s="45">
        <f t="shared" si="119"/>
        <v>17.060261290322583</v>
      </c>
      <c r="E3733" s="51">
        <v>0</v>
      </c>
      <c r="F3733" s="31">
        <v>17.060261290322583</v>
      </c>
      <c r="G3733" s="52">
        <v>0</v>
      </c>
      <c r="H3733" s="52">
        <v>0</v>
      </c>
      <c r="I3733" s="52">
        <v>0</v>
      </c>
      <c r="J3733" s="32"/>
      <c r="K3733" s="53">
        <f>Лист4!E3731/1000</f>
        <v>264.43405000000001</v>
      </c>
      <c r="L3733" s="54"/>
      <c r="M3733" s="54"/>
    </row>
    <row r="3734" spans="1:13" s="57" customFormat="1" ht="22.5" customHeight="1" x14ac:dyDescent="0.25">
      <c r="A3734" s="44" t="str">
        <f>Лист4!A3732</f>
        <v xml:space="preserve">Волжская ул. д.9 </v>
      </c>
      <c r="B3734" s="71" t="str">
        <f>Лист4!C3732</f>
        <v>Наримановский район, г. Нариманов</v>
      </c>
      <c r="C3734" s="45">
        <f t="shared" si="118"/>
        <v>485.50293870967732</v>
      </c>
      <c r="D3734" s="45">
        <f t="shared" si="119"/>
        <v>33.482961290322571</v>
      </c>
      <c r="E3734" s="51">
        <v>0</v>
      </c>
      <c r="F3734" s="31">
        <v>33.482961290322571</v>
      </c>
      <c r="G3734" s="52">
        <v>0</v>
      </c>
      <c r="H3734" s="52">
        <v>0</v>
      </c>
      <c r="I3734" s="52">
        <v>0</v>
      </c>
      <c r="J3734" s="32"/>
      <c r="K3734" s="53">
        <f>Лист4!E3732/1000</f>
        <v>518.9858999999999</v>
      </c>
      <c r="L3734" s="54"/>
      <c r="M3734" s="54"/>
    </row>
    <row r="3735" spans="1:13" s="57" customFormat="1" ht="22.5" customHeight="1" x14ac:dyDescent="0.25">
      <c r="A3735" s="44" t="str">
        <f>Лист4!A3733</f>
        <v xml:space="preserve">Набережная ул. д.1 </v>
      </c>
      <c r="B3735" s="71" t="str">
        <f>Лист4!C3733</f>
        <v>Наримановский район, г. Нариманов</v>
      </c>
      <c r="C3735" s="45">
        <f t="shared" si="118"/>
        <v>273.84735548387096</v>
      </c>
      <c r="D3735" s="45">
        <f t="shared" si="119"/>
        <v>18.886024516129034</v>
      </c>
      <c r="E3735" s="51">
        <v>0</v>
      </c>
      <c r="F3735" s="31">
        <v>18.886024516129034</v>
      </c>
      <c r="G3735" s="52">
        <v>0</v>
      </c>
      <c r="H3735" s="52">
        <v>0</v>
      </c>
      <c r="I3735" s="52">
        <v>0</v>
      </c>
      <c r="J3735" s="32"/>
      <c r="K3735" s="53">
        <f>Лист4!E3733/1000</f>
        <v>292.73338000000001</v>
      </c>
      <c r="L3735" s="54"/>
      <c r="M3735" s="54"/>
    </row>
    <row r="3736" spans="1:13" s="57" customFormat="1" ht="22.5" customHeight="1" x14ac:dyDescent="0.25">
      <c r="A3736" s="44" t="str">
        <f>Лист4!A3734</f>
        <v xml:space="preserve">Набережная ул. д.10 </v>
      </c>
      <c r="B3736" s="71" t="str">
        <f>Лист4!C3734</f>
        <v>Наримановский район, г. Нариманов</v>
      </c>
      <c r="C3736" s="45">
        <f t="shared" si="118"/>
        <v>335.40805032258066</v>
      </c>
      <c r="D3736" s="45">
        <f t="shared" si="119"/>
        <v>23.131589677419356</v>
      </c>
      <c r="E3736" s="51">
        <v>0</v>
      </c>
      <c r="F3736" s="31">
        <v>23.131589677419356</v>
      </c>
      <c r="G3736" s="52">
        <v>0</v>
      </c>
      <c r="H3736" s="52">
        <v>0</v>
      </c>
      <c r="I3736" s="52">
        <v>0</v>
      </c>
      <c r="J3736" s="32"/>
      <c r="K3736" s="53">
        <f>Лист4!E3734/1000</f>
        <v>358.53964000000002</v>
      </c>
      <c r="L3736" s="54"/>
      <c r="M3736" s="54"/>
    </row>
    <row r="3737" spans="1:13" s="57" customFormat="1" ht="22.5" customHeight="1" x14ac:dyDescent="0.25">
      <c r="A3737" s="44" t="str">
        <f>Лист4!A3735</f>
        <v xml:space="preserve">Набережная ул. д.12 </v>
      </c>
      <c r="B3737" s="71" t="str">
        <f>Лист4!C3735</f>
        <v>Наримановский район, г. Нариманов</v>
      </c>
      <c r="C3737" s="45">
        <f t="shared" si="118"/>
        <v>266.12806064516133</v>
      </c>
      <c r="D3737" s="45">
        <f t="shared" si="119"/>
        <v>18.353659354838712</v>
      </c>
      <c r="E3737" s="51">
        <v>0</v>
      </c>
      <c r="F3737" s="31">
        <v>18.353659354838712</v>
      </c>
      <c r="G3737" s="52">
        <v>0</v>
      </c>
      <c r="H3737" s="52">
        <v>0</v>
      </c>
      <c r="I3737" s="52">
        <v>0</v>
      </c>
      <c r="J3737" s="32"/>
      <c r="K3737" s="53">
        <f>Лист4!E3735/1000</f>
        <v>284.48172000000005</v>
      </c>
      <c r="L3737" s="54"/>
      <c r="M3737" s="54"/>
    </row>
    <row r="3738" spans="1:13" s="57" customFormat="1" ht="22.5" customHeight="1" x14ac:dyDescent="0.25">
      <c r="A3738" s="44" t="str">
        <f>Лист4!A3736</f>
        <v xml:space="preserve">Набережная ул. д.16 </v>
      </c>
      <c r="B3738" s="71" t="str">
        <f>Лист4!C3736</f>
        <v>Наримановский район, г. Нариманов</v>
      </c>
      <c r="C3738" s="45">
        <f t="shared" si="118"/>
        <v>215.99298225806453</v>
      </c>
      <c r="D3738" s="45">
        <f t="shared" si="119"/>
        <v>14.896067741935486</v>
      </c>
      <c r="E3738" s="51">
        <v>0</v>
      </c>
      <c r="F3738" s="31">
        <v>14.896067741935486</v>
      </c>
      <c r="G3738" s="52">
        <v>0</v>
      </c>
      <c r="H3738" s="52">
        <v>0</v>
      </c>
      <c r="I3738" s="52">
        <v>0</v>
      </c>
      <c r="J3738" s="32"/>
      <c r="K3738" s="53">
        <f>Лист4!E3736/1000</f>
        <v>230.88905000000003</v>
      </c>
      <c r="L3738" s="54"/>
      <c r="M3738" s="54"/>
    </row>
    <row r="3739" spans="1:13" s="57" customFormat="1" ht="22.5" customHeight="1" x14ac:dyDescent="0.25">
      <c r="A3739" s="44" t="str">
        <f>Лист4!A3738</f>
        <v xml:space="preserve">Набережная ул. д.18 </v>
      </c>
      <c r="B3739" s="71" t="str">
        <f>Лист4!C3738</f>
        <v>Наримановский район, г. Нариманов</v>
      </c>
      <c r="C3739" s="45">
        <f t="shared" si="118"/>
        <v>325.05304838709668</v>
      </c>
      <c r="D3739" s="45">
        <f t="shared" si="119"/>
        <v>22.417451612903225</v>
      </c>
      <c r="E3739" s="51">
        <v>0</v>
      </c>
      <c r="F3739" s="31">
        <v>22.417451612903225</v>
      </c>
      <c r="G3739" s="52">
        <v>0</v>
      </c>
      <c r="H3739" s="52">
        <v>0</v>
      </c>
      <c r="I3739" s="52">
        <v>0</v>
      </c>
      <c r="J3739" s="181">
        <v>1852.71</v>
      </c>
      <c r="K3739" s="53">
        <f>Лист4!E3738/1000-J3739</f>
        <v>-1505.2395000000001</v>
      </c>
      <c r="L3739" s="33"/>
      <c r="M3739" s="54"/>
    </row>
    <row r="3740" spans="1:13" s="57" customFormat="1" ht="22.5" customHeight="1" x14ac:dyDescent="0.25">
      <c r="A3740" s="44" t="str">
        <f>Лист4!A3739</f>
        <v xml:space="preserve">Набережная ул. д.20 </v>
      </c>
      <c r="B3740" s="71" t="str">
        <f>Лист4!C3739</f>
        <v>Наримановский район, г. Нариманов</v>
      </c>
      <c r="C3740" s="45">
        <f t="shared" si="118"/>
        <v>561.79320129032283</v>
      </c>
      <c r="D3740" s="45">
        <f t="shared" si="119"/>
        <v>38.744358709677428</v>
      </c>
      <c r="E3740" s="51">
        <v>0</v>
      </c>
      <c r="F3740" s="31">
        <v>38.744358709677428</v>
      </c>
      <c r="G3740" s="52">
        <v>0</v>
      </c>
      <c r="H3740" s="52">
        <v>0</v>
      </c>
      <c r="I3740" s="52">
        <v>0</v>
      </c>
      <c r="J3740" s="181">
        <v>2470.56</v>
      </c>
      <c r="K3740" s="53">
        <f>Лист4!E3739/1000-J3740</f>
        <v>-1870.0224399999997</v>
      </c>
      <c r="L3740" s="33"/>
      <c r="M3740" s="54"/>
    </row>
    <row r="3741" spans="1:13" s="57" customFormat="1" ht="22.5" customHeight="1" x14ac:dyDescent="0.25">
      <c r="A3741" s="44" t="str">
        <f>Лист4!A3740</f>
        <v xml:space="preserve">Набережная ул. д.22 </v>
      </c>
      <c r="B3741" s="71" t="str">
        <f>Лист4!C3740</f>
        <v>Наримановский район, г. Нариманов</v>
      </c>
      <c r="C3741" s="45">
        <f t="shared" si="118"/>
        <v>640.88332032258074</v>
      </c>
      <c r="D3741" s="45">
        <f t="shared" si="119"/>
        <v>44.198849677419354</v>
      </c>
      <c r="E3741" s="51">
        <v>0</v>
      </c>
      <c r="F3741" s="31">
        <v>44.198849677419354</v>
      </c>
      <c r="G3741" s="52">
        <v>0</v>
      </c>
      <c r="H3741" s="52">
        <v>0</v>
      </c>
      <c r="I3741" s="52">
        <v>0</v>
      </c>
      <c r="J3741" s="181">
        <v>2431.42</v>
      </c>
      <c r="K3741" s="53">
        <f>Лист4!E3740/1000-J3741</f>
        <v>-1746.3378299999999</v>
      </c>
      <c r="L3741" s="33"/>
      <c r="M3741" s="54"/>
    </row>
    <row r="3742" spans="1:13" s="57" customFormat="1" ht="22.5" customHeight="1" x14ac:dyDescent="0.25">
      <c r="A3742" s="44" t="str">
        <f>Лист4!A3741</f>
        <v xml:space="preserve">Набережная ул. д.4 </v>
      </c>
      <c r="B3742" s="71" t="str">
        <f>Лист4!C3741</f>
        <v>Наримановский район, г. Нариманов</v>
      </c>
      <c r="C3742" s="45">
        <f t="shared" si="118"/>
        <v>272.67692483870968</v>
      </c>
      <c r="D3742" s="45">
        <f t="shared" si="119"/>
        <v>18.805305161290324</v>
      </c>
      <c r="E3742" s="51">
        <v>0</v>
      </c>
      <c r="F3742" s="31">
        <v>18.805305161290324</v>
      </c>
      <c r="G3742" s="52">
        <v>0</v>
      </c>
      <c r="H3742" s="52">
        <v>0</v>
      </c>
      <c r="I3742" s="52">
        <v>0</v>
      </c>
      <c r="J3742" s="32"/>
      <c r="K3742" s="53">
        <f>Лист4!E3741/1000</f>
        <v>291.48223000000002</v>
      </c>
      <c r="L3742" s="54"/>
      <c r="M3742" s="54"/>
    </row>
    <row r="3743" spans="1:13" s="57" customFormat="1" ht="22.5" customHeight="1" x14ac:dyDescent="0.25">
      <c r="A3743" s="44" t="str">
        <f>Лист4!A3742</f>
        <v xml:space="preserve">Набережная ул. д.6 </v>
      </c>
      <c r="B3743" s="71" t="str">
        <f>Лист4!C3742</f>
        <v>Наримановский район, г. Нариманов</v>
      </c>
      <c r="C3743" s="45">
        <f t="shared" si="118"/>
        <v>236.33105645161285</v>
      </c>
      <c r="D3743" s="45">
        <f t="shared" si="119"/>
        <v>16.298693548387092</v>
      </c>
      <c r="E3743" s="51">
        <v>0</v>
      </c>
      <c r="F3743" s="31">
        <v>16.298693548387092</v>
      </c>
      <c r="G3743" s="52">
        <v>0</v>
      </c>
      <c r="H3743" s="52">
        <v>0</v>
      </c>
      <c r="I3743" s="52">
        <v>0</v>
      </c>
      <c r="J3743" s="32"/>
      <c r="K3743" s="53">
        <f>Лист4!E3742/1000</f>
        <v>252.62974999999994</v>
      </c>
      <c r="L3743" s="54"/>
      <c r="M3743" s="54"/>
    </row>
    <row r="3744" spans="1:13" s="57" customFormat="1" ht="22.5" customHeight="1" x14ac:dyDescent="0.25">
      <c r="A3744" s="44" t="str">
        <f>Лист4!A3743</f>
        <v xml:space="preserve">Набережная ул. д.8 </v>
      </c>
      <c r="B3744" s="71" t="str">
        <f>Лист4!C3743</f>
        <v>Наримановский район, г. Нариманов</v>
      </c>
      <c r="C3744" s="45">
        <f t="shared" si="118"/>
        <v>251.34255096774197</v>
      </c>
      <c r="D3744" s="45">
        <f t="shared" si="119"/>
        <v>17.333969032258068</v>
      </c>
      <c r="E3744" s="51">
        <v>0</v>
      </c>
      <c r="F3744" s="31">
        <v>17.333969032258068</v>
      </c>
      <c r="G3744" s="52">
        <v>0</v>
      </c>
      <c r="H3744" s="52">
        <v>0</v>
      </c>
      <c r="I3744" s="52">
        <v>0</v>
      </c>
      <c r="J3744" s="32"/>
      <c r="K3744" s="53">
        <f>Лист4!E3743/1000</f>
        <v>268.67652000000004</v>
      </c>
      <c r="L3744" s="54"/>
      <c r="M3744" s="54"/>
    </row>
    <row r="3745" spans="1:13" s="57" customFormat="1" ht="22.5" customHeight="1" x14ac:dyDescent="0.25">
      <c r="A3745" s="44" t="str">
        <f>Лист4!A3744</f>
        <v xml:space="preserve">Спортивная ул. д.2 </v>
      </c>
      <c r="B3745" s="71" t="str">
        <f>Лист4!C3744</f>
        <v>Наримановский район, г. Нариманов</v>
      </c>
      <c r="C3745" s="45">
        <f t="shared" si="118"/>
        <v>276.14577387096779</v>
      </c>
      <c r="D3745" s="45">
        <f t="shared" si="119"/>
        <v>19.044536129032263</v>
      </c>
      <c r="E3745" s="51">
        <v>0</v>
      </c>
      <c r="F3745" s="31">
        <v>19.044536129032263</v>
      </c>
      <c r="G3745" s="52">
        <v>0</v>
      </c>
      <c r="H3745" s="52">
        <v>0</v>
      </c>
      <c r="I3745" s="52">
        <v>0</v>
      </c>
      <c r="J3745" s="32"/>
      <c r="K3745" s="53">
        <f>Лист4!E3744/1000</f>
        <v>295.19031000000007</v>
      </c>
      <c r="L3745" s="54"/>
      <c r="M3745" s="54"/>
    </row>
    <row r="3746" spans="1:13" s="57" customFormat="1" ht="22.5" customHeight="1" x14ac:dyDescent="0.25">
      <c r="A3746" s="44" t="str">
        <f>Лист4!A3745</f>
        <v xml:space="preserve">Спортивная ул. д.3 </v>
      </c>
      <c r="B3746" s="71" t="str">
        <f>Лист4!C3745</f>
        <v>Наримановский район, г. Нариманов</v>
      </c>
      <c r="C3746" s="45">
        <f t="shared" si="118"/>
        <v>25.676263225806444</v>
      </c>
      <c r="D3746" s="45">
        <f t="shared" si="119"/>
        <v>1.7707767741935481</v>
      </c>
      <c r="E3746" s="51">
        <v>0</v>
      </c>
      <c r="F3746" s="31">
        <v>1.7707767741935481</v>
      </c>
      <c r="G3746" s="52">
        <v>0</v>
      </c>
      <c r="H3746" s="52">
        <v>0</v>
      </c>
      <c r="I3746" s="52">
        <v>0</v>
      </c>
      <c r="J3746" s="32"/>
      <c r="K3746" s="53">
        <f>Лист4!E3745/1000</f>
        <v>27.447039999999994</v>
      </c>
      <c r="L3746" s="54"/>
      <c r="M3746" s="54"/>
    </row>
    <row r="3747" spans="1:13" s="57" customFormat="1" ht="22.5" customHeight="1" x14ac:dyDescent="0.25">
      <c r="A3747" s="44" t="str">
        <f>Лист4!A3746</f>
        <v xml:space="preserve">Спортивная ул. д.38 </v>
      </c>
      <c r="B3747" s="71" t="str">
        <f>Лист4!C3746</f>
        <v>Наримановский район, г. Нариманов</v>
      </c>
      <c r="C3747" s="45">
        <f t="shared" si="118"/>
        <v>0</v>
      </c>
      <c r="D3747" s="45">
        <f t="shared" si="119"/>
        <v>0</v>
      </c>
      <c r="E3747" s="51">
        <v>0</v>
      </c>
      <c r="F3747" s="31">
        <v>0</v>
      </c>
      <c r="G3747" s="52">
        <v>0</v>
      </c>
      <c r="H3747" s="52">
        <v>0</v>
      </c>
      <c r="I3747" s="52">
        <v>0</v>
      </c>
      <c r="J3747" s="32"/>
      <c r="K3747" s="53">
        <f>Лист4!E3746/1000-J3747</f>
        <v>0</v>
      </c>
      <c r="L3747" s="54"/>
      <c r="M3747" s="54"/>
    </row>
    <row r="3748" spans="1:13" s="57" customFormat="1" ht="22.5" customHeight="1" x14ac:dyDescent="0.25">
      <c r="A3748" s="44" t="str">
        <f>Лист4!A3747</f>
        <v xml:space="preserve">Спортивная ул. д.5 </v>
      </c>
      <c r="B3748" s="71" t="str">
        <f>Лист4!C3747</f>
        <v>Наримановский район, г. Нариманов</v>
      </c>
      <c r="C3748" s="45">
        <f t="shared" si="118"/>
        <v>279.51613516129038</v>
      </c>
      <c r="D3748" s="45">
        <f t="shared" si="119"/>
        <v>19.276974838709677</v>
      </c>
      <c r="E3748" s="51">
        <v>0</v>
      </c>
      <c r="F3748" s="31">
        <v>19.276974838709677</v>
      </c>
      <c r="G3748" s="52">
        <v>0</v>
      </c>
      <c r="H3748" s="52">
        <v>0</v>
      </c>
      <c r="I3748" s="52">
        <v>0</v>
      </c>
      <c r="J3748" s="181">
        <v>1268.25</v>
      </c>
      <c r="K3748" s="53">
        <f>Лист4!E3747/1000-J3748</f>
        <v>-969.45688999999993</v>
      </c>
      <c r="L3748" s="33"/>
      <c r="M3748" s="54"/>
    </row>
    <row r="3749" spans="1:13" s="57" customFormat="1" ht="22.5" customHeight="1" x14ac:dyDescent="0.25">
      <c r="A3749" s="44" t="str">
        <f>Лист4!A3748</f>
        <v xml:space="preserve">Строителей пр-кт д.4 </v>
      </c>
      <c r="B3749" s="71" t="str">
        <f>Лист4!C3748</f>
        <v>Наримановский район, г. Нариманов</v>
      </c>
      <c r="C3749" s="45">
        <f t="shared" si="118"/>
        <v>225.31072903225805</v>
      </c>
      <c r="D3749" s="45">
        <f t="shared" si="119"/>
        <v>15.538670967741936</v>
      </c>
      <c r="E3749" s="51">
        <v>0</v>
      </c>
      <c r="F3749" s="31">
        <v>15.538670967741936</v>
      </c>
      <c r="G3749" s="52">
        <v>0</v>
      </c>
      <c r="H3749" s="52">
        <v>0</v>
      </c>
      <c r="I3749" s="52">
        <v>0</v>
      </c>
      <c r="J3749" s="32"/>
      <c r="K3749" s="53">
        <f>Лист4!E3748/1000-J3749</f>
        <v>240.8494</v>
      </c>
      <c r="L3749" s="54"/>
      <c r="M3749" s="54"/>
    </row>
    <row r="3750" spans="1:13" s="57" customFormat="1" ht="22.5" customHeight="1" x14ac:dyDescent="0.25">
      <c r="A3750" s="44" t="str">
        <f>Лист4!A3749</f>
        <v xml:space="preserve">Центральная ул. д.11 </v>
      </c>
      <c r="B3750" s="71" t="str">
        <f>Лист4!C3749</f>
        <v>Наримановский район, г. Нариманов</v>
      </c>
      <c r="C3750" s="45">
        <f t="shared" si="118"/>
        <v>582.28622903225789</v>
      </c>
      <c r="D3750" s="45">
        <f t="shared" si="119"/>
        <v>40.157670967741929</v>
      </c>
      <c r="E3750" s="51">
        <v>0</v>
      </c>
      <c r="F3750" s="31">
        <v>40.157670967741929</v>
      </c>
      <c r="G3750" s="52">
        <v>0</v>
      </c>
      <c r="H3750" s="52">
        <v>0</v>
      </c>
      <c r="I3750" s="52">
        <v>0</v>
      </c>
      <c r="J3750" s="32"/>
      <c r="K3750" s="53">
        <f>Лист4!E3749/1000-J3750</f>
        <v>622.44389999999987</v>
      </c>
      <c r="L3750" s="54"/>
      <c r="M3750" s="54"/>
    </row>
    <row r="3751" spans="1:13" s="57" customFormat="1" ht="22.5" customHeight="1" x14ac:dyDescent="0.25">
      <c r="A3751" s="44" t="str">
        <f>Лист4!A3750</f>
        <v xml:space="preserve">Центральная ул. д.17 </v>
      </c>
      <c r="B3751" s="71" t="str">
        <f>Лист4!C3750</f>
        <v>Наримановский район, г. Нариманов</v>
      </c>
      <c r="C3751" s="45">
        <f t="shared" si="118"/>
        <v>0</v>
      </c>
      <c r="D3751" s="45">
        <f t="shared" si="119"/>
        <v>0</v>
      </c>
      <c r="E3751" s="51">
        <v>0</v>
      </c>
      <c r="F3751" s="31">
        <v>0</v>
      </c>
      <c r="G3751" s="52">
        <v>0</v>
      </c>
      <c r="H3751" s="52">
        <v>0</v>
      </c>
      <c r="I3751" s="52">
        <v>0</v>
      </c>
      <c r="J3751" s="32"/>
      <c r="K3751" s="53">
        <f>Лист4!E3750/1000</f>
        <v>0</v>
      </c>
      <c r="L3751" s="54"/>
      <c r="M3751" s="54"/>
    </row>
    <row r="3752" spans="1:13" s="57" customFormat="1" ht="22.5" customHeight="1" x14ac:dyDescent="0.25">
      <c r="A3752" s="44" t="str">
        <f>Лист4!A3751</f>
        <v xml:space="preserve">Центральная ул. д.19А </v>
      </c>
      <c r="B3752" s="71" t="str">
        <f>Лист4!C3751</f>
        <v>Наримановский район, г. Нариманов</v>
      </c>
      <c r="C3752" s="45">
        <f t="shared" si="118"/>
        <v>621.21938387096782</v>
      </c>
      <c r="D3752" s="45">
        <f t="shared" si="119"/>
        <v>42.842716129032262</v>
      </c>
      <c r="E3752" s="51">
        <v>0</v>
      </c>
      <c r="F3752" s="31">
        <v>42.842716129032262</v>
      </c>
      <c r="G3752" s="52">
        <v>0</v>
      </c>
      <c r="H3752" s="52">
        <v>0</v>
      </c>
      <c r="I3752" s="52">
        <v>0</v>
      </c>
      <c r="J3752" s="181">
        <v>1198.8399999999999</v>
      </c>
      <c r="K3752" s="53">
        <f>Лист4!E3751/1000-J3752</f>
        <v>-534.77789999999982</v>
      </c>
      <c r="L3752" s="33"/>
      <c r="M3752" s="54"/>
    </row>
    <row r="3753" spans="1:13" s="57" customFormat="1" ht="22.5" customHeight="1" x14ac:dyDescent="0.25">
      <c r="A3753" s="44" t="str">
        <f>Лист4!A3752</f>
        <v xml:space="preserve">Центральная ул. д.2 </v>
      </c>
      <c r="B3753" s="71" t="str">
        <f>Лист4!C3752</f>
        <v>Наримановский район, г. Нариманов</v>
      </c>
      <c r="C3753" s="45">
        <f t="shared" si="118"/>
        <v>379.06113290322583</v>
      </c>
      <c r="D3753" s="45">
        <f t="shared" si="119"/>
        <v>26.142147096774195</v>
      </c>
      <c r="E3753" s="51">
        <v>0</v>
      </c>
      <c r="F3753" s="31">
        <v>26.142147096774195</v>
      </c>
      <c r="G3753" s="52">
        <v>0</v>
      </c>
      <c r="H3753" s="52">
        <v>0</v>
      </c>
      <c r="I3753" s="52">
        <v>0</v>
      </c>
      <c r="J3753" s="32"/>
      <c r="K3753" s="53">
        <f>Лист4!E3752/1000-J3753</f>
        <v>405.20328000000001</v>
      </c>
      <c r="L3753" s="54"/>
      <c r="M3753" s="54"/>
    </row>
    <row r="3754" spans="1:13" s="57" customFormat="1" ht="22.5" customHeight="1" x14ac:dyDescent="0.25">
      <c r="A3754" s="44" t="str">
        <f>Лист4!A3753</f>
        <v xml:space="preserve">Центральная ул. д.21 </v>
      </c>
      <c r="B3754" s="71" t="str">
        <f>Лист4!C3753</f>
        <v>Наримановский район, г. Нариманов</v>
      </c>
      <c r="C3754" s="45">
        <f t="shared" si="118"/>
        <v>287.29894935483867</v>
      </c>
      <c r="D3754" s="45">
        <f t="shared" si="119"/>
        <v>19.81372064516129</v>
      </c>
      <c r="E3754" s="51">
        <v>0</v>
      </c>
      <c r="F3754" s="31">
        <v>19.81372064516129</v>
      </c>
      <c r="G3754" s="52">
        <v>0</v>
      </c>
      <c r="H3754" s="52">
        <v>0</v>
      </c>
      <c r="I3754" s="52">
        <v>0</v>
      </c>
      <c r="J3754" s="32"/>
      <c r="K3754" s="53">
        <f>Лист4!E3753/1000-J3754</f>
        <v>307.11266999999998</v>
      </c>
      <c r="L3754" s="54"/>
      <c r="M3754" s="54"/>
    </row>
    <row r="3755" spans="1:13" s="57" customFormat="1" ht="22.5" customHeight="1" x14ac:dyDescent="0.25">
      <c r="A3755" s="44" t="str">
        <f>Лист4!A3754</f>
        <v xml:space="preserve">Центральная ул. д.21А </v>
      </c>
      <c r="B3755" s="71" t="str">
        <f>Лист4!C3754</f>
        <v>Наримановский район, г. Нариманов</v>
      </c>
      <c r="C3755" s="45">
        <f t="shared" si="118"/>
        <v>268.58937483870972</v>
      </c>
      <c r="D3755" s="45">
        <f t="shared" si="119"/>
        <v>18.523405161290324</v>
      </c>
      <c r="E3755" s="51">
        <v>0</v>
      </c>
      <c r="F3755" s="31">
        <v>18.523405161290324</v>
      </c>
      <c r="G3755" s="52">
        <v>0</v>
      </c>
      <c r="H3755" s="52">
        <v>0</v>
      </c>
      <c r="I3755" s="52">
        <v>0</v>
      </c>
      <c r="J3755" s="32"/>
      <c r="K3755" s="53">
        <f>Лист4!E3754/1000</f>
        <v>287.11278000000004</v>
      </c>
      <c r="L3755" s="54"/>
      <c r="M3755" s="54"/>
    </row>
    <row r="3756" spans="1:13" s="57" customFormat="1" ht="22.5" customHeight="1" x14ac:dyDescent="0.25">
      <c r="A3756" s="44" t="str">
        <f>Лист4!A3755</f>
        <v xml:space="preserve">Центральная ул. д.23 </v>
      </c>
      <c r="B3756" s="71" t="str">
        <f>Лист4!C3755</f>
        <v>Наримановский район, г. Нариманов</v>
      </c>
      <c r="C3756" s="45">
        <f t="shared" si="118"/>
        <v>425.35765903225797</v>
      </c>
      <c r="D3756" s="45">
        <f t="shared" si="119"/>
        <v>29.33501096774193</v>
      </c>
      <c r="E3756" s="51">
        <v>0</v>
      </c>
      <c r="F3756" s="31">
        <v>29.33501096774193</v>
      </c>
      <c r="G3756" s="52">
        <v>0</v>
      </c>
      <c r="H3756" s="52">
        <v>0</v>
      </c>
      <c r="I3756" s="52">
        <v>0</v>
      </c>
      <c r="J3756" s="32"/>
      <c r="K3756" s="53">
        <f>Лист4!E3755/1000</f>
        <v>454.69266999999991</v>
      </c>
      <c r="L3756" s="54"/>
      <c r="M3756" s="54"/>
    </row>
    <row r="3757" spans="1:13" s="57" customFormat="1" ht="22.5" customHeight="1" x14ac:dyDescent="0.25">
      <c r="A3757" s="44" t="str">
        <f>Лист4!A3756</f>
        <v xml:space="preserve">Центральная ул. д.23А </v>
      </c>
      <c r="B3757" s="71" t="str">
        <f>Лист4!C3756</f>
        <v>Наримановский район, г. Нариманов</v>
      </c>
      <c r="C3757" s="45">
        <f t="shared" si="118"/>
        <v>870.47776096774169</v>
      </c>
      <c r="D3757" s="45">
        <f t="shared" si="119"/>
        <v>60.032949032258053</v>
      </c>
      <c r="E3757" s="51">
        <v>0</v>
      </c>
      <c r="F3757" s="31">
        <v>60.032949032258053</v>
      </c>
      <c r="G3757" s="52">
        <v>0</v>
      </c>
      <c r="H3757" s="52">
        <v>0</v>
      </c>
      <c r="I3757" s="52">
        <v>0</v>
      </c>
      <c r="J3757" s="32"/>
      <c r="K3757" s="53">
        <f>Лист4!E3756/1000-J3757</f>
        <v>930.51070999999979</v>
      </c>
      <c r="L3757" s="54"/>
      <c r="M3757" s="54"/>
    </row>
    <row r="3758" spans="1:13" s="57" customFormat="1" ht="22.5" customHeight="1" x14ac:dyDescent="0.25">
      <c r="A3758" s="44" t="str">
        <f>Лист4!A3757</f>
        <v xml:space="preserve">Центральная ул. д.25 </v>
      </c>
      <c r="B3758" s="71" t="str">
        <f>Лист4!C3757</f>
        <v>Наримановский район, г. Нариманов</v>
      </c>
      <c r="C3758" s="45">
        <f t="shared" si="118"/>
        <v>314.10978612903222</v>
      </c>
      <c r="D3758" s="45">
        <f t="shared" si="119"/>
        <v>21.662743870967738</v>
      </c>
      <c r="E3758" s="51">
        <v>0</v>
      </c>
      <c r="F3758" s="31">
        <v>21.662743870967738</v>
      </c>
      <c r="G3758" s="52">
        <v>0</v>
      </c>
      <c r="H3758" s="52">
        <v>0</v>
      </c>
      <c r="I3758" s="52">
        <v>0</v>
      </c>
      <c r="J3758" s="32"/>
      <c r="K3758" s="53">
        <f>Лист4!E3757/1000</f>
        <v>335.77252999999996</v>
      </c>
      <c r="L3758" s="54"/>
      <c r="M3758" s="54"/>
    </row>
    <row r="3759" spans="1:13" s="57" customFormat="1" ht="22.5" customHeight="1" x14ac:dyDescent="0.25">
      <c r="A3759" s="44" t="str">
        <f>Лист4!A3758</f>
        <v xml:space="preserve">Центральная ул. д.33 </v>
      </c>
      <c r="B3759" s="71" t="str">
        <f>Лист4!C3758</f>
        <v>Наримановский район, г. Нариманов</v>
      </c>
      <c r="C3759" s="45">
        <f t="shared" si="118"/>
        <v>374.02969838709686</v>
      </c>
      <c r="D3759" s="45">
        <f t="shared" si="119"/>
        <v>25.795151612903233</v>
      </c>
      <c r="E3759" s="51">
        <v>0</v>
      </c>
      <c r="F3759" s="31">
        <v>25.795151612903233</v>
      </c>
      <c r="G3759" s="52">
        <v>0</v>
      </c>
      <c r="H3759" s="52">
        <v>0</v>
      </c>
      <c r="I3759" s="52">
        <v>0</v>
      </c>
      <c r="J3759" s="32"/>
      <c r="K3759" s="53">
        <f>Лист4!E3758/1000</f>
        <v>399.82485000000008</v>
      </c>
      <c r="L3759" s="54"/>
      <c r="M3759" s="54"/>
    </row>
    <row r="3760" spans="1:13" s="57" customFormat="1" ht="22.5" customHeight="1" x14ac:dyDescent="0.25">
      <c r="A3760" s="44" t="str">
        <f>Лист4!A3759</f>
        <v xml:space="preserve">Центральная ул. д.35 </v>
      </c>
      <c r="B3760" s="71" t="str">
        <f>Лист4!C3759</f>
        <v>Наримановский район, г. Нариманов</v>
      </c>
      <c r="C3760" s="45">
        <f t="shared" si="118"/>
        <v>482.46327096774212</v>
      </c>
      <c r="D3760" s="45">
        <f t="shared" si="119"/>
        <v>33.273329032258069</v>
      </c>
      <c r="E3760" s="51">
        <v>0</v>
      </c>
      <c r="F3760" s="31">
        <v>33.273329032258069</v>
      </c>
      <c r="G3760" s="52">
        <v>0</v>
      </c>
      <c r="H3760" s="52">
        <v>0</v>
      </c>
      <c r="I3760" s="52">
        <v>0</v>
      </c>
      <c r="J3760" s="181">
        <v>1927.98</v>
      </c>
      <c r="K3760" s="53">
        <f>Лист4!E3759/1000-J3760</f>
        <v>-1412.2433999999998</v>
      </c>
      <c r="L3760" s="33"/>
      <c r="M3760" s="54"/>
    </row>
    <row r="3761" spans="1:13" s="57" customFormat="1" ht="22.5" customHeight="1" x14ac:dyDescent="0.25">
      <c r="A3761" s="44" t="str">
        <f>Лист4!A3760</f>
        <v xml:space="preserve">Центральная ул. д.4 </v>
      </c>
      <c r="B3761" s="71" t="str">
        <f>Лист4!C3760</f>
        <v>Наримановский район, г. Нариманов</v>
      </c>
      <c r="C3761" s="45">
        <f t="shared" si="118"/>
        <v>247.7742319354839</v>
      </c>
      <c r="D3761" s="45">
        <f t="shared" si="119"/>
        <v>17.087878064516126</v>
      </c>
      <c r="E3761" s="51">
        <v>0</v>
      </c>
      <c r="F3761" s="31">
        <v>17.087878064516126</v>
      </c>
      <c r="G3761" s="52">
        <v>0</v>
      </c>
      <c r="H3761" s="52">
        <v>0</v>
      </c>
      <c r="I3761" s="52">
        <v>0</v>
      </c>
      <c r="J3761" s="181">
        <v>1339.04</v>
      </c>
      <c r="K3761" s="53">
        <f>Лист4!E3760/1000-J3761</f>
        <v>-1074.1778899999999</v>
      </c>
      <c r="L3761" s="33"/>
      <c r="M3761" s="54"/>
    </row>
    <row r="3762" spans="1:13" s="57" customFormat="1" ht="22.5" customHeight="1" x14ac:dyDescent="0.25">
      <c r="A3762" s="44" t="str">
        <f>Лист4!A3761</f>
        <v xml:space="preserve">Центральная ул. д.5 </v>
      </c>
      <c r="B3762" s="71" t="str">
        <f>Лист4!C3761</f>
        <v>Наримановский район, г. Нариманов</v>
      </c>
      <c r="C3762" s="45">
        <f t="shared" si="118"/>
        <v>623.88169612903198</v>
      </c>
      <c r="D3762" s="45">
        <f t="shared" si="119"/>
        <v>43.026323870967722</v>
      </c>
      <c r="E3762" s="51">
        <v>0</v>
      </c>
      <c r="F3762" s="31">
        <v>43.026323870967722</v>
      </c>
      <c r="G3762" s="52">
        <v>0</v>
      </c>
      <c r="H3762" s="52">
        <v>0</v>
      </c>
      <c r="I3762" s="52">
        <v>0</v>
      </c>
      <c r="J3762" s="32"/>
      <c r="K3762" s="53">
        <f>Лист4!E3761/1000-J3762</f>
        <v>666.90801999999974</v>
      </c>
      <c r="L3762" s="54"/>
      <c r="M3762" s="54"/>
    </row>
    <row r="3763" spans="1:13" s="57" customFormat="1" ht="22.5" customHeight="1" x14ac:dyDescent="0.25">
      <c r="A3763" s="44" t="str">
        <f>Лист4!A3762</f>
        <v xml:space="preserve">Центральная ул. д.6 </v>
      </c>
      <c r="B3763" s="71" t="str">
        <f>Лист4!C3762</f>
        <v>Наримановский район, г. Нариманов</v>
      </c>
      <c r="C3763" s="45">
        <f t="shared" si="118"/>
        <v>0.402258064516129</v>
      </c>
      <c r="D3763" s="45">
        <f t="shared" si="119"/>
        <v>2.7741935483870966E-2</v>
      </c>
      <c r="E3763" s="51">
        <v>0</v>
      </c>
      <c r="F3763" s="31">
        <v>2.7741935483870966E-2</v>
      </c>
      <c r="G3763" s="52">
        <v>0</v>
      </c>
      <c r="H3763" s="52">
        <v>0</v>
      </c>
      <c r="I3763" s="52">
        <v>0</v>
      </c>
      <c r="J3763" s="32"/>
      <c r="K3763" s="53">
        <f>Лист4!E3762/1000</f>
        <v>0.43</v>
      </c>
      <c r="L3763" s="54"/>
      <c r="M3763" s="54"/>
    </row>
    <row r="3764" spans="1:13" s="57" customFormat="1" ht="22.5" customHeight="1" x14ac:dyDescent="0.25">
      <c r="A3764" s="44" t="str">
        <f>Лист4!A3763</f>
        <v xml:space="preserve">Центральная ул. д.6А </v>
      </c>
      <c r="B3764" s="71" t="str">
        <f>Лист4!C3763</f>
        <v>Наримановский район, г. Нариманов</v>
      </c>
      <c r="C3764" s="45">
        <f t="shared" si="118"/>
        <v>15.453239354838709</v>
      </c>
      <c r="D3764" s="45">
        <f t="shared" si="119"/>
        <v>1.0657406451612903</v>
      </c>
      <c r="E3764" s="51">
        <v>0</v>
      </c>
      <c r="F3764" s="31">
        <v>1.0657406451612903</v>
      </c>
      <c r="G3764" s="52">
        <v>0</v>
      </c>
      <c r="H3764" s="52">
        <v>0</v>
      </c>
      <c r="I3764" s="52">
        <v>0</v>
      </c>
      <c r="J3764" s="32"/>
      <c r="K3764" s="53">
        <f>Лист4!E3763/1000</f>
        <v>16.518979999999999</v>
      </c>
      <c r="L3764" s="54"/>
      <c r="M3764" s="54"/>
    </row>
    <row r="3765" spans="1:13" s="57" customFormat="1" ht="22.5" customHeight="1" x14ac:dyDescent="0.25">
      <c r="A3765" s="44" t="str">
        <f>Лист4!A3764</f>
        <v xml:space="preserve">Центральная ул. д.7 </v>
      </c>
      <c r="B3765" s="71" t="str">
        <f>Лист4!C3764</f>
        <v>Наримановский район, г. Нариманов</v>
      </c>
      <c r="C3765" s="45">
        <f t="shared" si="118"/>
        <v>454.20780387096784</v>
      </c>
      <c r="D3765" s="45">
        <f t="shared" si="119"/>
        <v>31.324676129032262</v>
      </c>
      <c r="E3765" s="51">
        <v>0</v>
      </c>
      <c r="F3765" s="31">
        <v>31.324676129032262</v>
      </c>
      <c r="G3765" s="52">
        <v>0</v>
      </c>
      <c r="H3765" s="52">
        <v>0</v>
      </c>
      <c r="I3765" s="52">
        <v>0</v>
      </c>
      <c r="J3765" s="32"/>
      <c r="K3765" s="53">
        <f>Лист4!E3764/1000</f>
        <v>485.53248000000008</v>
      </c>
      <c r="L3765" s="54"/>
      <c r="M3765" s="54"/>
    </row>
    <row r="3766" spans="1:13" s="57" customFormat="1" ht="22.5" customHeight="1" x14ac:dyDescent="0.25">
      <c r="A3766" s="44" t="str">
        <f>Лист4!A3765</f>
        <v xml:space="preserve">Центральная ул. д.9 </v>
      </c>
      <c r="B3766" s="71" t="str">
        <f>Лист4!C3765</f>
        <v>Наримановский район, г. Нариманов</v>
      </c>
      <c r="C3766" s="45">
        <f t="shared" si="118"/>
        <v>457.97705548387108</v>
      </c>
      <c r="D3766" s="45">
        <f t="shared" si="119"/>
        <v>31.58462451612904</v>
      </c>
      <c r="E3766" s="51">
        <v>0</v>
      </c>
      <c r="F3766" s="31">
        <v>31.58462451612904</v>
      </c>
      <c r="G3766" s="52">
        <v>0</v>
      </c>
      <c r="H3766" s="52">
        <v>0</v>
      </c>
      <c r="I3766" s="52">
        <v>0</v>
      </c>
      <c r="J3766" s="32"/>
      <c r="K3766" s="53">
        <f>Лист4!E3765/1000</f>
        <v>489.56168000000014</v>
      </c>
      <c r="L3766" s="54"/>
      <c r="M3766" s="54"/>
    </row>
    <row r="3767" spans="1:13" s="57" customFormat="1" ht="22.5" customHeight="1" x14ac:dyDescent="0.25">
      <c r="A3767" s="44" t="str">
        <f>Лист4!A3766</f>
        <v xml:space="preserve">Школьная ул. д.15 </v>
      </c>
      <c r="B3767" s="71" t="str">
        <f>Лист4!C3766</f>
        <v>Наримановский район, г. Нариманов</v>
      </c>
      <c r="C3767" s="45">
        <f t="shared" si="118"/>
        <v>0.58888709677419349</v>
      </c>
      <c r="D3767" s="45">
        <f t="shared" si="119"/>
        <v>4.0612903225806449E-2</v>
      </c>
      <c r="E3767" s="51">
        <v>0</v>
      </c>
      <c r="F3767" s="31">
        <v>4.0612903225806449E-2</v>
      </c>
      <c r="G3767" s="52">
        <v>0</v>
      </c>
      <c r="H3767" s="52">
        <v>0</v>
      </c>
      <c r="I3767" s="52">
        <v>0</v>
      </c>
      <c r="J3767" s="32"/>
      <c r="K3767" s="53">
        <f>Лист4!E3766/1000</f>
        <v>0.62949999999999995</v>
      </c>
      <c r="L3767" s="54"/>
      <c r="M3767" s="54"/>
    </row>
    <row r="3768" spans="1:13" s="57" customFormat="1" ht="22.5" customHeight="1" x14ac:dyDescent="0.25">
      <c r="A3768" s="44" t="str">
        <f>Лист4!A3767</f>
        <v xml:space="preserve">Школьная ул. д.3 </v>
      </c>
      <c r="B3768" s="71" t="str">
        <f>Лист4!C3767</f>
        <v>Наримановский район, г. Нариманов</v>
      </c>
      <c r="C3768" s="45">
        <f t="shared" si="118"/>
        <v>6.1779354838709679</v>
      </c>
      <c r="D3768" s="45">
        <f t="shared" si="119"/>
        <v>0.42606451612903229</v>
      </c>
      <c r="E3768" s="51">
        <v>0</v>
      </c>
      <c r="F3768" s="31">
        <v>0.42606451612903229</v>
      </c>
      <c r="G3768" s="52">
        <v>0</v>
      </c>
      <c r="H3768" s="52">
        <v>0</v>
      </c>
      <c r="I3768" s="52">
        <v>0</v>
      </c>
      <c r="J3768" s="32"/>
      <c r="K3768" s="53">
        <f>Лист4!E3767/1000</f>
        <v>6.6040000000000001</v>
      </c>
      <c r="L3768" s="54"/>
      <c r="M3768" s="54"/>
    </row>
    <row r="3769" spans="1:13" s="57" customFormat="1" ht="22.5" customHeight="1" x14ac:dyDescent="0.25">
      <c r="A3769" s="44" t="str">
        <f>Лист4!A3768</f>
        <v xml:space="preserve">Школьная ул. д.7 </v>
      </c>
      <c r="B3769" s="71" t="str">
        <f>Лист4!C3768</f>
        <v>Наримановский район, г. Нариманов</v>
      </c>
      <c r="C3769" s="45">
        <f t="shared" si="118"/>
        <v>0</v>
      </c>
      <c r="D3769" s="45">
        <f t="shared" si="119"/>
        <v>0</v>
      </c>
      <c r="E3769" s="51">
        <v>0</v>
      </c>
      <c r="F3769" s="31">
        <v>0</v>
      </c>
      <c r="G3769" s="52">
        <v>0</v>
      </c>
      <c r="H3769" s="52">
        <v>0</v>
      </c>
      <c r="I3769" s="52">
        <v>0</v>
      </c>
      <c r="J3769" s="32"/>
      <c r="K3769" s="53">
        <f>Лист4!E3768/1000-J3769</f>
        <v>0</v>
      </c>
      <c r="L3769" s="54"/>
      <c r="M3769" s="54"/>
    </row>
    <row r="3770" spans="1:13" s="57" customFormat="1" ht="22.5" customHeight="1" x14ac:dyDescent="0.25">
      <c r="A3770" s="44" t="str">
        <f>Лист4!A3769</f>
        <v xml:space="preserve">Школьная ул. д.8 </v>
      </c>
      <c r="B3770" s="71" t="str">
        <f>Лист4!C3769</f>
        <v>Наримановский район, г. Нариманов</v>
      </c>
      <c r="C3770" s="45">
        <f t="shared" si="118"/>
        <v>0</v>
      </c>
      <c r="D3770" s="45">
        <f t="shared" si="119"/>
        <v>0</v>
      </c>
      <c r="E3770" s="51">
        <v>0</v>
      </c>
      <c r="F3770" s="31">
        <v>0</v>
      </c>
      <c r="G3770" s="52">
        <v>0</v>
      </c>
      <c r="H3770" s="52">
        <v>0</v>
      </c>
      <c r="I3770" s="52">
        <v>0</v>
      </c>
      <c r="J3770" s="32"/>
      <c r="K3770" s="53">
        <f>Лист4!E3769/1000</f>
        <v>0</v>
      </c>
      <c r="L3770" s="54"/>
      <c r="M3770" s="54"/>
    </row>
    <row r="3771" spans="1:13" s="57" customFormat="1" ht="22.5" customHeight="1" x14ac:dyDescent="0.25">
      <c r="A3771" s="44" t="str">
        <f>Лист4!A3770</f>
        <v xml:space="preserve">Ленина ул. д.5 </v>
      </c>
      <c r="B3771" s="71" t="str">
        <f>Лист4!C3770</f>
        <v>Наримановский район, п. Буруны</v>
      </c>
      <c r="C3771" s="45">
        <f t="shared" si="118"/>
        <v>0</v>
      </c>
      <c r="D3771" s="45">
        <f t="shared" si="119"/>
        <v>0</v>
      </c>
      <c r="E3771" s="51">
        <v>0</v>
      </c>
      <c r="F3771" s="31">
        <v>0</v>
      </c>
      <c r="G3771" s="52">
        <v>0</v>
      </c>
      <c r="H3771" s="52">
        <v>0</v>
      </c>
      <c r="I3771" s="52">
        <v>0</v>
      </c>
      <c r="J3771" s="32"/>
      <c r="K3771" s="53">
        <f>Лист4!E3770/1000</f>
        <v>0</v>
      </c>
      <c r="L3771" s="54"/>
      <c r="M3771" s="54"/>
    </row>
    <row r="3772" spans="1:13" s="57" customFormat="1" ht="22.5" customHeight="1" x14ac:dyDescent="0.25">
      <c r="A3772" s="44" t="str">
        <f>Лист4!A3771</f>
        <v xml:space="preserve">Степная 3-я ул. д.1 </v>
      </c>
      <c r="B3772" s="71" t="str">
        <f>Лист4!C3771</f>
        <v>Наримановский район, п. Буруны</v>
      </c>
      <c r="C3772" s="45">
        <f t="shared" si="118"/>
        <v>0</v>
      </c>
      <c r="D3772" s="45">
        <f t="shared" si="119"/>
        <v>0</v>
      </c>
      <c r="E3772" s="51">
        <v>0</v>
      </c>
      <c r="F3772" s="31">
        <v>0</v>
      </c>
      <c r="G3772" s="52">
        <v>0</v>
      </c>
      <c r="H3772" s="52">
        <v>0</v>
      </c>
      <c r="I3772" s="52">
        <v>0</v>
      </c>
      <c r="J3772" s="32"/>
      <c r="K3772" s="53">
        <f>Лист4!E3771/1000-J3772</f>
        <v>0</v>
      </c>
      <c r="L3772" s="54"/>
      <c r="M3772" s="54"/>
    </row>
    <row r="3773" spans="1:13" s="57" customFormat="1" ht="22.5" customHeight="1" x14ac:dyDescent="0.25">
      <c r="A3773" s="44" t="str">
        <f>Лист4!A3772</f>
        <v xml:space="preserve">Степная 3-я ул. д.3 </v>
      </c>
      <c r="B3773" s="71" t="str">
        <f>Лист4!C3772</f>
        <v>Наримановский район, п. Буруны</v>
      </c>
      <c r="C3773" s="45">
        <f t="shared" si="118"/>
        <v>0</v>
      </c>
      <c r="D3773" s="45">
        <f t="shared" si="119"/>
        <v>0</v>
      </c>
      <c r="E3773" s="51">
        <v>0</v>
      </c>
      <c r="F3773" s="31">
        <v>0</v>
      </c>
      <c r="G3773" s="52">
        <v>0</v>
      </c>
      <c r="H3773" s="52">
        <v>0</v>
      </c>
      <c r="I3773" s="52">
        <v>0</v>
      </c>
      <c r="J3773" s="32"/>
      <c r="K3773" s="53">
        <f>Лист4!E3772/1000-J3773</f>
        <v>0</v>
      </c>
      <c r="L3773" s="54"/>
      <c r="M3773" s="54"/>
    </row>
    <row r="3774" spans="1:13" s="57" customFormat="1" ht="22.5" customHeight="1" x14ac:dyDescent="0.25">
      <c r="A3774" s="44" t="str">
        <f>Лист4!A3773</f>
        <v xml:space="preserve">Школьная ул. д.1 </v>
      </c>
      <c r="B3774" s="71" t="str">
        <f>Лист4!C3773</f>
        <v>Наримановский район, п. Буруны</v>
      </c>
      <c r="C3774" s="45">
        <f t="shared" si="118"/>
        <v>82.570670967741947</v>
      </c>
      <c r="D3774" s="45">
        <f t="shared" si="119"/>
        <v>5.6945290322580648</v>
      </c>
      <c r="E3774" s="51">
        <v>0</v>
      </c>
      <c r="F3774" s="31">
        <v>5.6945290322580648</v>
      </c>
      <c r="G3774" s="52">
        <v>0</v>
      </c>
      <c r="H3774" s="52">
        <v>0</v>
      </c>
      <c r="I3774" s="52">
        <v>0</v>
      </c>
      <c r="J3774" s="32"/>
      <c r="K3774" s="53">
        <f>Лист4!E3773/1000-J3774</f>
        <v>88.265200000000007</v>
      </c>
      <c r="L3774" s="54"/>
      <c r="M3774" s="54"/>
    </row>
    <row r="3775" spans="1:13" s="57" customFormat="1" ht="22.5" customHeight="1" x14ac:dyDescent="0.25">
      <c r="A3775" s="44" t="str">
        <f>Лист4!A3774</f>
        <v xml:space="preserve">Школьная ул. д.10 </v>
      </c>
      <c r="B3775" s="71" t="str">
        <f>Лист4!C3774</f>
        <v>Наримановский район, п. Буруны</v>
      </c>
      <c r="C3775" s="45">
        <f t="shared" si="118"/>
        <v>58.159593548387093</v>
      </c>
      <c r="D3775" s="45">
        <f t="shared" si="119"/>
        <v>4.0110064516129027</v>
      </c>
      <c r="E3775" s="51">
        <v>0</v>
      </c>
      <c r="F3775" s="31">
        <v>4.0110064516129027</v>
      </c>
      <c r="G3775" s="52">
        <v>0</v>
      </c>
      <c r="H3775" s="52">
        <v>0</v>
      </c>
      <c r="I3775" s="52">
        <v>0</v>
      </c>
      <c r="J3775" s="32"/>
      <c r="K3775" s="53">
        <f>Лист4!E3774/1000</f>
        <v>62.170599999999993</v>
      </c>
      <c r="L3775" s="54"/>
      <c r="M3775" s="54"/>
    </row>
    <row r="3776" spans="1:13" s="57" customFormat="1" ht="22.5" customHeight="1" x14ac:dyDescent="0.25">
      <c r="A3776" s="44" t="str">
        <f>Лист4!A3775</f>
        <v xml:space="preserve">Школьная ул. д.11 </v>
      </c>
      <c r="B3776" s="71" t="str">
        <f>Лист4!C3775</f>
        <v>Наримановский район, п. Буруны</v>
      </c>
      <c r="C3776" s="45">
        <f t="shared" si="118"/>
        <v>0.2432258064516129</v>
      </c>
      <c r="D3776" s="45">
        <f t="shared" si="119"/>
        <v>1.6774193548387096E-2</v>
      </c>
      <c r="E3776" s="51">
        <v>0</v>
      </c>
      <c r="F3776" s="31">
        <v>1.6774193548387096E-2</v>
      </c>
      <c r="G3776" s="52">
        <v>0</v>
      </c>
      <c r="H3776" s="52">
        <v>0</v>
      </c>
      <c r="I3776" s="52">
        <v>0</v>
      </c>
      <c r="J3776" s="32"/>
      <c r="K3776" s="53">
        <f>Лист4!E3775/1000</f>
        <v>0.26</v>
      </c>
      <c r="L3776" s="54"/>
      <c r="M3776" s="54"/>
    </row>
    <row r="3777" spans="1:13" s="57" customFormat="1" ht="22.5" customHeight="1" x14ac:dyDescent="0.25">
      <c r="A3777" s="44" t="str">
        <f>Лист4!A3776</f>
        <v xml:space="preserve">Школьная ул. д.12 </v>
      </c>
      <c r="B3777" s="71" t="str">
        <f>Лист4!C3776</f>
        <v>Наримановский район, п. Буруны</v>
      </c>
      <c r="C3777" s="45">
        <f t="shared" si="118"/>
        <v>23.468670967741936</v>
      </c>
      <c r="D3777" s="45">
        <f t="shared" si="119"/>
        <v>1.6185290322580645</v>
      </c>
      <c r="E3777" s="51">
        <v>0</v>
      </c>
      <c r="F3777" s="31">
        <v>1.6185290322580645</v>
      </c>
      <c r="G3777" s="52">
        <v>0</v>
      </c>
      <c r="H3777" s="52">
        <v>0</v>
      </c>
      <c r="I3777" s="52">
        <v>0</v>
      </c>
      <c r="J3777" s="32"/>
      <c r="K3777" s="53">
        <f>Лист4!E3776/1000</f>
        <v>25.087199999999999</v>
      </c>
      <c r="L3777" s="54"/>
      <c r="M3777" s="54"/>
    </row>
    <row r="3778" spans="1:13" s="57" customFormat="1" ht="22.5" customHeight="1" x14ac:dyDescent="0.25">
      <c r="A3778" s="44" t="str">
        <f>Лист4!A3777</f>
        <v xml:space="preserve">Школьная ул. д.13 </v>
      </c>
      <c r="B3778" s="71" t="str">
        <f>Лист4!C3777</f>
        <v>Наримановский район, п. Буруны</v>
      </c>
      <c r="C3778" s="45">
        <f t="shared" si="118"/>
        <v>12.394225806451614</v>
      </c>
      <c r="D3778" s="45">
        <f t="shared" si="119"/>
        <v>0.85477419354838713</v>
      </c>
      <c r="E3778" s="51">
        <v>0</v>
      </c>
      <c r="F3778" s="31">
        <v>0.85477419354838713</v>
      </c>
      <c r="G3778" s="52">
        <v>0</v>
      </c>
      <c r="H3778" s="52">
        <v>0</v>
      </c>
      <c r="I3778" s="52">
        <v>0</v>
      </c>
      <c r="J3778" s="32"/>
      <c r="K3778" s="53">
        <f>Лист4!E3777/1000-J3778</f>
        <v>13.249000000000001</v>
      </c>
      <c r="L3778" s="54"/>
      <c r="M3778" s="54"/>
    </row>
    <row r="3779" spans="1:13" s="57" customFormat="1" ht="22.5" customHeight="1" x14ac:dyDescent="0.25">
      <c r="A3779" s="44" t="str">
        <f>Лист4!A3778</f>
        <v xml:space="preserve">Школьная ул. д.14 </v>
      </c>
      <c r="B3779" s="71" t="str">
        <f>Лист4!C3778</f>
        <v>Наримановский район, п. Буруны</v>
      </c>
      <c r="C3779" s="45">
        <f t="shared" si="118"/>
        <v>15.558967741935485</v>
      </c>
      <c r="D3779" s="45">
        <f t="shared" si="119"/>
        <v>1.0730322580645162</v>
      </c>
      <c r="E3779" s="51">
        <v>0</v>
      </c>
      <c r="F3779" s="31">
        <v>1.0730322580645162</v>
      </c>
      <c r="G3779" s="52">
        <v>0</v>
      </c>
      <c r="H3779" s="52">
        <v>0</v>
      </c>
      <c r="I3779" s="52">
        <v>0</v>
      </c>
      <c r="J3779" s="32"/>
      <c r="K3779" s="53">
        <f>Лист4!E3778/1000</f>
        <v>16.632000000000001</v>
      </c>
      <c r="L3779" s="54"/>
      <c r="M3779" s="54"/>
    </row>
    <row r="3780" spans="1:13" s="57" customFormat="1" ht="22.5" customHeight="1" x14ac:dyDescent="0.25">
      <c r="A3780" s="44" t="str">
        <f>Лист4!A3779</f>
        <v xml:space="preserve">Школьная ул. д.2 </v>
      </c>
      <c r="B3780" s="71" t="str">
        <f>Лист4!C3779</f>
        <v>Наримановский район, п. Буруны</v>
      </c>
      <c r="C3780" s="45">
        <f t="shared" si="118"/>
        <v>42.191725806451615</v>
      </c>
      <c r="D3780" s="45">
        <f t="shared" si="119"/>
        <v>2.9097741935483872</v>
      </c>
      <c r="E3780" s="51">
        <v>0</v>
      </c>
      <c r="F3780" s="31">
        <v>2.9097741935483872</v>
      </c>
      <c r="G3780" s="52">
        <v>0</v>
      </c>
      <c r="H3780" s="52">
        <v>0</v>
      </c>
      <c r="I3780" s="52">
        <v>0</v>
      </c>
      <c r="J3780" s="32"/>
      <c r="K3780" s="53">
        <f>Лист4!E3779/1000</f>
        <v>45.101500000000001</v>
      </c>
      <c r="L3780" s="54"/>
      <c r="M3780" s="54"/>
    </row>
    <row r="3781" spans="1:13" s="57" customFormat="1" ht="22.5" customHeight="1" x14ac:dyDescent="0.25">
      <c r="A3781" s="44" t="str">
        <f>Лист4!A3780</f>
        <v xml:space="preserve">Школьная ул. д.3 </v>
      </c>
      <c r="B3781" s="71" t="str">
        <f>Лист4!C3780</f>
        <v>Наримановский район, п. Буруны</v>
      </c>
      <c r="C3781" s="45">
        <f t="shared" si="118"/>
        <v>71.151032258064518</v>
      </c>
      <c r="D3781" s="45">
        <f t="shared" si="119"/>
        <v>4.9069677419354845</v>
      </c>
      <c r="E3781" s="51">
        <v>0</v>
      </c>
      <c r="F3781" s="31">
        <v>4.9069677419354845</v>
      </c>
      <c r="G3781" s="52">
        <v>0</v>
      </c>
      <c r="H3781" s="52">
        <v>0</v>
      </c>
      <c r="I3781" s="52">
        <v>0</v>
      </c>
      <c r="J3781" s="32"/>
      <c r="K3781" s="53">
        <f>Лист4!E3780/1000</f>
        <v>76.058000000000007</v>
      </c>
      <c r="L3781" s="54"/>
      <c r="M3781" s="54"/>
    </row>
    <row r="3782" spans="1:13" s="57" customFormat="1" ht="22.5" customHeight="1" x14ac:dyDescent="0.25">
      <c r="A3782" s="44" t="str">
        <f>Лист4!A3781</f>
        <v xml:space="preserve">Школьная ул. д.4 </v>
      </c>
      <c r="B3782" s="71" t="str">
        <f>Лист4!C3781</f>
        <v>Наримановский район, п. Буруны</v>
      </c>
      <c r="C3782" s="45">
        <f t="shared" si="118"/>
        <v>39.881829032258068</v>
      </c>
      <c r="D3782" s="45">
        <f t="shared" si="119"/>
        <v>2.7504709677419354</v>
      </c>
      <c r="E3782" s="51">
        <v>0</v>
      </c>
      <c r="F3782" s="31">
        <v>2.7504709677419354</v>
      </c>
      <c r="G3782" s="52">
        <v>0</v>
      </c>
      <c r="H3782" s="52">
        <v>0</v>
      </c>
      <c r="I3782" s="52">
        <v>0</v>
      </c>
      <c r="J3782" s="32"/>
      <c r="K3782" s="53">
        <f>Лист4!E3781/1000</f>
        <v>42.632300000000001</v>
      </c>
      <c r="L3782" s="54"/>
      <c r="M3782" s="54"/>
    </row>
    <row r="3783" spans="1:13" s="57" customFormat="1" ht="22.5" customHeight="1" x14ac:dyDescent="0.25">
      <c r="A3783" s="44" t="str">
        <f>Лист4!A3782</f>
        <v xml:space="preserve">Школьная ул. д.5 </v>
      </c>
      <c r="B3783" s="71" t="str">
        <f>Лист4!C3782</f>
        <v>Наримановский район, п. Буруны</v>
      </c>
      <c r="C3783" s="45">
        <f t="shared" si="118"/>
        <v>42.566387096774193</v>
      </c>
      <c r="D3783" s="45">
        <f t="shared" si="119"/>
        <v>2.9356129032258065</v>
      </c>
      <c r="E3783" s="51">
        <v>0</v>
      </c>
      <c r="F3783" s="31">
        <v>2.9356129032258065</v>
      </c>
      <c r="G3783" s="52">
        <v>0</v>
      </c>
      <c r="H3783" s="52">
        <v>0</v>
      </c>
      <c r="I3783" s="52">
        <v>0</v>
      </c>
      <c r="J3783" s="32"/>
      <c r="K3783" s="53">
        <f>Лист4!E3782/1000</f>
        <v>45.502000000000002</v>
      </c>
      <c r="L3783" s="54"/>
      <c r="M3783" s="54"/>
    </row>
    <row r="3784" spans="1:13" s="57" customFormat="1" ht="22.5" customHeight="1" x14ac:dyDescent="0.25">
      <c r="A3784" s="44" t="str">
        <f>Лист4!A3783</f>
        <v xml:space="preserve">Школьная ул. д.6 </v>
      </c>
      <c r="B3784" s="71" t="str">
        <f>Лист4!C3783</f>
        <v>Наримановский район, п. Буруны</v>
      </c>
      <c r="C3784" s="45">
        <f t="shared" si="118"/>
        <v>52.14592903225806</v>
      </c>
      <c r="D3784" s="45">
        <f t="shared" si="119"/>
        <v>3.5962709677419351</v>
      </c>
      <c r="E3784" s="51">
        <v>0</v>
      </c>
      <c r="F3784" s="31">
        <v>3.5962709677419351</v>
      </c>
      <c r="G3784" s="52">
        <v>0</v>
      </c>
      <c r="H3784" s="52">
        <v>0</v>
      </c>
      <c r="I3784" s="52">
        <v>0</v>
      </c>
      <c r="J3784" s="32"/>
      <c r="K3784" s="53">
        <f>Лист4!E3783/1000</f>
        <v>55.742199999999997</v>
      </c>
      <c r="L3784" s="54"/>
      <c r="M3784" s="54"/>
    </row>
    <row r="3785" spans="1:13" s="57" customFormat="1" ht="22.5" customHeight="1" x14ac:dyDescent="0.25">
      <c r="A3785" s="44" t="str">
        <f>Лист4!A3784</f>
        <v xml:space="preserve">Школьная ул. д.7 </v>
      </c>
      <c r="B3785" s="71" t="str">
        <f>Лист4!C3784</f>
        <v>Наримановский район, п. Буруны</v>
      </c>
      <c r="C3785" s="45">
        <f t="shared" si="118"/>
        <v>57.689887096774193</v>
      </c>
      <c r="D3785" s="45">
        <f t="shared" si="119"/>
        <v>3.9786129032258066</v>
      </c>
      <c r="E3785" s="51">
        <v>0</v>
      </c>
      <c r="F3785" s="31">
        <v>3.9786129032258066</v>
      </c>
      <c r="G3785" s="52">
        <v>0</v>
      </c>
      <c r="H3785" s="52">
        <v>0</v>
      </c>
      <c r="I3785" s="52">
        <v>0</v>
      </c>
      <c r="J3785" s="32"/>
      <c r="K3785" s="53">
        <f>Лист4!E3784/1000</f>
        <v>61.668500000000002</v>
      </c>
      <c r="L3785" s="54"/>
      <c r="M3785" s="54"/>
    </row>
    <row r="3786" spans="1:13" s="57" customFormat="1" ht="22.5" customHeight="1" x14ac:dyDescent="0.25">
      <c r="A3786" s="44" t="str">
        <f>Лист4!A3785</f>
        <v xml:space="preserve">Школьная ул. д.8 </v>
      </c>
      <c r="B3786" s="71" t="str">
        <f>Лист4!C3785</f>
        <v>Наримановский район, п. Буруны</v>
      </c>
      <c r="C3786" s="45">
        <f t="shared" si="118"/>
        <v>33.129132258064509</v>
      </c>
      <c r="D3786" s="45">
        <f t="shared" si="119"/>
        <v>2.2847677419354833</v>
      </c>
      <c r="E3786" s="51">
        <v>0</v>
      </c>
      <c r="F3786" s="31">
        <v>2.2847677419354833</v>
      </c>
      <c r="G3786" s="52">
        <v>0</v>
      </c>
      <c r="H3786" s="52">
        <v>0</v>
      </c>
      <c r="I3786" s="52">
        <v>0</v>
      </c>
      <c r="J3786" s="32"/>
      <c r="K3786" s="53">
        <f>Лист4!E3785/1000-J3786</f>
        <v>35.413899999999991</v>
      </c>
      <c r="L3786" s="54"/>
      <c r="M3786" s="54"/>
    </row>
    <row r="3787" spans="1:13" s="57" customFormat="1" ht="22.5" customHeight="1" x14ac:dyDescent="0.25">
      <c r="A3787" s="44" t="str">
        <f>Лист4!A3786</f>
        <v xml:space="preserve">Школьная ул. д.9 </v>
      </c>
      <c r="B3787" s="71" t="str">
        <f>Лист4!C3786</f>
        <v>Наримановский район, п. Буруны</v>
      </c>
      <c r="C3787" s="45">
        <f t="shared" si="118"/>
        <v>40.121312903225807</v>
      </c>
      <c r="D3787" s="45">
        <f t="shared" si="119"/>
        <v>2.7669870967741934</v>
      </c>
      <c r="E3787" s="51">
        <v>0</v>
      </c>
      <c r="F3787" s="31">
        <v>2.7669870967741934</v>
      </c>
      <c r="G3787" s="52">
        <v>0</v>
      </c>
      <c r="H3787" s="52">
        <v>0</v>
      </c>
      <c r="I3787" s="52">
        <v>0</v>
      </c>
      <c r="J3787" s="32"/>
      <c r="K3787" s="53">
        <f>Лист4!E3786/1000</f>
        <v>42.888300000000001</v>
      </c>
      <c r="L3787" s="54"/>
      <c r="M3787" s="54"/>
    </row>
    <row r="3788" spans="1:13" s="57" customFormat="1" ht="22.5" customHeight="1" x14ac:dyDescent="0.25">
      <c r="A3788" s="44" t="str">
        <f>Лист4!A3787</f>
        <v xml:space="preserve">Ленина ул. д.30 </v>
      </c>
      <c r="B3788" s="71" t="str">
        <f>Лист4!C3787</f>
        <v>Наримановский район, п. Прикаспийский</v>
      </c>
      <c r="C3788" s="45">
        <f t="shared" si="118"/>
        <v>31.438712903225809</v>
      </c>
      <c r="D3788" s="45">
        <f t="shared" si="119"/>
        <v>2.1681870967741936</v>
      </c>
      <c r="E3788" s="51">
        <v>0</v>
      </c>
      <c r="F3788" s="31">
        <v>2.1681870967741936</v>
      </c>
      <c r="G3788" s="52">
        <v>0</v>
      </c>
      <c r="H3788" s="52">
        <v>0</v>
      </c>
      <c r="I3788" s="52">
        <v>0</v>
      </c>
      <c r="J3788" s="32"/>
      <c r="K3788" s="53">
        <f>Лист4!E3787/1000</f>
        <v>33.606900000000003</v>
      </c>
      <c r="L3788" s="54"/>
      <c r="M3788" s="54"/>
    </row>
    <row r="3789" spans="1:13" s="57" customFormat="1" ht="22.5" customHeight="1" x14ac:dyDescent="0.25">
      <c r="A3789" s="44" t="str">
        <f>Лист4!A3788</f>
        <v xml:space="preserve">Ленина ул. д.37 </v>
      </c>
      <c r="B3789" s="71" t="str">
        <f>Лист4!C3788</f>
        <v>Наримановский район, п. Прикаспийский</v>
      </c>
      <c r="C3789" s="45">
        <f t="shared" si="118"/>
        <v>18.890225806451614</v>
      </c>
      <c r="D3789" s="45">
        <f t="shared" si="119"/>
        <v>1.3027741935483872</v>
      </c>
      <c r="E3789" s="51">
        <v>0</v>
      </c>
      <c r="F3789" s="31">
        <v>1.3027741935483872</v>
      </c>
      <c r="G3789" s="52">
        <v>0</v>
      </c>
      <c r="H3789" s="52">
        <v>0</v>
      </c>
      <c r="I3789" s="52">
        <v>0</v>
      </c>
      <c r="J3789" s="32"/>
      <c r="K3789" s="53">
        <f>Лист4!E3788/1000</f>
        <v>20.193000000000001</v>
      </c>
      <c r="L3789" s="54"/>
      <c r="M3789" s="54"/>
    </row>
    <row r="3790" spans="1:13" s="57" customFormat="1" ht="22.5" customHeight="1" x14ac:dyDescent="0.25">
      <c r="A3790" s="44" t="str">
        <f>Лист4!A3789</f>
        <v xml:space="preserve">Ленина ул. д.39 </v>
      </c>
      <c r="B3790" s="71" t="str">
        <f>Лист4!C3789</f>
        <v>Наримановский район, п. Прикаспийский</v>
      </c>
      <c r="C3790" s="45">
        <f t="shared" si="118"/>
        <v>66.728345161290321</v>
      </c>
      <c r="D3790" s="45">
        <f t="shared" si="119"/>
        <v>4.6019548387096769</v>
      </c>
      <c r="E3790" s="51">
        <v>0</v>
      </c>
      <c r="F3790" s="31">
        <v>4.6019548387096769</v>
      </c>
      <c r="G3790" s="52">
        <v>0</v>
      </c>
      <c r="H3790" s="52">
        <v>0</v>
      </c>
      <c r="I3790" s="52">
        <v>0</v>
      </c>
      <c r="J3790" s="32"/>
      <c r="K3790" s="53">
        <f>Лист4!E3789/1000</f>
        <v>71.330299999999994</v>
      </c>
      <c r="L3790" s="54"/>
      <c r="M3790" s="54"/>
    </row>
    <row r="3791" spans="1:13" s="57" customFormat="1" ht="22.5" customHeight="1" x14ac:dyDescent="0.25">
      <c r="A3791" s="44" t="str">
        <f>Лист4!A3790</f>
        <v xml:space="preserve">Ленина ул. д.41 </v>
      </c>
      <c r="B3791" s="71" t="str">
        <f>Лист4!C3790</f>
        <v>Наримановский район, п. Прикаспийский</v>
      </c>
      <c r="C3791" s="45">
        <f t="shared" si="118"/>
        <v>136.07473548387094</v>
      </c>
      <c r="D3791" s="45">
        <f t="shared" si="119"/>
        <v>9.3844645161290305</v>
      </c>
      <c r="E3791" s="51">
        <v>0</v>
      </c>
      <c r="F3791" s="31">
        <v>9.3844645161290305</v>
      </c>
      <c r="G3791" s="52">
        <v>0</v>
      </c>
      <c r="H3791" s="52">
        <v>0</v>
      </c>
      <c r="I3791" s="52">
        <v>0</v>
      </c>
      <c r="J3791" s="32"/>
      <c r="K3791" s="53">
        <f>Лист4!E3790/1000</f>
        <v>145.45919999999998</v>
      </c>
      <c r="L3791" s="54"/>
      <c r="M3791" s="54"/>
    </row>
    <row r="3792" spans="1:13" s="57" customFormat="1" ht="22.5" customHeight="1" x14ac:dyDescent="0.25">
      <c r="A3792" s="44" t="str">
        <f>Лист4!A3791</f>
        <v xml:space="preserve">Ленина ул. д.43 </v>
      </c>
      <c r="B3792" s="71" t="str">
        <f>Лист4!C3791</f>
        <v>Наримановский район, п. Прикаспийский</v>
      </c>
      <c r="C3792" s="45">
        <f t="shared" si="118"/>
        <v>113.43836451612904</v>
      </c>
      <c r="D3792" s="45">
        <f t="shared" si="119"/>
        <v>7.8233354838709683</v>
      </c>
      <c r="E3792" s="51">
        <v>0</v>
      </c>
      <c r="F3792" s="31">
        <v>7.8233354838709683</v>
      </c>
      <c r="G3792" s="52">
        <v>0</v>
      </c>
      <c r="H3792" s="52">
        <v>0</v>
      </c>
      <c r="I3792" s="52">
        <v>0</v>
      </c>
      <c r="J3792" s="32"/>
      <c r="K3792" s="53">
        <f>Лист4!E3791/1000</f>
        <v>121.2617</v>
      </c>
      <c r="L3792" s="54"/>
      <c r="M3792" s="54"/>
    </row>
    <row r="3793" spans="1:13" s="57" customFormat="1" ht="22.5" customHeight="1" x14ac:dyDescent="0.25">
      <c r="A3793" s="44" t="str">
        <f>Лист4!A3792</f>
        <v xml:space="preserve">Ленина ул. д.45 </v>
      </c>
      <c r="B3793" s="71" t="str">
        <f>Лист4!C3792</f>
        <v>Наримановский район, п. Прикаспийский</v>
      </c>
      <c r="C3793" s="45">
        <f t="shared" si="118"/>
        <v>103.3359806451613</v>
      </c>
      <c r="D3793" s="45">
        <f t="shared" si="119"/>
        <v>7.1266193548387102</v>
      </c>
      <c r="E3793" s="51">
        <v>0</v>
      </c>
      <c r="F3793" s="31">
        <v>7.1266193548387102</v>
      </c>
      <c r="G3793" s="52">
        <v>0</v>
      </c>
      <c r="H3793" s="52">
        <v>0</v>
      </c>
      <c r="I3793" s="52">
        <v>0</v>
      </c>
      <c r="J3793" s="32"/>
      <c r="K3793" s="53">
        <f>Лист4!E3792/1000</f>
        <v>110.46260000000001</v>
      </c>
      <c r="L3793" s="54"/>
      <c r="M3793" s="54"/>
    </row>
    <row r="3794" spans="1:13" s="57" customFormat="1" ht="22.5" customHeight="1" x14ac:dyDescent="0.25">
      <c r="A3794" s="44" t="str">
        <f>Лист4!A3793</f>
        <v xml:space="preserve">Светлая ул. д.6 </v>
      </c>
      <c r="B3794" s="71" t="str">
        <f>Лист4!C3793</f>
        <v>Наримановский район, п. Рычанский</v>
      </c>
      <c r="C3794" s="45">
        <f t="shared" si="118"/>
        <v>17.531341935483873</v>
      </c>
      <c r="D3794" s="45">
        <f t="shared" si="119"/>
        <v>1.2090580645161291</v>
      </c>
      <c r="E3794" s="51">
        <v>0</v>
      </c>
      <c r="F3794" s="31">
        <v>1.2090580645161291</v>
      </c>
      <c r="G3794" s="52">
        <v>0</v>
      </c>
      <c r="H3794" s="52">
        <v>0</v>
      </c>
      <c r="I3794" s="52">
        <v>0</v>
      </c>
      <c r="J3794" s="32"/>
      <c r="K3794" s="53">
        <f>Лист4!E3793/1000-J3794</f>
        <v>18.740400000000001</v>
      </c>
      <c r="L3794" s="54"/>
      <c r="M3794" s="54"/>
    </row>
    <row r="3795" spans="1:13" s="57" customFormat="1" ht="22.5" customHeight="1" x14ac:dyDescent="0.25">
      <c r="A3795" s="44" t="str">
        <f>Лист4!A3794</f>
        <v xml:space="preserve">Санаторная ул. д.1 </v>
      </c>
      <c r="B3795" s="71" t="str">
        <f>Лист4!C3794</f>
        <v>Наримановский район, п. Тинаки 2</v>
      </c>
      <c r="C3795" s="45">
        <f t="shared" ref="C3795:C3858" si="120">K3795+J3795-F3795</f>
        <v>298.44508064516128</v>
      </c>
      <c r="D3795" s="45">
        <f t="shared" ref="D3795:D3858" si="121">F3795</f>
        <v>20.582419354838709</v>
      </c>
      <c r="E3795" s="51">
        <v>0</v>
      </c>
      <c r="F3795" s="31">
        <v>20.582419354838709</v>
      </c>
      <c r="G3795" s="52">
        <v>0</v>
      </c>
      <c r="H3795" s="52">
        <v>0</v>
      </c>
      <c r="I3795" s="52">
        <v>0</v>
      </c>
      <c r="J3795" s="32"/>
      <c r="K3795" s="53">
        <f>Лист4!E3794/1000-J3795</f>
        <v>319.02749999999997</v>
      </c>
      <c r="L3795" s="54"/>
      <c r="M3795" s="54"/>
    </row>
    <row r="3796" spans="1:13" s="57" customFormat="1" ht="22.5" customHeight="1" x14ac:dyDescent="0.25">
      <c r="A3796" s="44" t="str">
        <f>Лист4!A3795</f>
        <v xml:space="preserve">Санаторная ул. д.2 </v>
      </c>
      <c r="B3796" s="71" t="str">
        <f>Лист4!C3795</f>
        <v>Наримановский район, п. Тинаки 2</v>
      </c>
      <c r="C3796" s="45">
        <f t="shared" si="120"/>
        <v>296.63585483870963</v>
      </c>
      <c r="D3796" s="45">
        <f t="shared" si="121"/>
        <v>20.457645161290319</v>
      </c>
      <c r="E3796" s="51">
        <v>0</v>
      </c>
      <c r="F3796" s="31">
        <v>20.457645161290319</v>
      </c>
      <c r="G3796" s="52">
        <v>0</v>
      </c>
      <c r="H3796" s="52">
        <v>0</v>
      </c>
      <c r="I3796" s="52">
        <v>0</v>
      </c>
      <c r="J3796" s="32"/>
      <c r="K3796" s="53">
        <f>Лист4!E3795/1000</f>
        <v>317.09349999999995</v>
      </c>
      <c r="L3796" s="54"/>
      <c r="M3796" s="54"/>
    </row>
    <row r="3797" spans="1:13" s="57" customFormat="1" ht="22.5" customHeight="1" x14ac:dyDescent="0.25">
      <c r="A3797" s="44" t="str">
        <f>Лист4!A3796</f>
        <v xml:space="preserve">Санаторная ул. д.3 </v>
      </c>
      <c r="B3797" s="71" t="str">
        <f>Лист4!C3796</f>
        <v>Наримановский район, п. Тинаки 2</v>
      </c>
      <c r="C3797" s="45">
        <f t="shared" si="120"/>
        <v>185.1120516129032</v>
      </c>
      <c r="D3797" s="45">
        <f t="shared" si="121"/>
        <v>12.766348387096773</v>
      </c>
      <c r="E3797" s="51">
        <v>0</v>
      </c>
      <c r="F3797" s="31">
        <v>12.766348387096773</v>
      </c>
      <c r="G3797" s="52">
        <v>0</v>
      </c>
      <c r="H3797" s="52">
        <v>0</v>
      </c>
      <c r="I3797" s="52">
        <v>0</v>
      </c>
      <c r="J3797" s="32"/>
      <c r="K3797" s="53">
        <f>Лист4!E3796/1000</f>
        <v>197.87839999999997</v>
      </c>
      <c r="L3797" s="54"/>
      <c r="M3797" s="54"/>
    </row>
    <row r="3798" spans="1:13" s="57" customFormat="1" ht="22.5" customHeight="1" x14ac:dyDescent="0.25">
      <c r="A3798" s="44" t="str">
        <f>Лист4!A3797</f>
        <v xml:space="preserve">Санаторная ул. д.4 </v>
      </c>
      <c r="B3798" s="71" t="str">
        <f>Лист4!C3797</f>
        <v>Наримановский район, п. Тинаки 2</v>
      </c>
      <c r="C3798" s="45">
        <f t="shared" si="120"/>
        <v>363.23790967741945</v>
      </c>
      <c r="D3798" s="45">
        <f t="shared" si="121"/>
        <v>25.050890322580653</v>
      </c>
      <c r="E3798" s="51">
        <v>0</v>
      </c>
      <c r="F3798" s="31">
        <v>25.050890322580653</v>
      </c>
      <c r="G3798" s="52">
        <v>0</v>
      </c>
      <c r="H3798" s="52">
        <v>0</v>
      </c>
      <c r="I3798" s="52">
        <v>0</v>
      </c>
      <c r="J3798" s="32"/>
      <c r="K3798" s="53">
        <f>Лист4!E3797/1000</f>
        <v>388.28880000000009</v>
      </c>
      <c r="L3798" s="54"/>
      <c r="M3798" s="54"/>
    </row>
    <row r="3799" spans="1:13" s="57" customFormat="1" ht="22.5" customHeight="1" x14ac:dyDescent="0.25">
      <c r="A3799" s="44" t="str">
        <f>Лист4!A3798</f>
        <v xml:space="preserve">Железнодорожная ул. д.20 </v>
      </c>
      <c r="B3799" s="71" t="str">
        <f>Лист4!C3798</f>
        <v>Наримановский район, п. Трусово</v>
      </c>
      <c r="C3799" s="45">
        <f t="shared" si="120"/>
        <v>0</v>
      </c>
      <c r="D3799" s="45">
        <f t="shared" si="121"/>
        <v>0</v>
      </c>
      <c r="E3799" s="51">
        <v>0</v>
      </c>
      <c r="F3799" s="31">
        <v>0</v>
      </c>
      <c r="G3799" s="52">
        <v>0</v>
      </c>
      <c r="H3799" s="52">
        <v>0</v>
      </c>
      <c r="I3799" s="52">
        <v>0</v>
      </c>
      <c r="J3799" s="32"/>
      <c r="K3799" s="53">
        <f>Лист4!E3798/1000</f>
        <v>0</v>
      </c>
      <c r="L3799" s="54"/>
      <c r="M3799" s="54"/>
    </row>
    <row r="3800" spans="1:13" s="57" customFormat="1" ht="22.5" customHeight="1" x14ac:dyDescent="0.25">
      <c r="A3800" s="44" t="str">
        <f>Лист4!A3799</f>
        <v xml:space="preserve">Железнодорожная ул. д.22 </v>
      </c>
      <c r="B3800" s="71" t="str">
        <f>Лист4!C3799</f>
        <v>Наримановский район, п. Трусово</v>
      </c>
      <c r="C3800" s="45">
        <f t="shared" si="120"/>
        <v>0</v>
      </c>
      <c r="D3800" s="45">
        <f t="shared" si="121"/>
        <v>0</v>
      </c>
      <c r="E3800" s="51">
        <v>0</v>
      </c>
      <c r="F3800" s="31">
        <v>0</v>
      </c>
      <c r="G3800" s="52">
        <v>0</v>
      </c>
      <c r="H3800" s="52">
        <v>0</v>
      </c>
      <c r="I3800" s="52">
        <v>0</v>
      </c>
      <c r="J3800" s="32"/>
      <c r="K3800" s="53">
        <f>Лист4!E3799/1000</f>
        <v>0</v>
      </c>
      <c r="L3800" s="54"/>
      <c r="M3800" s="54"/>
    </row>
    <row r="3801" spans="1:13" s="57" customFormat="1" ht="22.5" customHeight="1" x14ac:dyDescent="0.25">
      <c r="A3801" s="44" t="str">
        <f>Лист4!A3800</f>
        <v xml:space="preserve">Железнодорожная ул. д.6 </v>
      </c>
      <c r="B3801" s="71" t="str">
        <f>Лист4!C3800</f>
        <v>Наримановский район, п. Трусово</v>
      </c>
      <c r="C3801" s="45">
        <f t="shared" si="120"/>
        <v>0</v>
      </c>
      <c r="D3801" s="45">
        <f t="shared" si="121"/>
        <v>0</v>
      </c>
      <c r="E3801" s="51">
        <v>0</v>
      </c>
      <c r="F3801" s="31">
        <v>0</v>
      </c>
      <c r="G3801" s="52">
        <v>0</v>
      </c>
      <c r="H3801" s="52">
        <v>0</v>
      </c>
      <c r="I3801" s="52">
        <v>0</v>
      </c>
      <c r="J3801" s="32"/>
      <c r="K3801" s="53">
        <f>Лист4!E3800/1000</f>
        <v>0</v>
      </c>
      <c r="L3801" s="54"/>
      <c r="M3801" s="54"/>
    </row>
    <row r="3802" spans="1:13" s="57" customFormat="1" ht="22.5" customHeight="1" x14ac:dyDescent="0.25">
      <c r="A3802" s="44" t="str">
        <f>Лист4!A3801</f>
        <v xml:space="preserve">Центральная ул. д.12 </v>
      </c>
      <c r="B3802" s="71" t="str">
        <f>Лист4!C3801</f>
        <v>Наримановский район, п. Трусово</v>
      </c>
      <c r="C3802" s="45">
        <f t="shared" si="120"/>
        <v>0</v>
      </c>
      <c r="D3802" s="45">
        <f t="shared" si="121"/>
        <v>0</v>
      </c>
      <c r="E3802" s="51">
        <v>0</v>
      </c>
      <c r="F3802" s="31">
        <v>0</v>
      </c>
      <c r="G3802" s="52">
        <v>0</v>
      </c>
      <c r="H3802" s="52">
        <v>0</v>
      </c>
      <c r="I3802" s="52">
        <v>0</v>
      </c>
      <c r="J3802" s="32"/>
      <c r="K3802" s="53">
        <f>Лист4!E3801/1000-J3802</f>
        <v>0</v>
      </c>
      <c r="L3802" s="54"/>
      <c r="M3802" s="54"/>
    </row>
    <row r="3803" spans="1:13" s="57" customFormat="1" ht="22.5" customHeight="1" x14ac:dyDescent="0.25">
      <c r="A3803" s="44" t="str">
        <f>Лист4!A3802</f>
        <v xml:space="preserve">Центральная ул. д.18 </v>
      </c>
      <c r="B3803" s="71" t="str">
        <f>Лист4!C3802</f>
        <v>Наримановский район, п. Трусово</v>
      </c>
      <c r="C3803" s="45">
        <f t="shared" si="120"/>
        <v>30.899256774193553</v>
      </c>
      <c r="D3803" s="45">
        <f t="shared" si="121"/>
        <v>2.1309832258064518</v>
      </c>
      <c r="E3803" s="51">
        <v>0</v>
      </c>
      <c r="F3803" s="31">
        <v>2.1309832258064518</v>
      </c>
      <c r="G3803" s="52">
        <v>0</v>
      </c>
      <c r="H3803" s="52">
        <v>0</v>
      </c>
      <c r="I3803" s="52">
        <v>0</v>
      </c>
      <c r="J3803" s="32"/>
      <c r="K3803" s="53">
        <f>Лист4!E3802/1000</f>
        <v>33.030240000000006</v>
      </c>
      <c r="L3803" s="54"/>
      <c r="M3803" s="54"/>
    </row>
    <row r="3804" spans="1:13" s="57" customFormat="1" ht="22.5" customHeight="1" x14ac:dyDescent="0.25">
      <c r="A3804" s="44" t="str">
        <f>Лист4!A3803</f>
        <v xml:space="preserve">Центральная ул. д.20 </v>
      </c>
      <c r="B3804" s="71" t="str">
        <f>Лист4!C3803</f>
        <v>Наримановский район, п. Трусово</v>
      </c>
      <c r="C3804" s="45">
        <f t="shared" si="120"/>
        <v>0</v>
      </c>
      <c r="D3804" s="45">
        <f t="shared" si="121"/>
        <v>0</v>
      </c>
      <c r="E3804" s="51">
        <v>0</v>
      </c>
      <c r="F3804" s="31">
        <v>0</v>
      </c>
      <c r="G3804" s="52">
        <v>0</v>
      </c>
      <c r="H3804" s="52">
        <v>0</v>
      </c>
      <c r="I3804" s="52">
        <v>0</v>
      </c>
      <c r="J3804" s="32"/>
      <c r="K3804" s="53">
        <f>Лист4!E3803/1000</f>
        <v>0</v>
      </c>
      <c r="L3804" s="54"/>
      <c r="M3804" s="54"/>
    </row>
    <row r="3805" spans="1:13" s="57" customFormat="1" ht="22.5" customHeight="1" x14ac:dyDescent="0.25">
      <c r="A3805" s="44" t="str">
        <f>Лист4!A3804</f>
        <v xml:space="preserve">Школьная ул. д.10А </v>
      </c>
      <c r="B3805" s="71" t="str">
        <f>Лист4!C3804</f>
        <v>Наримановский район, п. Трусово</v>
      </c>
      <c r="C3805" s="45">
        <f t="shared" si="120"/>
        <v>81.84286451612904</v>
      </c>
      <c r="D3805" s="45">
        <f t="shared" si="121"/>
        <v>5.644335483870969</v>
      </c>
      <c r="E3805" s="51">
        <v>0</v>
      </c>
      <c r="F3805" s="31">
        <v>5.644335483870969</v>
      </c>
      <c r="G3805" s="52">
        <v>0</v>
      </c>
      <c r="H3805" s="52">
        <v>0</v>
      </c>
      <c r="I3805" s="52">
        <v>0</v>
      </c>
      <c r="J3805" s="32"/>
      <c r="K3805" s="53">
        <f>Лист4!E3804/1000</f>
        <v>87.487200000000016</v>
      </c>
      <c r="L3805" s="54"/>
      <c r="M3805" s="54"/>
    </row>
    <row r="3806" spans="1:13" s="57" customFormat="1" ht="22.5" customHeight="1" x14ac:dyDescent="0.25">
      <c r="A3806" s="44" t="str">
        <f>Лист4!A3805</f>
        <v xml:space="preserve">Школьная ул. д.11 </v>
      </c>
      <c r="B3806" s="71" t="str">
        <f>Лист4!C3805</f>
        <v>Наримановский район, п. Трусово</v>
      </c>
      <c r="C3806" s="45">
        <f t="shared" si="120"/>
        <v>213.16917741935484</v>
      </c>
      <c r="D3806" s="45">
        <f t="shared" si="121"/>
        <v>14.701322580645162</v>
      </c>
      <c r="E3806" s="51">
        <v>0</v>
      </c>
      <c r="F3806" s="31">
        <v>14.701322580645162</v>
      </c>
      <c r="G3806" s="52">
        <v>0</v>
      </c>
      <c r="H3806" s="52">
        <v>0</v>
      </c>
      <c r="I3806" s="52">
        <v>0</v>
      </c>
      <c r="J3806" s="32"/>
      <c r="K3806" s="53">
        <f>Лист4!E3805/1000</f>
        <v>227.87049999999999</v>
      </c>
      <c r="L3806" s="54"/>
      <c r="M3806" s="54"/>
    </row>
    <row r="3807" spans="1:13" s="57" customFormat="1" ht="22.5" customHeight="1" x14ac:dyDescent="0.25">
      <c r="A3807" s="44" t="str">
        <f>Лист4!A3806</f>
        <v xml:space="preserve">Школьная ул. д.13 </v>
      </c>
      <c r="B3807" s="71" t="str">
        <f>Лист4!C3806</f>
        <v>Наримановский район, п. Трусово</v>
      </c>
      <c r="C3807" s="45">
        <f t="shared" si="120"/>
        <v>108.24577419354839</v>
      </c>
      <c r="D3807" s="45">
        <f t="shared" si="121"/>
        <v>7.4652258064516124</v>
      </c>
      <c r="E3807" s="51">
        <v>0</v>
      </c>
      <c r="F3807" s="31">
        <v>7.4652258064516124</v>
      </c>
      <c r="G3807" s="52">
        <v>0</v>
      </c>
      <c r="H3807" s="52">
        <v>0</v>
      </c>
      <c r="I3807" s="52">
        <v>0</v>
      </c>
      <c r="J3807" s="32"/>
      <c r="K3807" s="53">
        <f>Лист4!E3806/1000</f>
        <v>115.711</v>
      </c>
      <c r="L3807" s="54"/>
      <c r="M3807" s="54"/>
    </row>
    <row r="3808" spans="1:13" s="57" customFormat="1" ht="22.5" customHeight="1" x14ac:dyDescent="0.25">
      <c r="A3808" s="44" t="str">
        <f>Лист4!A3807</f>
        <v xml:space="preserve">Школьная ул. д.15 </v>
      </c>
      <c r="B3808" s="71" t="str">
        <f>Лист4!C3807</f>
        <v>Наримановский район, п. Трусово</v>
      </c>
      <c r="C3808" s="45">
        <f t="shared" si="120"/>
        <v>148.98048387096773</v>
      </c>
      <c r="D3808" s="45">
        <f t="shared" si="121"/>
        <v>10.274516129032257</v>
      </c>
      <c r="E3808" s="51">
        <v>0</v>
      </c>
      <c r="F3808" s="31">
        <v>10.274516129032257</v>
      </c>
      <c r="G3808" s="52">
        <v>0</v>
      </c>
      <c r="H3808" s="52">
        <v>0</v>
      </c>
      <c r="I3808" s="52">
        <v>0</v>
      </c>
      <c r="J3808" s="32"/>
      <c r="K3808" s="53">
        <f>Лист4!E3807/1000</f>
        <v>159.255</v>
      </c>
      <c r="L3808" s="54"/>
      <c r="M3808" s="54"/>
    </row>
    <row r="3809" spans="1:13" s="57" customFormat="1" ht="22.5" customHeight="1" x14ac:dyDescent="0.25">
      <c r="A3809" s="44" t="str">
        <f>Лист4!A3808</f>
        <v xml:space="preserve">Школьная ул. д.17 </v>
      </c>
      <c r="B3809" s="71" t="str">
        <f>Лист4!C3808</f>
        <v>Наримановский район, п. Трусово</v>
      </c>
      <c r="C3809" s="45">
        <f t="shared" si="120"/>
        <v>176.40877741935483</v>
      </c>
      <c r="D3809" s="45">
        <f t="shared" si="121"/>
        <v>12.16612258064516</v>
      </c>
      <c r="E3809" s="51">
        <v>0</v>
      </c>
      <c r="F3809" s="31">
        <v>12.16612258064516</v>
      </c>
      <c r="G3809" s="52">
        <v>0</v>
      </c>
      <c r="H3809" s="52">
        <v>0</v>
      </c>
      <c r="I3809" s="52">
        <v>0</v>
      </c>
      <c r="J3809" s="32"/>
      <c r="K3809" s="53">
        <f>Лист4!E3808/1000</f>
        <v>188.57489999999999</v>
      </c>
      <c r="L3809" s="54"/>
      <c r="M3809" s="54"/>
    </row>
    <row r="3810" spans="1:13" s="57" customFormat="1" ht="22.5" customHeight="1" x14ac:dyDescent="0.25">
      <c r="A3810" s="44" t="str">
        <f>Лист4!A3809</f>
        <v xml:space="preserve">Школьная ул. д.1А </v>
      </c>
      <c r="B3810" s="71" t="str">
        <f>Лист4!C3809</f>
        <v>Наримановский район, п. Трусово</v>
      </c>
      <c r="C3810" s="45">
        <f t="shared" si="120"/>
        <v>71.20248387096774</v>
      </c>
      <c r="D3810" s="45">
        <f t="shared" si="121"/>
        <v>4.9105161290322581</v>
      </c>
      <c r="E3810" s="51">
        <v>0</v>
      </c>
      <c r="F3810" s="31">
        <v>4.9105161290322581</v>
      </c>
      <c r="G3810" s="52">
        <v>0</v>
      </c>
      <c r="H3810" s="52">
        <v>0</v>
      </c>
      <c r="I3810" s="52">
        <v>0</v>
      </c>
      <c r="J3810" s="32"/>
      <c r="K3810" s="53">
        <f>Лист4!E3809/1000</f>
        <v>76.113</v>
      </c>
      <c r="L3810" s="54"/>
      <c r="M3810" s="54"/>
    </row>
    <row r="3811" spans="1:13" s="57" customFormat="1" ht="22.5" customHeight="1" x14ac:dyDescent="0.25">
      <c r="A3811" s="44" t="str">
        <f>Лист4!A3810</f>
        <v xml:space="preserve">Школьная ул. д.2А </v>
      </c>
      <c r="B3811" s="71" t="str">
        <f>Лист4!C3810</f>
        <v>Наримановский район, п. Трусово</v>
      </c>
      <c r="C3811" s="45">
        <f t="shared" si="120"/>
        <v>37.026264516129039</v>
      </c>
      <c r="D3811" s="45">
        <f t="shared" si="121"/>
        <v>2.5535354838709683</v>
      </c>
      <c r="E3811" s="51">
        <v>0</v>
      </c>
      <c r="F3811" s="31">
        <v>2.5535354838709683</v>
      </c>
      <c r="G3811" s="52">
        <v>0</v>
      </c>
      <c r="H3811" s="52">
        <v>0</v>
      </c>
      <c r="I3811" s="52">
        <v>0</v>
      </c>
      <c r="J3811" s="32"/>
      <c r="K3811" s="53">
        <f>Лист4!E3810/1000</f>
        <v>39.579800000000006</v>
      </c>
      <c r="L3811" s="54"/>
      <c r="M3811" s="54"/>
    </row>
    <row r="3812" spans="1:13" s="57" customFormat="1" ht="22.5" customHeight="1" x14ac:dyDescent="0.25">
      <c r="A3812" s="44" t="str">
        <f>Лист4!A3811</f>
        <v xml:space="preserve">Школьная ул. д.3А </v>
      </c>
      <c r="B3812" s="71" t="str">
        <f>Лист4!C3811</f>
        <v>Наримановский район, п. Трусово</v>
      </c>
      <c r="C3812" s="45">
        <f t="shared" si="120"/>
        <v>45.742729032258069</v>
      </c>
      <c r="D3812" s="45">
        <f t="shared" si="121"/>
        <v>3.1546709677419358</v>
      </c>
      <c r="E3812" s="51">
        <v>0</v>
      </c>
      <c r="F3812" s="31">
        <v>3.1546709677419358</v>
      </c>
      <c r="G3812" s="52">
        <v>0</v>
      </c>
      <c r="H3812" s="52">
        <v>0</v>
      </c>
      <c r="I3812" s="52">
        <v>0</v>
      </c>
      <c r="J3812" s="32"/>
      <c r="K3812" s="53">
        <f>Лист4!E3811/1000</f>
        <v>48.897400000000005</v>
      </c>
      <c r="L3812" s="54"/>
      <c r="M3812" s="54"/>
    </row>
    <row r="3813" spans="1:13" s="57" customFormat="1" ht="22.5" customHeight="1" x14ac:dyDescent="0.25">
      <c r="A3813" s="44" t="str">
        <f>Лист4!A3812</f>
        <v xml:space="preserve">Школьная ул. д.4А </v>
      </c>
      <c r="B3813" s="71" t="str">
        <f>Лист4!C3812</f>
        <v>Наримановский район, п. Трусово</v>
      </c>
      <c r="C3813" s="45">
        <f t="shared" si="120"/>
        <v>82.805234193548387</v>
      </c>
      <c r="D3813" s="45">
        <f t="shared" si="121"/>
        <v>5.710705806451613</v>
      </c>
      <c r="E3813" s="51">
        <v>0</v>
      </c>
      <c r="F3813" s="31">
        <v>5.710705806451613</v>
      </c>
      <c r="G3813" s="52">
        <v>0</v>
      </c>
      <c r="H3813" s="52">
        <v>0</v>
      </c>
      <c r="I3813" s="52">
        <v>0</v>
      </c>
      <c r="J3813" s="32"/>
      <c r="K3813" s="53">
        <f>Лист4!E3812/1000</f>
        <v>88.515940000000001</v>
      </c>
      <c r="L3813" s="54"/>
      <c r="M3813" s="54"/>
    </row>
    <row r="3814" spans="1:13" s="57" customFormat="1" ht="22.5" customHeight="1" x14ac:dyDescent="0.25">
      <c r="A3814" s="44" t="str">
        <f>Лист4!A3813</f>
        <v xml:space="preserve">Школьная ул. д.5А </v>
      </c>
      <c r="B3814" s="71" t="str">
        <f>Лист4!C3813</f>
        <v>Наримановский район, п. Трусово</v>
      </c>
      <c r="C3814" s="45">
        <f t="shared" si="120"/>
        <v>32.729895806451616</v>
      </c>
      <c r="D3814" s="45">
        <f t="shared" si="121"/>
        <v>2.2572341935483871</v>
      </c>
      <c r="E3814" s="51">
        <v>0</v>
      </c>
      <c r="F3814" s="31">
        <v>2.2572341935483871</v>
      </c>
      <c r="G3814" s="52">
        <v>0</v>
      </c>
      <c r="H3814" s="52">
        <v>0</v>
      </c>
      <c r="I3814" s="52">
        <v>0</v>
      </c>
      <c r="J3814" s="32"/>
      <c r="K3814" s="53">
        <f>Лист4!E3813/1000</f>
        <v>34.987130000000001</v>
      </c>
      <c r="L3814" s="54"/>
      <c r="M3814" s="54"/>
    </row>
    <row r="3815" spans="1:13" s="57" customFormat="1" ht="22.5" customHeight="1" x14ac:dyDescent="0.25">
      <c r="A3815" s="44" t="str">
        <f>Лист4!A3814</f>
        <v xml:space="preserve">Школьная ул. д.6А </v>
      </c>
      <c r="B3815" s="71" t="str">
        <f>Лист4!C3814</f>
        <v>Наримановский район, п. Трусово</v>
      </c>
      <c r="C3815" s="45">
        <f t="shared" si="120"/>
        <v>89.2476870967742</v>
      </c>
      <c r="D3815" s="45">
        <f t="shared" si="121"/>
        <v>6.1550129032258072</v>
      </c>
      <c r="E3815" s="51">
        <v>0</v>
      </c>
      <c r="F3815" s="31">
        <v>6.1550129032258072</v>
      </c>
      <c r="G3815" s="52">
        <v>0</v>
      </c>
      <c r="H3815" s="52">
        <v>0</v>
      </c>
      <c r="I3815" s="52">
        <v>0</v>
      </c>
      <c r="J3815" s="32"/>
      <c r="K3815" s="53">
        <f>Лист4!E3814/1000</f>
        <v>95.40270000000001</v>
      </c>
      <c r="L3815" s="54"/>
      <c r="M3815" s="54"/>
    </row>
    <row r="3816" spans="1:13" s="57" customFormat="1" ht="22.5" customHeight="1" x14ac:dyDescent="0.25">
      <c r="A3816" s="44" t="str">
        <f>Лист4!A3815</f>
        <v xml:space="preserve">Школьная ул. д.7А </v>
      </c>
      <c r="B3816" s="71" t="str">
        <f>Лист4!C3815</f>
        <v>Наримановский район, п. Трусово</v>
      </c>
      <c r="C3816" s="45">
        <f t="shared" si="120"/>
        <v>85.249054838709668</v>
      </c>
      <c r="D3816" s="45">
        <f t="shared" si="121"/>
        <v>5.8792451612903225</v>
      </c>
      <c r="E3816" s="51">
        <v>0</v>
      </c>
      <c r="F3816" s="31">
        <v>5.8792451612903225</v>
      </c>
      <c r="G3816" s="52">
        <v>0</v>
      </c>
      <c r="H3816" s="52">
        <v>0</v>
      </c>
      <c r="I3816" s="52">
        <v>0</v>
      </c>
      <c r="J3816" s="32"/>
      <c r="K3816" s="53">
        <f>Лист4!E3815/1000</f>
        <v>91.128299999999996</v>
      </c>
      <c r="L3816" s="54"/>
      <c r="M3816" s="54"/>
    </row>
    <row r="3817" spans="1:13" s="57" customFormat="1" ht="22.5" customHeight="1" x14ac:dyDescent="0.25">
      <c r="A3817" s="44" t="str">
        <f>Лист4!A3816</f>
        <v xml:space="preserve">Школьная ул. д.8А </v>
      </c>
      <c r="B3817" s="71" t="str">
        <f>Лист4!C3816</f>
        <v>Наримановский район, п. Трусово</v>
      </c>
      <c r="C3817" s="45">
        <f t="shared" si="120"/>
        <v>138.62628645161291</v>
      </c>
      <c r="D3817" s="45">
        <f t="shared" si="121"/>
        <v>9.5604335483870972</v>
      </c>
      <c r="E3817" s="51">
        <v>0</v>
      </c>
      <c r="F3817" s="31">
        <v>9.5604335483870972</v>
      </c>
      <c r="G3817" s="52">
        <v>0</v>
      </c>
      <c r="H3817" s="52">
        <v>0</v>
      </c>
      <c r="I3817" s="52">
        <v>0</v>
      </c>
      <c r="J3817" s="32"/>
      <c r="K3817" s="53">
        <f>Лист4!E3816/1000</f>
        <v>148.18672000000001</v>
      </c>
      <c r="L3817" s="54"/>
      <c r="M3817" s="54"/>
    </row>
    <row r="3818" spans="1:13" s="57" customFormat="1" ht="22.5" customHeight="1" x14ac:dyDescent="0.25">
      <c r="A3818" s="44" t="str">
        <f>Лист4!A3817</f>
        <v xml:space="preserve">Школьная ул. д.9А </v>
      </c>
      <c r="B3818" s="71" t="str">
        <f>Лист4!C3817</f>
        <v>Наримановский район, п. Трусово</v>
      </c>
      <c r="C3818" s="45">
        <f t="shared" si="120"/>
        <v>107.06051612903227</v>
      </c>
      <c r="D3818" s="45">
        <f t="shared" si="121"/>
        <v>7.3834838709677424</v>
      </c>
      <c r="E3818" s="51">
        <v>0</v>
      </c>
      <c r="F3818" s="31">
        <v>7.3834838709677424</v>
      </c>
      <c r="G3818" s="52">
        <v>0</v>
      </c>
      <c r="H3818" s="52">
        <v>0</v>
      </c>
      <c r="I3818" s="52">
        <v>0</v>
      </c>
      <c r="J3818" s="32"/>
      <c r="K3818" s="53">
        <f>Лист4!E3817/1000</f>
        <v>114.444</v>
      </c>
      <c r="L3818" s="54"/>
      <c r="M3818" s="54"/>
    </row>
    <row r="3819" spans="1:13" s="57" customFormat="1" ht="22.5" customHeight="1" x14ac:dyDescent="0.25">
      <c r="A3819" s="44" t="str">
        <f>Лист4!A3818</f>
        <v xml:space="preserve">Заводская ул. д.51 </v>
      </c>
      <c r="B3819" s="71" t="str">
        <f>Лист4!C3818</f>
        <v>Наримановский район, с. Волжское</v>
      </c>
      <c r="C3819" s="45">
        <f t="shared" si="120"/>
        <v>0</v>
      </c>
      <c r="D3819" s="45">
        <f t="shared" si="121"/>
        <v>0</v>
      </c>
      <c r="E3819" s="51">
        <v>0</v>
      </c>
      <c r="F3819" s="31">
        <v>0</v>
      </c>
      <c r="G3819" s="52">
        <v>0</v>
      </c>
      <c r="H3819" s="52">
        <v>0</v>
      </c>
      <c r="I3819" s="52">
        <v>0</v>
      </c>
      <c r="J3819" s="32"/>
      <c r="K3819" s="53">
        <f>Лист4!E3818/1000</f>
        <v>0</v>
      </c>
      <c r="L3819" s="54"/>
      <c r="M3819" s="54"/>
    </row>
    <row r="3820" spans="1:13" s="57" customFormat="1" ht="22.5" customHeight="1" x14ac:dyDescent="0.25">
      <c r="A3820" s="44" t="str">
        <f>Лист4!A3819</f>
        <v xml:space="preserve">Ленина ул. д.30 </v>
      </c>
      <c r="B3820" s="71" t="str">
        <f>Лист4!C3819</f>
        <v>Наримановский район, с. Волжское</v>
      </c>
      <c r="C3820" s="45">
        <f t="shared" si="120"/>
        <v>0</v>
      </c>
      <c r="D3820" s="45">
        <f t="shared" si="121"/>
        <v>0</v>
      </c>
      <c r="E3820" s="51">
        <v>0</v>
      </c>
      <c r="F3820" s="31">
        <v>0</v>
      </c>
      <c r="G3820" s="52">
        <v>0</v>
      </c>
      <c r="H3820" s="52">
        <v>0</v>
      </c>
      <c r="I3820" s="52">
        <v>0</v>
      </c>
      <c r="J3820" s="32"/>
      <c r="K3820" s="53">
        <f>Лист4!E3819/1000</f>
        <v>0</v>
      </c>
      <c r="L3820" s="54"/>
      <c r="M3820" s="54"/>
    </row>
    <row r="3821" spans="1:13" s="57" customFormat="1" ht="22.5" customHeight="1" x14ac:dyDescent="0.25">
      <c r="A3821" s="44" t="str">
        <f>Лист4!A3820</f>
        <v xml:space="preserve">Почтовая ул. д.20 </v>
      </c>
      <c r="B3821" s="71" t="str">
        <f>Лист4!C3820</f>
        <v>Наримановский район, с. Волжское</v>
      </c>
      <c r="C3821" s="45">
        <f t="shared" si="120"/>
        <v>18.410322580645161</v>
      </c>
      <c r="D3821" s="45">
        <f t="shared" si="121"/>
        <v>1.2696774193548388</v>
      </c>
      <c r="E3821" s="51">
        <v>0</v>
      </c>
      <c r="F3821" s="31">
        <v>1.2696774193548388</v>
      </c>
      <c r="G3821" s="52">
        <v>0</v>
      </c>
      <c r="H3821" s="52">
        <v>0</v>
      </c>
      <c r="I3821" s="52">
        <v>0</v>
      </c>
      <c r="J3821" s="32"/>
      <c r="K3821" s="53">
        <f>Лист4!E3820/1000</f>
        <v>19.68</v>
      </c>
      <c r="L3821" s="54"/>
      <c r="M3821" s="54"/>
    </row>
    <row r="3822" spans="1:13" s="57" customFormat="1" ht="22.5" customHeight="1" x14ac:dyDescent="0.25">
      <c r="A3822" s="44" t="str">
        <f>Лист4!A3821</f>
        <v xml:space="preserve">Почтовая ул. д.22 </v>
      </c>
      <c r="B3822" s="71" t="str">
        <f>Лист4!C3821</f>
        <v>Наримановский район, с. Волжское</v>
      </c>
      <c r="C3822" s="45">
        <f t="shared" si="120"/>
        <v>0.14125806451612902</v>
      </c>
      <c r="D3822" s="45">
        <f t="shared" si="121"/>
        <v>9.7419354838709678E-3</v>
      </c>
      <c r="E3822" s="51">
        <v>0</v>
      </c>
      <c r="F3822" s="31">
        <v>9.7419354838709678E-3</v>
      </c>
      <c r="G3822" s="52">
        <v>0</v>
      </c>
      <c r="H3822" s="52">
        <v>0</v>
      </c>
      <c r="I3822" s="52">
        <v>0</v>
      </c>
      <c r="J3822" s="32"/>
      <c r="K3822" s="53">
        <f>Лист4!E3821/1000</f>
        <v>0.151</v>
      </c>
      <c r="L3822" s="54"/>
      <c r="M3822" s="54"/>
    </row>
    <row r="3823" spans="1:13" s="57" customFormat="1" ht="22.5" customHeight="1" x14ac:dyDescent="0.25">
      <c r="A3823" s="44" t="str">
        <f>Лист4!A3822</f>
        <v xml:space="preserve">Советская ул. д.1 </v>
      </c>
      <c r="B3823" s="71" t="str">
        <f>Лист4!C3822</f>
        <v>Наримановский район, с. Николаевка</v>
      </c>
      <c r="C3823" s="45">
        <f t="shared" si="120"/>
        <v>260.41924225806446</v>
      </c>
      <c r="D3823" s="45">
        <f t="shared" si="121"/>
        <v>17.95994774193548</v>
      </c>
      <c r="E3823" s="51">
        <v>0</v>
      </c>
      <c r="F3823" s="31">
        <v>17.95994774193548</v>
      </c>
      <c r="G3823" s="52">
        <v>0</v>
      </c>
      <c r="H3823" s="52">
        <v>0</v>
      </c>
      <c r="I3823" s="52">
        <v>0</v>
      </c>
      <c r="J3823" s="32"/>
      <c r="K3823" s="53">
        <f>Лист4!E3822/1000</f>
        <v>278.37918999999994</v>
      </c>
      <c r="L3823" s="54"/>
      <c r="M3823" s="54"/>
    </row>
    <row r="3824" spans="1:13" s="57" customFormat="1" ht="22.5" customHeight="1" x14ac:dyDescent="0.25">
      <c r="A3824" s="44" t="str">
        <f>Лист4!A3823</f>
        <v xml:space="preserve">Советская ул. д.2 </v>
      </c>
      <c r="B3824" s="71" t="str">
        <f>Лист4!C3823</f>
        <v>Наримановский район, с. Николаевка</v>
      </c>
      <c r="C3824" s="45">
        <f t="shared" si="120"/>
        <v>120.62335774193551</v>
      </c>
      <c r="D3824" s="45">
        <f t="shared" si="121"/>
        <v>8.318852258064517</v>
      </c>
      <c r="E3824" s="51">
        <v>0</v>
      </c>
      <c r="F3824" s="31">
        <v>8.318852258064517</v>
      </c>
      <c r="G3824" s="52">
        <v>0</v>
      </c>
      <c r="H3824" s="52">
        <v>0</v>
      </c>
      <c r="I3824" s="52">
        <v>0</v>
      </c>
      <c r="J3824" s="32"/>
      <c r="K3824" s="53">
        <f>Лист4!E3823/1000</f>
        <v>128.94221000000002</v>
      </c>
      <c r="L3824" s="54"/>
      <c r="M3824" s="54"/>
    </row>
    <row r="3825" spans="1:13" s="57" customFormat="1" ht="22.5" customHeight="1" x14ac:dyDescent="0.25">
      <c r="A3825" s="44" t="str">
        <f>Лист4!A3824</f>
        <v xml:space="preserve">Советская ул. д.4 </v>
      </c>
      <c r="B3825" s="71" t="str">
        <f>Лист4!C3824</f>
        <v>Наримановский район, с. Николаевка</v>
      </c>
      <c r="C3825" s="45">
        <f t="shared" si="120"/>
        <v>185.94481935483867</v>
      </c>
      <c r="D3825" s="45">
        <f t="shared" si="121"/>
        <v>12.823780645161287</v>
      </c>
      <c r="E3825" s="51">
        <v>0</v>
      </c>
      <c r="F3825" s="31">
        <v>12.823780645161287</v>
      </c>
      <c r="G3825" s="52">
        <v>0</v>
      </c>
      <c r="H3825" s="52">
        <v>0</v>
      </c>
      <c r="I3825" s="52">
        <v>0</v>
      </c>
      <c r="J3825" s="32"/>
      <c r="K3825" s="53">
        <f>Лист4!E3824/1000</f>
        <v>198.76859999999996</v>
      </c>
      <c r="L3825" s="54"/>
      <c r="M3825" s="54"/>
    </row>
    <row r="3826" spans="1:13" s="57" customFormat="1" ht="22.5" customHeight="1" x14ac:dyDescent="0.25">
      <c r="A3826" s="44" t="str">
        <f>Лист4!A3825</f>
        <v xml:space="preserve">Геологическая ул. д.47 </v>
      </c>
      <c r="B3826" s="71" t="str">
        <f>Лист4!C3825</f>
        <v>Наримановский район, с. Солянка</v>
      </c>
      <c r="C3826" s="45">
        <f t="shared" si="120"/>
        <v>172.54055161290322</v>
      </c>
      <c r="D3826" s="45">
        <f t="shared" si="121"/>
        <v>11.899348387096774</v>
      </c>
      <c r="E3826" s="51">
        <v>0</v>
      </c>
      <c r="F3826" s="31">
        <v>11.899348387096774</v>
      </c>
      <c r="G3826" s="52">
        <v>0</v>
      </c>
      <c r="H3826" s="52">
        <v>0</v>
      </c>
      <c r="I3826" s="52">
        <v>0</v>
      </c>
      <c r="J3826" s="32"/>
      <c r="K3826" s="53">
        <f>Лист4!E3825/1000</f>
        <v>184.43989999999999</v>
      </c>
      <c r="L3826" s="54"/>
      <c r="M3826" s="54"/>
    </row>
    <row r="3827" spans="1:13" s="57" customFormat="1" ht="22.5" customHeight="1" x14ac:dyDescent="0.25">
      <c r="A3827" s="44" t="str">
        <f>Лист4!A3826</f>
        <v xml:space="preserve">Геологическая ул. д.49 </v>
      </c>
      <c r="B3827" s="71" t="str">
        <f>Лист4!C3826</f>
        <v>Наримановский район, с. Солянка</v>
      </c>
      <c r="C3827" s="45">
        <f t="shared" si="120"/>
        <v>49.067532258064517</v>
      </c>
      <c r="D3827" s="45">
        <f t="shared" si="121"/>
        <v>3.3839677419354839</v>
      </c>
      <c r="E3827" s="51">
        <v>0</v>
      </c>
      <c r="F3827" s="31">
        <v>3.3839677419354839</v>
      </c>
      <c r="G3827" s="52">
        <v>0</v>
      </c>
      <c r="H3827" s="52">
        <v>0</v>
      </c>
      <c r="I3827" s="52">
        <v>0</v>
      </c>
      <c r="J3827" s="32"/>
      <c r="K3827" s="53">
        <f>Лист4!E3826/1000</f>
        <v>52.451500000000003</v>
      </c>
      <c r="L3827" s="54"/>
      <c r="M3827" s="54"/>
    </row>
    <row r="3828" spans="1:13" s="57" customFormat="1" ht="22.5" customHeight="1" x14ac:dyDescent="0.25">
      <c r="A3828" s="44" t="str">
        <f>Лист4!A3827</f>
        <v xml:space="preserve">Геологическая ул. д.51 </v>
      </c>
      <c r="B3828" s="71" t="str">
        <f>Лист4!C3827</f>
        <v>Наримановский район, с. Солянка</v>
      </c>
      <c r="C3828" s="45">
        <f t="shared" si="120"/>
        <v>268.89351935483876</v>
      </c>
      <c r="D3828" s="45">
        <f t="shared" si="121"/>
        <v>18.544380645161294</v>
      </c>
      <c r="E3828" s="51">
        <v>0</v>
      </c>
      <c r="F3828" s="31">
        <v>18.544380645161294</v>
      </c>
      <c r="G3828" s="52">
        <v>0</v>
      </c>
      <c r="H3828" s="52">
        <v>0</v>
      </c>
      <c r="I3828" s="52">
        <v>0</v>
      </c>
      <c r="J3828" s="32"/>
      <c r="K3828" s="53">
        <f>Лист4!E3827/1000</f>
        <v>287.43790000000007</v>
      </c>
      <c r="L3828" s="54"/>
      <c r="M3828" s="54"/>
    </row>
    <row r="3829" spans="1:13" s="57" customFormat="1" ht="22.5" customHeight="1" x14ac:dyDescent="0.25">
      <c r="A3829" s="44" t="str">
        <f>Лист4!A3828</f>
        <v xml:space="preserve">Геологическая ул. д.53 </v>
      </c>
      <c r="B3829" s="71" t="str">
        <f>Лист4!C3828</f>
        <v>Наримановский район, с. Солянка</v>
      </c>
      <c r="C3829" s="45">
        <f t="shared" si="120"/>
        <v>105.61800000000001</v>
      </c>
      <c r="D3829" s="45">
        <f t="shared" si="121"/>
        <v>7.2840000000000007</v>
      </c>
      <c r="E3829" s="51">
        <v>0</v>
      </c>
      <c r="F3829" s="31">
        <v>7.2840000000000007</v>
      </c>
      <c r="G3829" s="52">
        <v>0</v>
      </c>
      <c r="H3829" s="52">
        <v>0</v>
      </c>
      <c r="I3829" s="52">
        <v>0</v>
      </c>
      <c r="J3829" s="32"/>
      <c r="K3829" s="53">
        <f>Лист4!E3828/1000</f>
        <v>112.90200000000002</v>
      </c>
      <c r="L3829" s="54"/>
      <c r="M3829" s="54"/>
    </row>
    <row r="3830" spans="1:13" s="57" customFormat="1" ht="22.5" customHeight="1" x14ac:dyDescent="0.25">
      <c r="A3830" s="44" t="str">
        <f>Лист4!A3829</f>
        <v xml:space="preserve">Геологическая ул. д.55 </v>
      </c>
      <c r="B3830" s="71" t="str">
        <f>Лист4!C3829</f>
        <v>Наримановский район, с. Солянка</v>
      </c>
      <c r="C3830" s="45">
        <f t="shared" si="120"/>
        <v>167.86224354838711</v>
      </c>
      <c r="D3830" s="45">
        <f t="shared" si="121"/>
        <v>11.576706451612903</v>
      </c>
      <c r="E3830" s="51">
        <v>0</v>
      </c>
      <c r="F3830" s="31">
        <v>11.576706451612903</v>
      </c>
      <c r="G3830" s="52">
        <v>0</v>
      </c>
      <c r="H3830" s="52">
        <v>0</v>
      </c>
      <c r="I3830" s="52">
        <v>0</v>
      </c>
      <c r="J3830" s="32"/>
      <c r="K3830" s="53">
        <f>Лист4!E3829/1000</f>
        <v>179.43895000000001</v>
      </c>
      <c r="L3830" s="54"/>
      <c r="M3830" s="54"/>
    </row>
    <row r="3831" spans="1:13" s="57" customFormat="1" ht="22.5" customHeight="1" x14ac:dyDescent="0.25">
      <c r="A3831" s="44" t="str">
        <f>Лист4!A3830</f>
        <v xml:space="preserve">Геологическая ул. д.57 </v>
      </c>
      <c r="B3831" s="71" t="str">
        <f>Лист4!C3830</f>
        <v>Наримановский район, с. Солянка</v>
      </c>
      <c r="C3831" s="45">
        <f t="shared" si="120"/>
        <v>198.00386129032259</v>
      </c>
      <c r="D3831" s="45">
        <f t="shared" si="121"/>
        <v>13.655438709677419</v>
      </c>
      <c r="E3831" s="51">
        <v>0</v>
      </c>
      <c r="F3831" s="31">
        <v>13.655438709677419</v>
      </c>
      <c r="G3831" s="52">
        <v>0</v>
      </c>
      <c r="H3831" s="52">
        <v>0</v>
      </c>
      <c r="I3831" s="52">
        <v>0</v>
      </c>
      <c r="J3831" s="32"/>
      <c r="K3831" s="53">
        <f>Лист4!E3830/1000</f>
        <v>211.6593</v>
      </c>
      <c r="L3831" s="54"/>
      <c r="M3831" s="54"/>
    </row>
    <row r="3832" spans="1:13" s="57" customFormat="1" ht="22.5" customHeight="1" x14ac:dyDescent="0.25">
      <c r="A3832" s="44" t="str">
        <f>Лист4!A3831</f>
        <v xml:space="preserve">Геологическая ул. д.59 </v>
      </c>
      <c r="B3832" s="71" t="str">
        <f>Лист4!C3831</f>
        <v>Наримановский район, с. Солянка</v>
      </c>
      <c r="C3832" s="45">
        <f t="shared" si="120"/>
        <v>244.75245999999999</v>
      </c>
      <c r="D3832" s="45">
        <f t="shared" si="121"/>
        <v>16.879479999999997</v>
      </c>
      <c r="E3832" s="51">
        <v>0</v>
      </c>
      <c r="F3832" s="31">
        <v>16.879479999999997</v>
      </c>
      <c r="G3832" s="52">
        <v>0</v>
      </c>
      <c r="H3832" s="52">
        <v>0</v>
      </c>
      <c r="I3832" s="52">
        <v>0</v>
      </c>
      <c r="J3832" s="32"/>
      <c r="K3832" s="53">
        <f>Лист4!E3831/1000</f>
        <v>261.63193999999999</v>
      </c>
      <c r="L3832" s="54"/>
      <c r="M3832" s="54"/>
    </row>
    <row r="3833" spans="1:13" s="57" customFormat="1" ht="22.5" customHeight="1" x14ac:dyDescent="0.25">
      <c r="A3833" s="44" t="str">
        <f>Лист4!A3832</f>
        <v xml:space="preserve">Геологическая ул. д.61 </v>
      </c>
      <c r="B3833" s="71" t="str">
        <f>Лист4!C3832</f>
        <v>Наримановский район, с. Солянка</v>
      </c>
      <c r="C3833" s="45">
        <f t="shared" si="120"/>
        <v>214.44632806451611</v>
      </c>
      <c r="D3833" s="45">
        <f t="shared" si="121"/>
        <v>14.78940193548387</v>
      </c>
      <c r="E3833" s="51">
        <v>0</v>
      </c>
      <c r="F3833" s="31">
        <v>14.78940193548387</v>
      </c>
      <c r="G3833" s="52">
        <v>0</v>
      </c>
      <c r="H3833" s="52">
        <v>0</v>
      </c>
      <c r="I3833" s="52">
        <v>0</v>
      </c>
      <c r="J3833" s="32"/>
      <c r="K3833" s="53">
        <f>Лист4!E3832/1000</f>
        <v>229.23572999999999</v>
      </c>
      <c r="L3833" s="54"/>
      <c r="M3833" s="54"/>
    </row>
    <row r="3834" spans="1:13" s="57" customFormat="1" ht="22.5" customHeight="1" x14ac:dyDescent="0.25">
      <c r="A3834" s="44" t="str">
        <f>Лист4!A3833</f>
        <v xml:space="preserve">Геологическая ул. д.63 </v>
      </c>
      <c r="B3834" s="71" t="str">
        <f>Лист4!C3833</f>
        <v>Наримановский район, с. Солянка</v>
      </c>
      <c r="C3834" s="45">
        <f t="shared" si="120"/>
        <v>141.87746709677421</v>
      </c>
      <c r="D3834" s="45">
        <f t="shared" si="121"/>
        <v>9.7846529032258083</v>
      </c>
      <c r="E3834" s="51">
        <v>0</v>
      </c>
      <c r="F3834" s="31">
        <v>9.7846529032258083</v>
      </c>
      <c r="G3834" s="52">
        <v>0</v>
      </c>
      <c r="H3834" s="52">
        <v>0</v>
      </c>
      <c r="I3834" s="52">
        <v>0</v>
      </c>
      <c r="J3834" s="32"/>
      <c r="K3834" s="53">
        <f>Лист4!E3833/1000</f>
        <v>151.66212000000002</v>
      </c>
      <c r="L3834" s="54"/>
      <c r="M3834" s="54"/>
    </row>
    <row r="3835" spans="1:13" s="57" customFormat="1" ht="22.5" customHeight="1" x14ac:dyDescent="0.25">
      <c r="A3835" s="44" t="str">
        <f>Лист4!A3834</f>
        <v xml:space="preserve">Геологическая ул. д.65 </v>
      </c>
      <c r="B3835" s="71" t="str">
        <f>Лист4!C3834</f>
        <v>Наримановский район, с. Солянка</v>
      </c>
      <c r="C3835" s="45">
        <f t="shared" si="120"/>
        <v>219.27246129032255</v>
      </c>
      <c r="D3835" s="45">
        <f t="shared" si="121"/>
        <v>15.122238709677417</v>
      </c>
      <c r="E3835" s="51">
        <v>0</v>
      </c>
      <c r="F3835" s="31">
        <v>15.122238709677417</v>
      </c>
      <c r="G3835" s="52">
        <v>0</v>
      </c>
      <c r="H3835" s="52">
        <v>0</v>
      </c>
      <c r="I3835" s="52">
        <v>0</v>
      </c>
      <c r="J3835" s="32"/>
      <c r="K3835" s="53">
        <f>Лист4!E3834/1000</f>
        <v>234.39469999999997</v>
      </c>
      <c r="L3835" s="54"/>
      <c r="M3835" s="54"/>
    </row>
    <row r="3836" spans="1:13" s="57" customFormat="1" ht="22.5" customHeight="1" x14ac:dyDescent="0.25">
      <c r="A3836" s="44" t="str">
        <f>Лист4!A3835</f>
        <v xml:space="preserve">Геологическая ул. д.67 </v>
      </c>
      <c r="B3836" s="71" t="str">
        <f>Лист4!C3835</f>
        <v>Наримановский район, с. Солянка</v>
      </c>
      <c r="C3836" s="45">
        <f t="shared" si="120"/>
        <v>115.62226096774195</v>
      </c>
      <c r="D3836" s="45">
        <f t="shared" si="121"/>
        <v>7.9739490322580657</v>
      </c>
      <c r="E3836" s="51">
        <v>0</v>
      </c>
      <c r="F3836" s="31">
        <v>7.9739490322580657</v>
      </c>
      <c r="G3836" s="52">
        <v>0</v>
      </c>
      <c r="H3836" s="52">
        <v>0</v>
      </c>
      <c r="I3836" s="52">
        <v>0</v>
      </c>
      <c r="J3836" s="32"/>
      <c r="K3836" s="53">
        <f>Лист4!E3835/1000</f>
        <v>123.59621000000001</v>
      </c>
      <c r="L3836" s="54"/>
      <c r="M3836" s="54"/>
    </row>
    <row r="3837" spans="1:13" s="57" customFormat="1" ht="22.5" customHeight="1" x14ac:dyDescent="0.25">
      <c r="A3837" s="44" t="str">
        <f>Лист4!A3836</f>
        <v xml:space="preserve">Геологическая ул. д.69 </v>
      </c>
      <c r="B3837" s="71" t="str">
        <f>Лист4!C3836</f>
        <v>Наримановский район, с. Солянка</v>
      </c>
      <c r="C3837" s="45">
        <f t="shared" si="120"/>
        <v>175.65571290322583</v>
      </c>
      <c r="D3837" s="45">
        <f t="shared" si="121"/>
        <v>12.114187096774195</v>
      </c>
      <c r="E3837" s="51">
        <v>0</v>
      </c>
      <c r="F3837" s="31">
        <v>12.114187096774195</v>
      </c>
      <c r="G3837" s="52">
        <v>0</v>
      </c>
      <c r="H3837" s="52">
        <v>0</v>
      </c>
      <c r="I3837" s="52">
        <v>0</v>
      </c>
      <c r="J3837" s="32"/>
      <c r="K3837" s="53">
        <f>Лист4!E3836/1000</f>
        <v>187.76990000000004</v>
      </c>
      <c r="L3837" s="54"/>
      <c r="M3837" s="54"/>
    </row>
    <row r="3838" spans="1:13" s="57" customFormat="1" ht="22.5" customHeight="1" x14ac:dyDescent="0.25">
      <c r="A3838" s="44" t="str">
        <f>Лист4!A3837</f>
        <v xml:space="preserve">Геологическая ул. д.71 </v>
      </c>
      <c r="B3838" s="71" t="str">
        <f>Лист4!C3837</f>
        <v>Наримановский район, с. Солянка</v>
      </c>
      <c r="C3838" s="45">
        <f t="shared" si="120"/>
        <v>230.13955645161286</v>
      </c>
      <c r="D3838" s="45">
        <f t="shared" si="121"/>
        <v>15.871693548387094</v>
      </c>
      <c r="E3838" s="51">
        <v>0</v>
      </c>
      <c r="F3838" s="31">
        <v>15.871693548387094</v>
      </c>
      <c r="G3838" s="52">
        <v>0</v>
      </c>
      <c r="H3838" s="52">
        <v>0</v>
      </c>
      <c r="I3838" s="52">
        <v>0</v>
      </c>
      <c r="J3838" s="32"/>
      <c r="K3838" s="53">
        <f>Лист4!E3837/1000</f>
        <v>246.01124999999996</v>
      </c>
      <c r="L3838" s="54"/>
      <c r="M3838" s="54"/>
    </row>
    <row r="3839" spans="1:13" s="57" customFormat="1" ht="22.5" customHeight="1" x14ac:dyDescent="0.25">
      <c r="A3839" s="44" t="str">
        <f>Лист4!A3838</f>
        <v xml:space="preserve">Геологическая ул. д.73 </v>
      </c>
      <c r="B3839" s="71" t="str">
        <f>Лист4!C3838</f>
        <v>Наримановский район, с. Солянка</v>
      </c>
      <c r="C3839" s="45">
        <f t="shared" si="120"/>
        <v>166.03182903225806</v>
      </c>
      <c r="D3839" s="45">
        <f t="shared" si="121"/>
        <v>11.450470967741934</v>
      </c>
      <c r="E3839" s="51">
        <v>0</v>
      </c>
      <c r="F3839" s="31">
        <v>11.450470967741934</v>
      </c>
      <c r="G3839" s="52">
        <v>0</v>
      </c>
      <c r="H3839" s="52">
        <v>0</v>
      </c>
      <c r="I3839" s="52">
        <v>0</v>
      </c>
      <c r="J3839" s="32"/>
      <c r="K3839" s="53">
        <f>Лист4!E3838/1000</f>
        <v>177.48229999999998</v>
      </c>
      <c r="L3839" s="54"/>
      <c r="M3839" s="54"/>
    </row>
    <row r="3840" spans="1:13" s="57" customFormat="1" ht="22.5" customHeight="1" x14ac:dyDescent="0.25">
      <c r="A3840" s="44" t="str">
        <f>Лист4!A3839</f>
        <v xml:space="preserve">Парковая ул. д.5 </v>
      </c>
      <c r="B3840" s="71" t="str">
        <f>Лист4!C3839</f>
        <v>Приволжский район, п. Ассадулаево</v>
      </c>
      <c r="C3840" s="45">
        <f t="shared" si="120"/>
        <v>5.8542580645161291</v>
      </c>
      <c r="D3840" s="45">
        <f t="shared" si="121"/>
        <v>0.403741935483871</v>
      </c>
      <c r="E3840" s="51">
        <v>0</v>
      </c>
      <c r="F3840" s="31">
        <v>0.403741935483871</v>
      </c>
      <c r="G3840" s="52">
        <v>0</v>
      </c>
      <c r="H3840" s="52">
        <v>0</v>
      </c>
      <c r="I3840" s="52">
        <v>0</v>
      </c>
      <c r="J3840" s="32"/>
      <c r="K3840" s="53">
        <f>Лист4!E3839/1000</f>
        <v>6.258</v>
      </c>
      <c r="L3840" s="54"/>
      <c r="M3840" s="54"/>
    </row>
    <row r="3841" spans="1:13" s="57" customFormat="1" ht="22.5" customHeight="1" x14ac:dyDescent="0.25">
      <c r="A3841" s="44" t="str">
        <f>Лист4!A3840</f>
        <v xml:space="preserve">Парковая ул. д.7 </v>
      </c>
      <c r="B3841" s="71" t="str">
        <f>Лист4!C3840</f>
        <v>Приволжский район, п. Ассадулаево</v>
      </c>
      <c r="C3841" s="45">
        <f t="shared" si="120"/>
        <v>39.821116129032255</v>
      </c>
      <c r="D3841" s="45">
        <f t="shared" si="121"/>
        <v>2.746283870967742</v>
      </c>
      <c r="E3841" s="51">
        <v>0</v>
      </c>
      <c r="F3841" s="31">
        <v>2.746283870967742</v>
      </c>
      <c r="G3841" s="52">
        <v>0</v>
      </c>
      <c r="H3841" s="52">
        <v>0</v>
      </c>
      <c r="I3841" s="52">
        <v>0</v>
      </c>
      <c r="J3841" s="32"/>
      <c r="K3841" s="53">
        <f>Лист4!E3840/1000</f>
        <v>42.567399999999999</v>
      </c>
      <c r="L3841" s="54"/>
      <c r="M3841" s="54"/>
    </row>
    <row r="3842" spans="1:13" s="57" customFormat="1" ht="22.5" customHeight="1" x14ac:dyDescent="0.25">
      <c r="A3842" s="44" t="str">
        <f>Лист4!A3841</f>
        <v xml:space="preserve">Шлюзовая ул. д.1 </v>
      </c>
      <c r="B3842" s="71" t="str">
        <f>Лист4!C3841</f>
        <v>Приволжский район, п. Бушма</v>
      </c>
      <c r="C3842" s="45">
        <f t="shared" si="120"/>
        <v>0</v>
      </c>
      <c r="D3842" s="45">
        <f t="shared" si="121"/>
        <v>0</v>
      </c>
      <c r="E3842" s="51">
        <v>0</v>
      </c>
      <c r="F3842" s="31">
        <v>0</v>
      </c>
      <c r="G3842" s="52">
        <v>0</v>
      </c>
      <c r="H3842" s="52">
        <v>0</v>
      </c>
      <c r="I3842" s="52">
        <v>0</v>
      </c>
      <c r="J3842" s="32"/>
      <c r="K3842" s="53">
        <f>Лист4!E3841/1000</f>
        <v>0</v>
      </c>
      <c r="L3842" s="54"/>
      <c r="M3842" s="54"/>
    </row>
    <row r="3843" spans="1:13" s="57" customFormat="1" ht="22.5" customHeight="1" x14ac:dyDescent="0.25">
      <c r="A3843" s="44" t="str">
        <f>Лист4!A3842</f>
        <v xml:space="preserve">Клубная ул. д.23 </v>
      </c>
      <c r="B3843" s="71" t="str">
        <f>Лист4!C3842</f>
        <v>Приволжский район, п. Кирпичный</v>
      </c>
      <c r="C3843" s="45">
        <f t="shared" si="120"/>
        <v>0</v>
      </c>
      <c r="D3843" s="45">
        <f t="shared" si="121"/>
        <v>0</v>
      </c>
      <c r="E3843" s="51">
        <v>0</v>
      </c>
      <c r="F3843" s="31">
        <v>0</v>
      </c>
      <c r="G3843" s="52">
        <v>0</v>
      </c>
      <c r="H3843" s="52">
        <v>0</v>
      </c>
      <c r="I3843" s="52">
        <v>0</v>
      </c>
      <c r="J3843" s="32"/>
      <c r="K3843" s="53">
        <f>Лист4!E3842/1000</f>
        <v>0</v>
      </c>
      <c r="L3843" s="54"/>
      <c r="M3843" s="54"/>
    </row>
    <row r="3844" spans="1:13" s="57" customFormat="1" ht="22.5" customHeight="1" x14ac:dyDescent="0.25">
      <c r="A3844" s="44" t="str">
        <f>Лист4!A3843</f>
        <v xml:space="preserve">Клубная ул. д.25 </v>
      </c>
      <c r="B3844" s="71" t="str">
        <f>Лист4!C3843</f>
        <v>Приволжский район, п. Кирпичный</v>
      </c>
      <c r="C3844" s="45">
        <f t="shared" si="120"/>
        <v>0</v>
      </c>
      <c r="D3844" s="45">
        <f t="shared" si="121"/>
        <v>0</v>
      </c>
      <c r="E3844" s="51">
        <v>0</v>
      </c>
      <c r="F3844" s="31">
        <v>0</v>
      </c>
      <c r="G3844" s="52">
        <v>0</v>
      </c>
      <c r="H3844" s="52">
        <v>0</v>
      </c>
      <c r="I3844" s="52">
        <v>0</v>
      </c>
      <c r="J3844" s="32"/>
      <c r="K3844" s="53">
        <f>Лист4!E3843/1000</f>
        <v>0</v>
      </c>
      <c r="L3844" s="54"/>
      <c r="M3844" s="54"/>
    </row>
    <row r="3845" spans="1:13" s="57" customFormat="1" ht="22.5" customHeight="1" x14ac:dyDescent="0.25">
      <c r="A3845" s="44" t="str">
        <f>Лист4!A3844</f>
        <v xml:space="preserve">Клубная ул. д.26 </v>
      </c>
      <c r="B3845" s="71" t="str">
        <f>Лист4!C3844</f>
        <v>Приволжский район, п. Кирпичный</v>
      </c>
      <c r="C3845" s="45">
        <f t="shared" si="120"/>
        <v>55.438270967741936</v>
      </c>
      <c r="D3845" s="45">
        <f t="shared" si="121"/>
        <v>3.8233290322580644</v>
      </c>
      <c r="E3845" s="51">
        <v>0</v>
      </c>
      <c r="F3845" s="31">
        <v>3.8233290322580644</v>
      </c>
      <c r="G3845" s="52">
        <v>0</v>
      </c>
      <c r="H3845" s="52">
        <v>0</v>
      </c>
      <c r="I3845" s="52">
        <v>0</v>
      </c>
      <c r="J3845" s="32"/>
      <c r="K3845" s="53">
        <f>Лист4!E3844/1000</f>
        <v>59.261600000000001</v>
      </c>
      <c r="L3845" s="54"/>
      <c r="M3845" s="54"/>
    </row>
    <row r="3846" spans="1:13" s="57" customFormat="1" ht="22.5" customHeight="1" x14ac:dyDescent="0.25">
      <c r="A3846" s="44" t="str">
        <f>Лист4!A3845</f>
        <v xml:space="preserve">Клубная ул. д.27 </v>
      </c>
      <c r="B3846" s="71" t="str">
        <f>Лист4!C3845</f>
        <v>Приволжский район, п. Кирпичный</v>
      </c>
      <c r="C3846" s="45">
        <f t="shared" si="120"/>
        <v>101.07341935483871</v>
      </c>
      <c r="D3846" s="45">
        <f t="shared" si="121"/>
        <v>6.9705806451612897</v>
      </c>
      <c r="E3846" s="51">
        <v>0</v>
      </c>
      <c r="F3846" s="31">
        <v>6.9705806451612897</v>
      </c>
      <c r="G3846" s="52">
        <v>0</v>
      </c>
      <c r="H3846" s="52">
        <v>0</v>
      </c>
      <c r="I3846" s="52">
        <v>0</v>
      </c>
      <c r="J3846" s="32"/>
      <c r="K3846" s="53">
        <f>Лист4!E3845/1000</f>
        <v>108.044</v>
      </c>
      <c r="L3846" s="54"/>
      <c r="M3846" s="54"/>
    </row>
    <row r="3847" spans="1:13" s="57" customFormat="1" ht="22.5" customHeight="1" x14ac:dyDescent="0.25">
      <c r="A3847" s="44" t="str">
        <f>Лист4!A3846</f>
        <v xml:space="preserve">Клубная ул. д.29 </v>
      </c>
      <c r="B3847" s="71" t="str">
        <f>Лист4!C3846</f>
        <v>Приволжский район, п. Кирпичный</v>
      </c>
      <c r="C3847" s="45">
        <f t="shared" si="120"/>
        <v>0</v>
      </c>
      <c r="D3847" s="45">
        <f t="shared" si="121"/>
        <v>0</v>
      </c>
      <c r="E3847" s="51">
        <v>0</v>
      </c>
      <c r="F3847" s="31">
        <v>0</v>
      </c>
      <c r="G3847" s="52">
        <v>0</v>
      </c>
      <c r="H3847" s="52">
        <v>0</v>
      </c>
      <c r="I3847" s="52">
        <v>0</v>
      </c>
      <c r="J3847" s="32"/>
      <c r="K3847" s="53">
        <f>Лист4!E3846/1000</f>
        <v>0</v>
      </c>
      <c r="L3847" s="54"/>
      <c r="M3847" s="54"/>
    </row>
    <row r="3848" spans="1:13" s="57" customFormat="1" ht="22.5" customHeight="1" x14ac:dyDescent="0.25">
      <c r="A3848" s="44" t="str">
        <f>Лист4!A3847</f>
        <v xml:space="preserve">Клубная ул. д.31 </v>
      </c>
      <c r="B3848" s="71" t="str">
        <f>Лист4!C3847</f>
        <v>Приволжский район, п. Кирпичный</v>
      </c>
      <c r="C3848" s="45">
        <f t="shared" si="120"/>
        <v>0.6991806451612903</v>
      </c>
      <c r="D3848" s="45">
        <f t="shared" si="121"/>
        <v>4.8219354838709677E-2</v>
      </c>
      <c r="E3848" s="51">
        <v>0</v>
      </c>
      <c r="F3848" s="31">
        <v>4.8219354838709677E-2</v>
      </c>
      <c r="G3848" s="52">
        <v>0</v>
      </c>
      <c r="H3848" s="52">
        <v>0</v>
      </c>
      <c r="I3848" s="52">
        <v>0</v>
      </c>
      <c r="J3848" s="32"/>
      <c r="K3848" s="53">
        <f>Лист4!E3847/1000</f>
        <v>0.74739999999999995</v>
      </c>
      <c r="L3848" s="54"/>
      <c r="M3848" s="54"/>
    </row>
    <row r="3849" spans="1:13" s="57" customFormat="1" ht="22.5" customHeight="1" x14ac:dyDescent="0.25">
      <c r="A3849" s="44" t="str">
        <f>Лист4!A3848</f>
        <v xml:space="preserve">Мира ул. д.2 </v>
      </c>
      <c r="B3849" s="71" t="str">
        <f>Лист4!C3848</f>
        <v>Приволжский район, п. Начало</v>
      </c>
      <c r="C3849" s="45">
        <f t="shared" si="120"/>
        <v>25.362277419354836</v>
      </c>
      <c r="D3849" s="45">
        <f t="shared" si="121"/>
        <v>1.7491225806451611</v>
      </c>
      <c r="E3849" s="51">
        <v>0</v>
      </c>
      <c r="F3849" s="31">
        <v>1.7491225806451611</v>
      </c>
      <c r="G3849" s="52">
        <v>0</v>
      </c>
      <c r="H3849" s="52">
        <v>0</v>
      </c>
      <c r="I3849" s="52">
        <v>0</v>
      </c>
      <c r="J3849" s="32"/>
      <c r="K3849" s="53">
        <f>Лист4!E3848/1000</f>
        <v>27.111399999999996</v>
      </c>
      <c r="L3849" s="54"/>
      <c r="M3849" s="54"/>
    </row>
    <row r="3850" spans="1:13" s="57" customFormat="1" ht="22.5" customHeight="1" x14ac:dyDescent="0.25">
      <c r="A3850" s="44" t="str">
        <f>Лист4!A3849</f>
        <v xml:space="preserve">Советская ул. д.3 </v>
      </c>
      <c r="B3850" s="71" t="str">
        <f>Лист4!C3849</f>
        <v>Приволжский район, п. Начало</v>
      </c>
      <c r="C3850" s="45">
        <f t="shared" si="120"/>
        <v>89.816087096774197</v>
      </c>
      <c r="D3850" s="45">
        <f t="shared" si="121"/>
        <v>6.1942129032258064</v>
      </c>
      <c r="E3850" s="51">
        <v>0</v>
      </c>
      <c r="F3850" s="31">
        <v>6.1942129032258064</v>
      </c>
      <c r="G3850" s="52">
        <v>0</v>
      </c>
      <c r="H3850" s="52">
        <v>0</v>
      </c>
      <c r="I3850" s="52">
        <v>0</v>
      </c>
      <c r="J3850" s="32"/>
      <c r="K3850" s="53">
        <f>Лист4!E3849/1000</f>
        <v>96.010300000000001</v>
      </c>
      <c r="L3850" s="54"/>
      <c r="M3850" s="54"/>
    </row>
    <row r="3851" spans="1:13" s="57" customFormat="1" ht="22.5" customHeight="1" x14ac:dyDescent="0.25">
      <c r="A3851" s="44" t="str">
        <f>Лист4!A3850</f>
        <v xml:space="preserve">Дачная ул. д.20 </v>
      </c>
      <c r="B3851" s="71" t="str">
        <f>Лист4!C3850</f>
        <v>Приволжский район, п. Новоначаловский</v>
      </c>
      <c r="C3851" s="45">
        <f t="shared" si="120"/>
        <v>23.645290322580646</v>
      </c>
      <c r="D3851" s="45">
        <f t="shared" si="121"/>
        <v>1.6307096774193548</v>
      </c>
      <c r="E3851" s="51">
        <v>0</v>
      </c>
      <c r="F3851" s="31">
        <v>1.6307096774193548</v>
      </c>
      <c r="G3851" s="52">
        <v>0</v>
      </c>
      <c r="H3851" s="52">
        <v>0</v>
      </c>
      <c r="I3851" s="52">
        <v>0</v>
      </c>
      <c r="J3851" s="32"/>
      <c r="K3851" s="53">
        <f>Лист4!E3850/1000</f>
        <v>25.276</v>
      </c>
      <c r="L3851" s="54"/>
      <c r="M3851" s="54"/>
    </row>
    <row r="3852" spans="1:13" s="57" customFormat="1" ht="22.5" customHeight="1" x14ac:dyDescent="0.25">
      <c r="A3852" s="44" t="str">
        <f>Лист4!A3851</f>
        <v xml:space="preserve">Дачная ул. д.21 </v>
      </c>
      <c r="B3852" s="71" t="str">
        <f>Лист4!C3851</f>
        <v>Приволжский район, п. Новоначаловский</v>
      </c>
      <c r="C3852" s="45">
        <f t="shared" si="120"/>
        <v>38.007212903225799</v>
      </c>
      <c r="D3852" s="45">
        <f t="shared" si="121"/>
        <v>2.621187096774193</v>
      </c>
      <c r="E3852" s="51">
        <v>0</v>
      </c>
      <c r="F3852" s="31">
        <v>2.621187096774193</v>
      </c>
      <c r="G3852" s="52">
        <v>0</v>
      </c>
      <c r="H3852" s="52">
        <v>0</v>
      </c>
      <c r="I3852" s="52">
        <v>0</v>
      </c>
      <c r="J3852" s="32"/>
      <c r="K3852" s="53">
        <f>Лист4!E3851/1000</f>
        <v>40.628399999999992</v>
      </c>
      <c r="L3852" s="54"/>
      <c r="M3852" s="54"/>
    </row>
    <row r="3853" spans="1:13" s="57" customFormat="1" ht="22.5" customHeight="1" x14ac:dyDescent="0.25">
      <c r="A3853" s="44" t="str">
        <f>Лист4!A3852</f>
        <v xml:space="preserve">Дачная ул. д.22 </v>
      </c>
      <c r="B3853" s="71" t="str">
        <f>Лист4!C3852</f>
        <v>Приволжский район, п. Новоначаловский</v>
      </c>
      <c r="C3853" s="45">
        <f t="shared" si="120"/>
        <v>21.927835483870965</v>
      </c>
      <c r="D3853" s="45">
        <f t="shared" si="121"/>
        <v>1.512264516129032</v>
      </c>
      <c r="E3853" s="51">
        <v>0</v>
      </c>
      <c r="F3853" s="31">
        <v>1.512264516129032</v>
      </c>
      <c r="G3853" s="52">
        <v>0</v>
      </c>
      <c r="H3853" s="52">
        <v>0</v>
      </c>
      <c r="I3853" s="52">
        <v>0</v>
      </c>
      <c r="J3853" s="32"/>
      <c r="K3853" s="53">
        <f>Лист4!E3852/1000</f>
        <v>23.440099999999997</v>
      </c>
      <c r="L3853" s="54"/>
      <c r="M3853" s="54"/>
    </row>
    <row r="3854" spans="1:13" s="57" customFormat="1" ht="22.5" customHeight="1" x14ac:dyDescent="0.25">
      <c r="A3854" s="44" t="str">
        <f>Лист4!A3853</f>
        <v xml:space="preserve">Дачная ул. д.23 </v>
      </c>
      <c r="B3854" s="71" t="str">
        <f>Лист4!C3853</f>
        <v>Приволжский район, п. Новоначаловский</v>
      </c>
      <c r="C3854" s="45">
        <f t="shared" si="120"/>
        <v>61.354458064516137</v>
      </c>
      <c r="D3854" s="45">
        <f t="shared" si="121"/>
        <v>4.2313419354838713</v>
      </c>
      <c r="E3854" s="51">
        <v>0</v>
      </c>
      <c r="F3854" s="31">
        <v>4.2313419354838713</v>
      </c>
      <c r="G3854" s="52">
        <v>0</v>
      </c>
      <c r="H3854" s="52">
        <v>0</v>
      </c>
      <c r="I3854" s="52">
        <v>0</v>
      </c>
      <c r="J3854" s="32"/>
      <c r="K3854" s="53">
        <f>Лист4!E3853/1000</f>
        <v>65.585800000000006</v>
      </c>
      <c r="L3854" s="54"/>
      <c r="M3854" s="54"/>
    </row>
    <row r="3855" spans="1:13" s="57" customFormat="1" ht="22.5" customHeight="1" x14ac:dyDescent="0.25">
      <c r="A3855" s="44" t="str">
        <f>Лист4!A3854</f>
        <v xml:space="preserve">Дачная ул. д.24 </v>
      </c>
      <c r="B3855" s="71" t="str">
        <f>Лист4!C3854</f>
        <v>Приволжский район, п. Новоначаловский</v>
      </c>
      <c r="C3855" s="45">
        <f t="shared" si="120"/>
        <v>172.01022580645164</v>
      </c>
      <c r="D3855" s="45">
        <f t="shared" si="121"/>
        <v>11.862774193548388</v>
      </c>
      <c r="E3855" s="51">
        <v>0</v>
      </c>
      <c r="F3855" s="31">
        <v>11.862774193548388</v>
      </c>
      <c r="G3855" s="52">
        <v>0</v>
      </c>
      <c r="H3855" s="52">
        <v>0</v>
      </c>
      <c r="I3855" s="52">
        <v>0</v>
      </c>
      <c r="J3855" s="32"/>
      <c r="K3855" s="53">
        <f>Лист4!E3854/1000</f>
        <v>183.87300000000002</v>
      </c>
      <c r="L3855" s="54"/>
      <c r="M3855" s="54"/>
    </row>
    <row r="3856" spans="1:13" s="57" customFormat="1" ht="22.5" customHeight="1" x14ac:dyDescent="0.25">
      <c r="A3856" s="44" t="str">
        <f>Лист4!A3855</f>
        <v xml:space="preserve">Дачная ул. д.25 </v>
      </c>
      <c r="B3856" s="71" t="str">
        <f>Лист4!C3855</f>
        <v>Приволжский район, п. Новоначаловский</v>
      </c>
      <c r="C3856" s="45">
        <f t="shared" si="120"/>
        <v>100.13017096774193</v>
      </c>
      <c r="D3856" s="45">
        <f t="shared" si="121"/>
        <v>6.9055290322580642</v>
      </c>
      <c r="E3856" s="51">
        <v>0</v>
      </c>
      <c r="F3856" s="31">
        <v>6.9055290322580642</v>
      </c>
      <c r="G3856" s="52">
        <v>0</v>
      </c>
      <c r="H3856" s="52">
        <v>0</v>
      </c>
      <c r="I3856" s="52">
        <v>0</v>
      </c>
      <c r="J3856" s="32"/>
      <c r="K3856" s="53">
        <f>Лист4!E3855/1000</f>
        <v>107.03569999999999</v>
      </c>
      <c r="L3856" s="54"/>
      <c r="M3856" s="54"/>
    </row>
    <row r="3857" spans="1:13" s="57" customFormat="1" ht="22.5" customHeight="1" x14ac:dyDescent="0.25">
      <c r="A3857" s="44" t="str">
        <f>Лист4!A3856</f>
        <v xml:space="preserve">Шоссейная ул. д.27 </v>
      </c>
      <c r="B3857" s="71" t="str">
        <f>Лист4!C3856</f>
        <v>Приволжский район, п. Новоначаловский</v>
      </c>
      <c r="C3857" s="45">
        <f t="shared" si="120"/>
        <v>88.241574193548388</v>
      </c>
      <c r="D3857" s="45">
        <f t="shared" si="121"/>
        <v>6.0856258064516133</v>
      </c>
      <c r="E3857" s="51">
        <v>0</v>
      </c>
      <c r="F3857" s="31">
        <v>6.0856258064516133</v>
      </c>
      <c r="G3857" s="52">
        <v>0</v>
      </c>
      <c r="H3857" s="52">
        <v>0</v>
      </c>
      <c r="I3857" s="52">
        <v>0</v>
      </c>
      <c r="J3857" s="32"/>
      <c r="K3857" s="53">
        <f>Лист4!E3856/1000</f>
        <v>94.327200000000005</v>
      </c>
      <c r="L3857" s="54"/>
      <c r="M3857" s="54"/>
    </row>
    <row r="3858" spans="1:13" s="57" customFormat="1" ht="22.5" customHeight="1" x14ac:dyDescent="0.25">
      <c r="A3858" s="44" t="str">
        <f>Лист4!A3857</f>
        <v xml:space="preserve">Кадырбулатова ул. д.9 </v>
      </c>
      <c r="B3858" s="71" t="str">
        <f>Лист4!C3857</f>
        <v>Приволжский район, п. Пойменный</v>
      </c>
      <c r="C3858" s="45">
        <f t="shared" si="120"/>
        <v>23.763909677419353</v>
      </c>
      <c r="D3858" s="45">
        <f t="shared" si="121"/>
        <v>1.638890322580645</v>
      </c>
      <c r="E3858" s="51">
        <v>0</v>
      </c>
      <c r="F3858" s="31">
        <v>1.638890322580645</v>
      </c>
      <c r="G3858" s="52">
        <v>0</v>
      </c>
      <c r="H3858" s="52">
        <v>0</v>
      </c>
      <c r="I3858" s="52">
        <v>0</v>
      </c>
      <c r="J3858" s="32"/>
      <c r="K3858" s="53">
        <f>Лист4!E3857/1000</f>
        <v>25.402799999999999</v>
      </c>
      <c r="L3858" s="54"/>
      <c r="M3858" s="54"/>
    </row>
    <row r="3859" spans="1:13" s="57" customFormat="1" ht="22.5" customHeight="1" x14ac:dyDescent="0.25">
      <c r="A3859" s="44" t="str">
        <f>Лист4!A3858</f>
        <v xml:space="preserve">Ленина ул. д.35 </v>
      </c>
      <c r="B3859" s="71" t="str">
        <f>Лист4!C3858</f>
        <v>Приволжский район, п. Пойменный</v>
      </c>
      <c r="C3859" s="45">
        <f t="shared" ref="C3859:C3921" si="122">K3859+J3859-F3859</f>
        <v>27.342603225806453</v>
      </c>
      <c r="D3859" s="45">
        <f t="shared" ref="D3859:D3921" si="123">F3859</f>
        <v>1.8856967741935484</v>
      </c>
      <c r="E3859" s="51">
        <v>0</v>
      </c>
      <c r="F3859" s="31">
        <v>1.8856967741935484</v>
      </c>
      <c r="G3859" s="52">
        <v>0</v>
      </c>
      <c r="H3859" s="52">
        <v>0</v>
      </c>
      <c r="I3859" s="52">
        <v>0</v>
      </c>
      <c r="J3859" s="32"/>
      <c r="K3859" s="53">
        <f>Лист4!E3858/1000</f>
        <v>29.228300000000001</v>
      </c>
      <c r="L3859" s="54"/>
      <c r="M3859" s="54"/>
    </row>
    <row r="3860" spans="1:13" s="57" customFormat="1" ht="22.5" customHeight="1" x14ac:dyDescent="0.25">
      <c r="A3860" s="44" t="str">
        <f>Лист4!A3859</f>
        <v xml:space="preserve">Молодежная ул. д.16 </v>
      </c>
      <c r="B3860" s="71" t="str">
        <f>Лист4!C3859</f>
        <v>Приволжский район, п. Садовый</v>
      </c>
      <c r="C3860" s="45">
        <f t="shared" si="122"/>
        <v>88.026974193548398</v>
      </c>
      <c r="D3860" s="45">
        <f t="shared" si="123"/>
        <v>6.0708258064516132</v>
      </c>
      <c r="E3860" s="51">
        <v>0</v>
      </c>
      <c r="F3860" s="31">
        <v>6.0708258064516132</v>
      </c>
      <c r="G3860" s="52">
        <v>0</v>
      </c>
      <c r="H3860" s="52">
        <v>0</v>
      </c>
      <c r="I3860" s="52">
        <v>0</v>
      </c>
      <c r="J3860" s="32"/>
      <c r="K3860" s="53">
        <f>Лист4!E3859/1000</f>
        <v>94.097800000000007</v>
      </c>
      <c r="L3860" s="54"/>
      <c r="M3860" s="54"/>
    </row>
    <row r="3861" spans="1:13" s="57" customFormat="1" ht="22.5" customHeight="1" x14ac:dyDescent="0.25">
      <c r="A3861" s="44" t="str">
        <f>Лист4!A3860</f>
        <v xml:space="preserve">Молодежная ул. д.17 </v>
      </c>
      <c r="B3861" s="71" t="str">
        <f>Лист4!C3860</f>
        <v>Приволжский район, п. Садовый</v>
      </c>
      <c r="C3861" s="45">
        <f t="shared" si="122"/>
        <v>60.900841935483868</v>
      </c>
      <c r="D3861" s="45">
        <f t="shared" si="123"/>
        <v>4.2000580645161287</v>
      </c>
      <c r="E3861" s="51">
        <v>0</v>
      </c>
      <c r="F3861" s="31">
        <v>4.2000580645161287</v>
      </c>
      <c r="G3861" s="52">
        <v>0</v>
      </c>
      <c r="H3861" s="52">
        <v>0</v>
      </c>
      <c r="I3861" s="52">
        <v>0</v>
      </c>
      <c r="J3861" s="32"/>
      <c r="K3861" s="53">
        <f>Лист4!E3860/1000</f>
        <v>65.100899999999996</v>
      </c>
      <c r="L3861" s="54"/>
      <c r="M3861" s="54"/>
    </row>
    <row r="3862" spans="1:13" s="57" customFormat="1" ht="22.5" customHeight="1" x14ac:dyDescent="0.25">
      <c r="A3862" s="44" t="str">
        <f>Лист4!A3861</f>
        <v xml:space="preserve">Гоголя ул. д.2 </v>
      </c>
      <c r="B3862" s="71" t="str">
        <f>Лист4!C3861</f>
        <v>Приволжский район, п. Стеклозавода</v>
      </c>
      <c r="C3862" s="45">
        <f t="shared" si="122"/>
        <v>51.376409354838707</v>
      </c>
      <c r="D3862" s="45">
        <f t="shared" si="123"/>
        <v>3.5432006451612903</v>
      </c>
      <c r="E3862" s="51">
        <v>0</v>
      </c>
      <c r="F3862" s="31">
        <v>3.5432006451612903</v>
      </c>
      <c r="G3862" s="52">
        <v>0</v>
      </c>
      <c r="H3862" s="52">
        <v>0</v>
      </c>
      <c r="I3862" s="52">
        <v>0</v>
      </c>
      <c r="J3862" s="32"/>
      <c r="K3862" s="53">
        <f>Лист4!E3861/1000</f>
        <v>54.919609999999999</v>
      </c>
      <c r="L3862" s="54"/>
      <c r="M3862" s="54"/>
    </row>
    <row r="3863" spans="1:13" s="57" customFormat="1" ht="22.5" customHeight="1" x14ac:dyDescent="0.25">
      <c r="A3863" s="44" t="str">
        <f>Лист4!A3862</f>
        <v xml:space="preserve">Гоголя ул. д.4 </v>
      </c>
      <c r="B3863" s="71" t="str">
        <f>Лист4!C3862</f>
        <v>Приволжский район, п. Стеклозавода</v>
      </c>
      <c r="C3863" s="45">
        <f t="shared" si="122"/>
        <v>72.301490322580648</v>
      </c>
      <c r="D3863" s="45">
        <f t="shared" si="123"/>
        <v>4.9863096774193547</v>
      </c>
      <c r="E3863" s="51">
        <v>0</v>
      </c>
      <c r="F3863" s="31">
        <v>4.9863096774193547</v>
      </c>
      <c r="G3863" s="52">
        <v>0</v>
      </c>
      <c r="H3863" s="52">
        <v>0</v>
      </c>
      <c r="I3863" s="52">
        <v>0</v>
      </c>
      <c r="J3863" s="32"/>
      <c r="K3863" s="53">
        <f>Лист4!E3862/1000</f>
        <v>77.287800000000004</v>
      </c>
      <c r="L3863" s="54"/>
      <c r="M3863" s="54"/>
    </row>
    <row r="3864" spans="1:13" s="57" customFormat="1" ht="22.5" customHeight="1" x14ac:dyDescent="0.25">
      <c r="A3864" s="44" t="str">
        <f>Лист4!A3863</f>
        <v xml:space="preserve">Гоголя ул. д.5 </v>
      </c>
      <c r="B3864" s="71" t="str">
        <f>Лист4!C3863</f>
        <v>Приволжский район, п. Стеклозавода</v>
      </c>
      <c r="C3864" s="45">
        <f t="shared" si="122"/>
        <v>0</v>
      </c>
      <c r="D3864" s="45">
        <f t="shared" si="123"/>
        <v>0</v>
      </c>
      <c r="E3864" s="51">
        <v>0</v>
      </c>
      <c r="F3864" s="31">
        <v>0</v>
      </c>
      <c r="G3864" s="52">
        <v>0</v>
      </c>
      <c r="H3864" s="52">
        <v>0</v>
      </c>
      <c r="I3864" s="52">
        <v>0</v>
      </c>
      <c r="J3864" s="32"/>
      <c r="K3864" s="53">
        <f>Лист4!E3863/1000</f>
        <v>0</v>
      </c>
      <c r="L3864" s="54"/>
      <c r="M3864" s="54"/>
    </row>
    <row r="3865" spans="1:13" s="57" customFormat="1" ht="22.5" customHeight="1" x14ac:dyDescent="0.25">
      <c r="A3865" s="44" t="str">
        <f>Лист4!A3864</f>
        <v xml:space="preserve">Гоголя ул. д.6 </v>
      </c>
      <c r="B3865" s="71" t="str">
        <f>Лист4!C3864</f>
        <v>Приволжский район, п. Стеклозавода</v>
      </c>
      <c r="C3865" s="45">
        <f t="shared" si="122"/>
        <v>36.470315806451609</v>
      </c>
      <c r="D3865" s="45">
        <f t="shared" si="123"/>
        <v>2.5151941935483868</v>
      </c>
      <c r="E3865" s="51">
        <v>0</v>
      </c>
      <c r="F3865" s="31">
        <v>2.5151941935483868</v>
      </c>
      <c r="G3865" s="52">
        <v>0</v>
      </c>
      <c r="H3865" s="52">
        <v>0</v>
      </c>
      <c r="I3865" s="52">
        <v>0</v>
      </c>
      <c r="J3865" s="32"/>
      <c r="K3865" s="53">
        <f>Лист4!E3864/1000</f>
        <v>38.985509999999998</v>
      </c>
      <c r="L3865" s="54"/>
      <c r="M3865" s="54"/>
    </row>
    <row r="3866" spans="1:13" s="57" customFormat="1" ht="22.5" customHeight="1" x14ac:dyDescent="0.25">
      <c r="A3866" s="44" t="str">
        <f>Лист4!A3865</f>
        <v xml:space="preserve">Гоголя ул. д.8 </v>
      </c>
      <c r="B3866" s="71" t="str">
        <f>Лист4!C3865</f>
        <v>Приволжский район, п. Стеклозавода</v>
      </c>
      <c r="C3866" s="45">
        <f t="shared" si="122"/>
        <v>24.814879032258066</v>
      </c>
      <c r="D3866" s="45">
        <f t="shared" si="123"/>
        <v>1.7113709677419355</v>
      </c>
      <c r="E3866" s="51">
        <v>0</v>
      </c>
      <c r="F3866" s="31">
        <v>1.7113709677419355</v>
      </c>
      <c r="G3866" s="52">
        <v>0</v>
      </c>
      <c r="H3866" s="52">
        <v>0</v>
      </c>
      <c r="I3866" s="52">
        <v>0</v>
      </c>
      <c r="J3866" s="32"/>
      <c r="K3866" s="53">
        <f>Лист4!E3865/1000</f>
        <v>26.526250000000001</v>
      </c>
      <c r="L3866" s="54"/>
      <c r="M3866" s="54"/>
    </row>
    <row r="3867" spans="1:13" s="57" customFormat="1" ht="22.5" customHeight="1" x14ac:dyDescent="0.25">
      <c r="A3867" s="44" t="str">
        <f>Лист4!A3866</f>
        <v xml:space="preserve">К. Маркса ул. д.1 </v>
      </c>
      <c r="B3867" s="71" t="str">
        <f>Лист4!C3866</f>
        <v>Приволжский район, п. Стеклозавода</v>
      </c>
      <c r="C3867" s="45">
        <f t="shared" si="122"/>
        <v>42.162070967741933</v>
      </c>
      <c r="D3867" s="45">
        <f t="shared" si="123"/>
        <v>2.907729032258064</v>
      </c>
      <c r="E3867" s="51">
        <v>0</v>
      </c>
      <c r="F3867" s="31">
        <v>2.907729032258064</v>
      </c>
      <c r="G3867" s="52">
        <v>0</v>
      </c>
      <c r="H3867" s="52">
        <v>0</v>
      </c>
      <c r="I3867" s="52">
        <v>0</v>
      </c>
      <c r="J3867" s="32"/>
      <c r="K3867" s="53">
        <f>Лист4!E3866/1000</f>
        <v>45.069799999999994</v>
      </c>
      <c r="L3867" s="54"/>
      <c r="M3867" s="54"/>
    </row>
    <row r="3868" spans="1:13" s="57" customFormat="1" ht="22.5" customHeight="1" x14ac:dyDescent="0.25">
      <c r="A3868" s="44" t="str">
        <f>Лист4!A3867</f>
        <v xml:space="preserve">Ленина ул. д.18 </v>
      </c>
      <c r="B3868" s="71" t="str">
        <f>Лист4!C3867</f>
        <v>Приволжский район, п. Стеклозавода</v>
      </c>
      <c r="C3868" s="45">
        <f t="shared" si="122"/>
        <v>0</v>
      </c>
      <c r="D3868" s="45">
        <f t="shared" si="123"/>
        <v>0</v>
      </c>
      <c r="E3868" s="51">
        <v>0</v>
      </c>
      <c r="F3868" s="31">
        <v>0</v>
      </c>
      <c r="G3868" s="52">
        <v>0</v>
      </c>
      <c r="H3868" s="52">
        <v>0</v>
      </c>
      <c r="I3868" s="52">
        <v>0</v>
      </c>
      <c r="J3868" s="32"/>
      <c r="K3868" s="53">
        <f>Лист4!E3867/1000</f>
        <v>0</v>
      </c>
      <c r="L3868" s="54"/>
      <c r="M3868" s="54"/>
    </row>
    <row r="3869" spans="1:13" s="57" customFormat="1" ht="22.5" customHeight="1" x14ac:dyDescent="0.25">
      <c r="A3869" s="44" t="str">
        <f>Лист4!A3868</f>
        <v xml:space="preserve">Ленина ул. д.19 </v>
      </c>
      <c r="B3869" s="71" t="str">
        <f>Лист4!C3868</f>
        <v>Приволжский район, п. Стеклозавода</v>
      </c>
      <c r="C3869" s="45">
        <f t="shared" si="122"/>
        <v>37.223445806451615</v>
      </c>
      <c r="D3869" s="45">
        <f t="shared" si="123"/>
        <v>2.5671341935483869</v>
      </c>
      <c r="E3869" s="51">
        <v>0</v>
      </c>
      <c r="F3869" s="31">
        <v>2.5671341935483869</v>
      </c>
      <c r="G3869" s="52">
        <v>0</v>
      </c>
      <c r="H3869" s="52">
        <v>0</v>
      </c>
      <c r="I3869" s="52">
        <v>0</v>
      </c>
      <c r="J3869" s="32"/>
      <c r="K3869" s="53">
        <f>Лист4!E3868/1000</f>
        <v>39.790579999999999</v>
      </c>
      <c r="L3869" s="54"/>
      <c r="M3869" s="54"/>
    </row>
    <row r="3870" spans="1:13" s="57" customFormat="1" ht="22.5" customHeight="1" x14ac:dyDescent="0.25">
      <c r="A3870" s="44" t="str">
        <f>Лист4!A3869</f>
        <v xml:space="preserve">Парковая ул. д.5 </v>
      </c>
      <c r="B3870" s="71" t="str">
        <f>Лист4!C3869</f>
        <v>Приволжский район, п. Стеклозавода</v>
      </c>
      <c r="C3870" s="45">
        <f t="shared" si="122"/>
        <v>3.661483870967742</v>
      </c>
      <c r="D3870" s="45">
        <f t="shared" si="123"/>
        <v>0.25251612903225806</v>
      </c>
      <c r="E3870" s="51">
        <v>0</v>
      </c>
      <c r="F3870" s="31">
        <v>0.25251612903225806</v>
      </c>
      <c r="G3870" s="52">
        <v>0</v>
      </c>
      <c r="H3870" s="52">
        <v>0</v>
      </c>
      <c r="I3870" s="52">
        <v>0</v>
      </c>
      <c r="J3870" s="32"/>
      <c r="K3870" s="53">
        <f>Лист4!E3869/1000</f>
        <v>3.9140000000000001</v>
      </c>
      <c r="L3870" s="54"/>
      <c r="M3870" s="54"/>
    </row>
    <row r="3871" spans="1:13" s="57" customFormat="1" ht="22.5" customHeight="1" x14ac:dyDescent="0.25">
      <c r="A3871" s="44" t="str">
        <f>Лист4!A3870</f>
        <v xml:space="preserve">Пушкина ул. д.1 </v>
      </c>
      <c r="B3871" s="71" t="str">
        <f>Лист4!C3870</f>
        <v>Приволжский район, п. Стеклозавода</v>
      </c>
      <c r="C3871" s="45">
        <f t="shared" si="122"/>
        <v>9.7856570967741927</v>
      </c>
      <c r="D3871" s="45">
        <f t="shared" si="123"/>
        <v>0.6748729032258064</v>
      </c>
      <c r="E3871" s="51">
        <v>0</v>
      </c>
      <c r="F3871" s="31">
        <v>0.6748729032258064</v>
      </c>
      <c r="G3871" s="52">
        <v>0</v>
      </c>
      <c r="H3871" s="52">
        <v>0</v>
      </c>
      <c r="I3871" s="52">
        <v>0</v>
      </c>
      <c r="J3871" s="32"/>
      <c r="K3871" s="53">
        <f>Лист4!E3870/1000</f>
        <v>10.460529999999999</v>
      </c>
      <c r="L3871" s="54"/>
      <c r="M3871" s="54"/>
    </row>
    <row r="3872" spans="1:13" s="57" customFormat="1" ht="22.5" customHeight="1" x14ac:dyDescent="0.25">
      <c r="A3872" s="44" t="str">
        <f>Лист4!A3871</f>
        <v xml:space="preserve">Пушкина ул. д.3 </v>
      </c>
      <c r="B3872" s="71" t="str">
        <f>Лист4!C3871</f>
        <v>Приволжский район, п. Стеклозавода</v>
      </c>
      <c r="C3872" s="45">
        <f t="shared" si="122"/>
        <v>58.218950000000007</v>
      </c>
      <c r="D3872" s="45">
        <f t="shared" si="123"/>
        <v>4.0151000000000003</v>
      </c>
      <c r="E3872" s="51">
        <v>0</v>
      </c>
      <c r="F3872" s="31">
        <v>4.0151000000000003</v>
      </c>
      <c r="G3872" s="52">
        <v>0</v>
      </c>
      <c r="H3872" s="52">
        <v>0</v>
      </c>
      <c r="I3872" s="52">
        <v>0</v>
      </c>
      <c r="J3872" s="32"/>
      <c r="K3872" s="53">
        <f>Лист4!E3871/1000</f>
        <v>62.234050000000003</v>
      </c>
      <c r="L3872" s="54"/>
      <c r="M3872" s="54"/>
    </row>
    <row r="3873" spans="1:13" s="57" customFormat="1" ht="22.5" customHeight="1" x14ac:dyDescent="0.25">
      <c r="A3873" s="44" t="str">
        <f>Лист4!A3872</f>
        <v xml:space="preserve">Солнечная ул. д.1 </v>
      </c>
      <c r="B3873" s="71" t="str">
        <f>Лист4!C3872</f>
        <v>Приволжский район, п. Стеклозавода</v>
      </c>
      <c r="C3873" s="45">
        <f t="shared" si="122"/>
        <v>0</v>
      </c>
      <c r="D3873" s="45">
        <f t="shared" si="123"/>
        <v>0</v>
      </c>
      <c r="E3873" s="51">
        <v>0</v>
      </c>
      <c r="F3873" s="31">
        <v>0</v>
      </c>
      <c r="G3873" s="52">
        <v>0</v>
      </c>
      <c r="H3873" s="52">
        <v>0</v>
      </c>
      <c r="I3873" s="52">
        <v>0</v>
      </c>
      <c r="J3873" s="32"/>
      <c r="K3873" s="53">
        <f>Лист4!E3872/1000</f>
        <v>0</v>
      </c>
      <c r="L3873" s="54"/>
      <c r="M3873" s="54"/>
    </row>
    <row r="3874" spans="1:13" s="57" customFormat="1" ht="22.5" customHeight="1" x14ac:dyDescent="0.25">
      <c r="A3874" s="44" t="str">
        <f>Лист4!A3873</f>
        <v xml:space="preserve">Солнечная ул. д.2 </v>
      </c>
      <c r="B3874" s="71" t="str">
        <f>Лист4!C3873</f>
        <v>Приволжский район, п. Стеклозавода</v>
      </c>
      <c r="C3874" s="45">
        <f t="shared" si="122"/>
        <v>78.276350967741948</v>
      </c>
      <c r="D3874" s="45">
        <f t="shared" si="123"/>
        <v>5.3983690322580653</v>
      </c>
      <c r="E3874" s="51">
        <v>0</v>
      </c>
      <c r="F3874" s="31">
        <v>5.3983690322580653</v>
      </c>
      <c r="G3874" s="52">
        <v>0</v>
      </c>
      <c r="H3874" s="52">
        <v>0</v>
      </c>
      <c r="I3874" s="52">
        <v>0</v>
      </c>
      <c r="J3874" s="32"/>
      <c r="K3874" s="53">
        <f>Лист4!E3873/1000</f>
        <v>83.674720000000008</v>
      </c>
      <c r="L3874" s="54"/>
      <c r="M3874" s="54"/>
    </row>
    <row r="3875" spans="1:13" s="57" customFormat="1" ht="22.5" customHeight="1" x14ac:dyDescent="0.25">
      <c r="A3875" s="44" t="str">
        <f>Лист4!A3874</f>
        <v xml:space="preserve">Солнечная ул. д.2 - корп. 1 </v>
      </c>
      <c r="B3875" s="71" t="str">
        <f>Лист4!C3874</f>
        <v>Приволжский район, п. Стеклозавода</v>
      </c>
      <c r="C3875" s="45">
        <f t="shared" si="122"/>
        <v>17.311409677419352</v>
      </c>
      <c r="D3875" s="45">
        <f t="shared" si="123"/>
        <v>1.193890322580645</v>
      </c>
      <c r="E3875" s="51">
        <v>0</v>
      </c>
      <c r="F3875" s="31">
        <v>1.193890322580645</v>
      </c>
      <c r="G3875" s="52">
        <v>0</v>
      </c>
      <c r="H3875" s="52">
        <v>0</v>
      </c>
      <c r="I3875" s="52">
        <v>0</v>
      </c>
      <c r="J3875" s="32"/>
      <c r="K3875" s="53">
        <f>Лист4!E3874/1000</f>
        <v>18.505299999999998</v>
      </c>
      <c r="L3875" s="54"/>
      <c r="M3875" s="54"/>
    </row>
    <row r="3876" spans="1:13" s="57" customFormat="1" ht="22.5" customHeight="1" x14ac:dyDescent="0.25">
      <c r="A3876" s="44" t="str">
        <f>Лист4!A3875</f>
        <v xml:space="preserve">Солнечная ул. д.4 </v>
      </c>
      <c r="B3876" s="71" t="str">
        <f>Лист4!C3875</f>
        <v>Приволжский район, п. Стеклозавода</v>
      </c>
      <c r="C3876" s="45">
        <f t="shared" si="122"/>
        <v>40.468096774193548</v>
      </c>
      <c r="D3876" s="45">
        <f t="shared" si="123"/>
        <v>2.7909032258064514</v>
      </c>
      <c r="E3876" s="51">
        <v>0</v>
      </c>
      <c r="F3876" s="31">
        <v>2.7909032258064514</v>
      </c>
      <c r="G3876" s="52">
        <v>0</v>
      </c>
      <c r="H3876" s="52">
        <v>0</v>
      </c>
      <c r="I3876" s="52">
        <v>0</v>
      </c>
      <c r="J3876" s="32"/>
      <c r="K3876" s="53">
        <f>Лист4!E3875/1000</f>
        <v>43.259</v>
      </c>
      <c r="L3876" s="54"/>
      <c r="M3876" s="54"/>
    </row>
    <row r="3877" spans="1:13" s="57" customFormat="1" ht="22.5" customHeight="1" x14ac:dyDescent="0.25">
      <c r="A3877" s="44" t="str">
        <f>Лист4!A3876</f>
        <v xml:space="preserve">Молодежная ул. д.10 </v>
      </c>
      <c r="B3877" s="71" t="str">
        <f>Лист4!C3876</f>
        <v>Приволжский район, с. Бирюковка</v>
      </c>
      <c r="C3877" s="45">
        <f t="shared" si="122"/>
        <v>0</v>
      </c>
      <c r="D3877" s="45">
        <f t="shared" si="123"/>
        <v>0</v>
      </c>
      <c r="E3877" s="51">
        <v>0</v>
      </c>
      <c r="F3877" s="31">
        <v>0</v>
      </c>
      <c r="G3877" s="52">
        <v>0</v>
      </c>
      <c r="H3877" s="52">
        <v>0</v>
      </c>
      <c r="I3877" s="52">
        <v>0</v>
      </c>
      <c r="J3877" s="32"/>
      <c r="K3877" s="53">
        <f>Лист4!E3876/1000</f>
        <v>0</v>
      </c>
      <c r="L3877" s="54"/>
      <c r="M3877" s="54"/>
    </row>
    <row r="3878" spans="1:13" s="57" customFormat="1" ht="22.5" customHeight="1" x14ac:dyDescent="0.25">
      <c r="A3878" s="44" t="str">
        <f>Лист4!A3877</f>
        <v xml:space="preserve">Молодежная ул. д.12 </v>
      </c>
      <c r="B3878" s="71" t="str">
        <f>Лист4!C3877</f>
        <v>Приволжский район, с. Бирюковка</v>
      </c>
      <c r="C3878" s="45">
        <f t="shared" si="122"/>
        <v>17.066593548387093</v>
      </c>
      <c r="D3878" s="45">
        <f t="shared" si="123"/>
        <v>1.1770064516129031</v>
      </c>
      <c r="E3878" s="51">
        <v>0</v>
      </c>
      <c r="F3878" s="31">
        <v>1.1770064516129031</v>
      </c>
      <c r="G3878" s="52">
        <v>0</v>
      </c>
      <c r="H3878" s="52">
        <v>0</v>
      </c>
      <c r="I3878" s="52">
        <v>0</v>
      </c>
      <c r="J3878" s="32"/>
      <c r="K3878" s="53">
        <f>Лист4!E3877/1000</f>
        <v>18.243599999999997</v>
      </c>
      <c r="L3878" s="54"/>
      <c r="M3878" s="54"/>
    </row>
    <row r="3879" spans="1:13" s="57" customFormat="1" ht="22.5" customHeight="1" x14ac:dyDescent="0.25">
      <c r="A3879" s="44" t="str">
        <f>Лист4!A3878</f>
        <v xml:space="preserve">Молодежная ул. д.2 </v>
      </c>
      <c r="B3879" s="71" t="str">
        <f>Лист4!C3878</f>
        <v>Приволжский район, с. Бирюковка</v>
      </c>
      <c r="C3879" s="45">
        <f t="shared" si="122"/>
        <v>2.0394483870967743</v>
      </c>
      <c r="D3879" s="45">
        <f t="shared" si="123"/>
        <v>0.14065161290322581</v>
      </c>
      <c r="E3879" s="51">
        <v>0</v>
      </c>
      <c r="F3879" s="31">
        <v>0.14065161290322581</v>
      </c>
      <c r="G3879" s="52">
        <v>0</v>
      </c>
      <c r="H3879" s="52">
        <v>0</v>
      </c>
      <c r="I3879" s="52">
        <v>0</v>
      </c>
      <c r="J3879" s="32"/>
      <c r="K3879" s="53">
        <f>Лист4!E3878/1000</f>
        <v>2.1800999999999999</v>
      </c>
      <c r="L3879" s="54"/>
      <c r="M3879" s="54"/>
    </row>
    <row r="3880" spans="1:13" s="57" customFormat="1" ht="22.5" customHeight="1" x14ac:dyDescent="0.25">
      <c r="A3880" s="44" t="str">
        <f>Лист4!A3879</f>
        <v xml:space="preserve">Молодежная ул. д.6 </v>
      </c>
      <c r="B3880" s="71" t="str">
        <f>Лист4!C3879</f>
        <v>Приволжский район, с. Бирюковка</v>
      </c>
      <c r="C3880" s="45">
        <f t="shared" si="122"/>
        <v>0.93548387096774199</v>
      </c>
      <c r="D3880" s="45">
        <f t="shared" si="123"/>
        <v>6.4516129032258063E-2</v>
      </c>
      <c r="E3880" s="51">
        <v>0</v>
      </c>
      <c r="F3880" s="31">
        <v>6.4516129032258063E-2</v>
      </c>
      <c r="G3880" s="52">
        <v>0</v>
      </c>
      <c r="H3880" s="52">
        <v>0</v>
      </c>
      <c r="I3880" s="52">
        <v>0</v>
      </c>
      <c r="J3880" s="32"/>
      <c r="K3880" s="53">
        <f>Лист4!E3879/1000</f>
        <v>1</v>
      </c>
      <c r="L3880" s="54"/>
      <c r="M3880" s="54"/>
    </row>
    <row r="3881" spans="1:13" s="57" customFormat="1" ht="22.5" customHeight="1" x14ac:dyDescent="0.25">
      <c r="A3881" s="44" t="str">
        <f>Лист4!A3880</f>
        <v xml:space="preserve">Молодежная ул. д.8 </v>
      </c>
      <c r="B3881" s="71" t="str">
        <f>Лист4!C3880</f>
        <v>Приволжский район, с. Бирюковка</v>
      </c>
      <c r="C3881" s="45">
        <f t="shared" si="122"/>
        <v>53.033890322580646</v>
      </c>
      <c r="D3881" s="45">
        <f t="shared" si="123"/>
        <v>3.657509677419355</v>
      </c>
      <c r="E3881" s="51">
        <v>0</v>
      </c>
      <c r="F3881" s="31">
        <v>3.657509677419355</v>
      </c>
      <c r="G3881" s="52">
        <v>0</v>
      </c>
      <c r="H3881" s="52">
        <v>0</v>
      </c>
      <c r="I3881" s="52">
        <v>0</v>
      </c>
      <c r="J3881" s="32"/>
      <c r="K3881" s="53">
        <f>Лист4!E3880/1000</f>
        <v>56.691400000000002</v>
      </c>
      <c r="L3881" s="54"/>
      <c r="M3881" s="54"/>
    </row>
    <row r="3882" spans="1:13" s="57" customFormat="1" ht="22.5" customHeight="1" x14ac:dyDescent="0.25">
      <c r="A3882" s="44" t="str">
        <f>Лист4!A3881</f>
        <v xml:space="preserve">Юбилейная ул. д.1 </v>
      </c>
      <c r="B3882" s="71" t="str">
        <f>Лист4!C3881</f>
        <v>Приволжский район, с. Бирюковка</v>
      </c>
      <c r="C3882" s="45">
        <f t="shared" si="122"/>
        <v>10.930128064516129</v>
      </c>
      <c r="D3882" s="45">
        <f t="shared" si="123"/>
        <v>0.75380193548387098</v>
      </c>
      <c r="E3882" s="51">
        <v>0</v>
      </c>
      <c r="F3882" s="31">
        <v>0.75380193548387098</v>
      </c>
      <c r="G3882" s="52">
        <v>0</v>
      </c>
      <c r="H3882" s="52">
        <v>0</v>
      </c>
      <c r="I3882" s="52">
        <v>0</v>
      </c>
      <c r="J3882" s="32"/>
      <c r="K3882" s="53">
        <f>Лист4!E3881/1000</f>
        <v>11.68393</v>
      </c>
      <c r="L3882" s="54"/>
      <c r="M3882" s="54"/>
    </row>
    <row r="3883" spans="1:13" s="57" customFormat="1" ht="22.5" customHeight="1" x14ac:dyDescent="0.25">
      <c r="A3883" s="44" t="str">
        <f>Лист4!A3882</f>
        <v xml:space="preserve">Юбилейная ул. д.10 </v>
      </c>
      <c r="B3883" s="71" t="str">
        <f>Лист4!C3882</f>
        <v>Приволжский район, с. Бирюковка</v>
      </c>
      <c r="C3883" s="45">
        <f t="shared" si="122"/>
        <v>49.532748387096781</v>
      </c>
      <c r="D3883" s="45">
        <f t="shared" si="123"/>
        <v>3.4160516129032263</v>
      </c>
      <c r="E3883" s="51">
        <v>0</v>
      </c>
      <c r="F3883" s="31">
        <v>3.4160516129032263</v>
      </c>
      <c r="G3883" s="52">
        <v>0</v>
      </c>
      <c r="H3883" s="52">
        <v>0</v>
      </c>
      <c r="I3883" s="52">
        <v>0</v>
      </c>
      <c r="J3883" s="32"/>
      <c r="K3883" s="53">
        <f>Лист4!E3882/1000</f>
        <v>52.948800000000006</v>
      </c>
      <c r="L3883" s="54"/>
      <c r="M3883" s="54"/>
    </row>
    <row r="3884" spans="1:13" s="57" customFormat="1" ht="22.5" customHeight="1" x14ac:dyDescent="0.25">
      <c r="A3884" s="44" t="str">
        <f>Лист4!A3883</f>
        <v xml:space="preserve">Юбилейная ул. д.11 </v>
      </c>
      <c r="B3884" s="71" t="str">
        <f>Лист4!C3883</f>
        <v>Приволжский район, с. Бирюковка</v>
      </c>
      <c r="C3884" s="45">
        <f t="shared" si="122"/>
        <v>2.3828458064516127</v>
      </c>
      <c r="D3884" s="45">
        <f t="shared" si="123"/>
        <v>0.1643341935483871</v>
      </c>
      <c r="E3884" s="51">
        <v>0</v>
      </c>
      <c r="F3884" s="31">
        <v>0.1643341935483871</v>
      </c>
      <c r="G3884" s="52">
        <v>0</v>
      </c>
      <c r="H3884" s="52">
        <v>0</v>
      </c>
      <c r="I3884" s="52">
        <v>0</v>
      </c>
      <c r="J3884" s="32"/>
      <c r="K3884" s="53">
        <f>Лист4!E3883/1000</f>
        <v>2.54718</v>
      </c>
      <c r="L3884" s="54"/>
      <c r="M3884" s="54"/>
    </row>
    <row r="3885" spans="1:13" s="57" customFormat="1" ht="22.5" customHeight="1" x14ac:dyDescent="0.25">
      <c r="A3885" s="44" t="str">
        <f>Лист4!A3884</f>
        <v xml:space="preserve">Юбилейная ул. д.12 </v>
      </c>
      <c r="B3885" s="71" t="str">
        <f>Лист4!C3884</f>
        <v>Приволжский район, с. Бирюковка</v>
      </c>
      <c r="C3885" s="45">
        <f t="shared" si="122"/>
        <v>12.694235483870969</v>
      </c>
      <c r="D3885" s="45">
        <f t="shared" si="123"/>
        <v>0.87546451612903231</v>
      </c>
      <c r="E3885" s="51">
        <v>0</v>
      </c>
      <c r="F3885" s="31">
        <v>0.87546451612903231</v>
      </c>
      <c r="G3885" s="52">
        <v>0</v>
      </c>
      <c r="H3885" s="52">
        <v>0</v>
      </c>
      <c r="I3885" s="52">
        <v>0</v>
      </c>
      <c r="J3885" s="32"/>
      <c r="K3885" s="53">
        <f>Лист4!E3884/1000</f>
        <v>13.569700000000001</v>
      </c>
      <c r="L3885" s="54"/>
      <c r="M3885" s="54"/>
    </row>
    <row r="3886" spans="1:13" s="57" customFormat="1" ht="22.5" customHeight="1" x14ac:dyDescent="0.25">
      <c r="A3886" s="44" t="str">
        <f>Лист4!A3885</f>
        <v xml:space="preserve">Юбилейная ул. д.13 </v>
      </c>
      <c r="B3886" s="71" t="str">
        <f>Лист4!C3885</f>
        <v>Приволжский район, с. Бирюковка</v>
      </c>
      <c r="C3886" s="45">
        <f t="shared" si="122"/>
        <v>18.871516129032255</v>
      </c>
      <c r="D3886" s="45">
        <f t="shared" si="123"/>
        <v>1.3014838709677419</v>
      </c>
      <c r="E3886" s="51">
        <v>0</v>
      </c>
      <c r="F3886" s="31">
        <v>1.3014838709677419</v>
      </c>
      <c r="G3886" s="52">
        <v>0</v>
      </c>
      <c r="H3886" s="52">
        <v>0</v>
      </c>
      <c r="I3886" s="52">
        <v>0</v>
      </c>
      <c r="J3886" s="32"/>
      <c r="K3886" s="53">
        <f>Лист4!E3885/1000</f>
        <v>20.172999999999998</v>
      </c>
      <c r="L3886" s="54"/>
      <c r="M3886" s="54"/>
    </row>
    <row r="3887" spans="1:13" s="57" customFormat="1" ht="22.5" customHeight="1" x14ac:dyDescent="0.25">
      <c r="A3887" s="44" t="str">
        <f>Лист4!A3886</f>
        <v xml:space="preserve">Юбилейная ул. д.2 </v>
      </c>
      <c r="B3887" s="71" t="str">
        <f>Лист4!C3886</f>
        <v>Приволжский район, с. Бирюковка</v>
      </c>
      <c r="C3887" s="45">
        <f t="shared" si="122"/>
        <v>51.760603225806456</v>
      </c>
      <c r="D3887" s="45">
        <f t="shared" si="123"/>
        <v>3.5696967741935484</v>
      </c>
      <c r="E3887" s="51">
        <v>0</v>
      </c>
      <c r="F3887" s="31">
        <v>3.5696967741935484</v>
      </c>
      <c r="G3887" s="52">
        <v>0</v>
      </c>
      <c r="H3887" s="52">
        <v>0</v>
      </c>
      <c r="I3887" s="52">
        <v>0</v>
      </c>
      <c r="J3887" s="32"/>
      <c r="K3887" s="53">
        <f>Лист4!E3886/1000</f>
        <v>55.330300000000001</v>
      </c>
      <c r="L3887" s="54"/>
      <c r="M3887" s="54"/>
    </row>
    <row r="3888" spans="1:13" s="57" customFormat="1" ht="22.5" customHeight="1" x14ac:dyDescent="0.25">
      <c r="A3888" s="44" t="str">
        <f>Лист4!A3887</f>
        <v xml:space="preserve">Юбилейная ул. д.3 </v>
      </c>
      <c r="B3888" s="71" t="str">
        <f>Лист4!C3887</f>
        <v>Приволжский район, с. Бирюковка</v>
      </c>
      <c r="C3888" s="45">
        <f t="shared" si="122"/>
        <v>61.280161935483861</v>
      </c>
      <c r="D3888" s="45">
        <f t="shared" si="123"/>
        <v>4.2262180645161287</v>
      </c>
      <c r="E3888" s="51">
        <v>0</v>
      </c>
      <c r="F3888" s="31">
        <v>4.2262180645161287</v>
      </c>
      <c r="G3888" s="52">
        <v>0</v>
      </c>
      <c r="H3888" s="52">
        <v>0</v>
      </c>
      <c r="I3888" s="52">
        <v>0</v>
      </c>
      <c r="J3888" s="32"/>
      <c r="K3888" s="53">
        <f>Лист4!E3887/1000</f>
        <v>65.506379999999993</v>
      </c>
      <c r="L3888" s="54"/>
      <c r="M3888" s="54"/>
    </row>
    <row r="3889" spans="1:13" s="57" customFormat="1" ht="22.5" customHeight="1" x14ac:dyDescent="0.25">
      <c r="A3889" s="44" t="str">
        <f>Лист4!A3888</f>
        <v xml:space="preserve">Юбилейная ул. д.5 </v>
      </c>
      <c r="B3889" s="71" t="str">
        <f>Лист4!C3888</f>
        <v>Приволжский район, с. Бирюковка</v>
      </c>
      <c r="C3889" s="45">
        <f t="shared" si="122"/>
        <v>38.166619354838701</v>
      </c>
      <c r="D3889" s="45">
        <f t="shared" si="123"/>
        <v>2.6321806451612897</v>
      </c>
      <c r="E3889" s="51">
        <v>0</v>
      </c>
      <c r="F3889" s="31">
        <v>2.6321806451612897</v>
      </c>
      <c r="G3889" s="52">
        <v>0</v>
      </c>
      <c r="H3889" s="52">
        <v>0</v>
      </c>
      <c r="I3889" s="52">
        <v>0</v>
      </c>
      <c r="J3889" s="32"/>
      <c r="K3889" s="53">
        <f>Лист4!E3888/1000</f>
        <v>40.798799999999993</v>
      </c>
      <c r="L3889" s="54"/>
      <c r="M3889" s="54"/>
    </row>
    <row r="3890" spans="1:13" s="57" customFormat="1" ht="22.5" customHeight="1" x14ac:dyDescent="0.25">
      <c r="A3890" s="44" t="str">
        <f>Лист4!A3889</f>
        <v xml:space="preserve">Юбилейная ул. д.7 </v>
      </c>
      <c r="B3890" s="71" t="str">
        <f>Лист4!C3889</f>
        <v>Приволжский район, с. Бирюковка</v>
      </c>
      <c r="C3890" s="45">
        <f t="shared" si="122"/>
        <v>13.066277419354838</v>
      </c>
      <c r="D3890" s="45">
        <f t="shared" si="123"/>
        <v>0.90112258064516126</v>
      </c>
      <c r="E3890" s="51">
        <v>0</v>
      </c>
      <c r="F3890" s="31">
        <v>0.90112258064516126</v>
      </c>
      <c r="G3890" s="52">
        <v>0</v>
      </c>
      <c r="H3890" s="52">
        <v>0</v>
      </c>
      <c r="I3890" s="52">
        <v>0</v>
      </c>
      <c r="J3890" s="32"/>
      <c r="K3890" s="53">
        <f>Лист4!E3889/1000</f>
        <v>13.9674</v>
      </c>
      <c r="L3890" s="54"/>
      <c r="M3890" s="54"/>
    </row>
    <row r="3891" spans="1:13" s="57" customFormat="1" ht="22.5" customHeight="1" x14ac:dyDescent="0.25">
      <c r="A3891" s="44" t="str">
        <f>Лист4!A3890</f>
        <v xml:space="preserve">Юбилейная ул. д.8 </v>
      </c>
      <c r="B3891" s="71" t="str">
        <f>Лист4!C3890</f>
        <v>Приволжский район, с. Бирюковка</v>
      </c>
      <c r="C3891" s="45">
        <f t="shared" si="122"/>
        <v>28.98353548387097</v>
      </c>
      <c r="D3891" s="45">
        <f t="shared" si="123"/>
        <v>1.9988645161290324</v>
      </c>
      <c r="E3891" s="51">
        <v>0</v>
      </c>
      <c r="F3891" s="31">
        <v>1.9988645161290324</v>
      </c>
      <c r="G3891" s="52">
        <v>0</v>
      </c>
      <c r="H3891" s="52">
        <v>0</v>
      </c>
      <c r="I3891" s="52">
        <v>0</v>
      </c>
      <c r="J3891" s="32"/>
      <c r="K3891" s="53">
        <f>Лист4!E3890/1000</f>
        <v>30.982400000000002</v>
      </c>
      <c r="L3891" s="54"/>
      <c r="M3891" s="54"/>
    </row>
    <row r="3892" spans="1:13" s="57" customFormat="1" ht="22.5" customHeight="1" x14ac:dyDescent="0.25">
      <c r="A3892" s="44" t="str">
        <f>Лист4!A3891</f>
        <v xml:space="preserve">Юбилейная ул. д.9 </v>
      </c>
      <c r="B3892" s="71" t="str">
        <f>Лист4!C3891</f>
        <v>Приволжский район, с. Бирюковка</v>
      </c>
      <c r="C3892" s="45">
        <f t="shared" si="122"/>
        <v>46.736212903225805</v>
      </c>
      <c r="D3892" s="45">
        <f t="shared" si="123"/>
        <v>3.2231870967741938</v>
      </c>
      <c r="E3892" s="51">
        <v>0</v>
      </c>
      <c r="F3892" s="31">
        <v>3.2231870967741938</v>
      </c>
      <c r="G3892" s="52">
        <v>0</v>
      </c>
      <c r="H3892" s="52">
        <v>0</v>
      </c>
      <c r="I3892" s="52">
        <v>0</v>
      </c>
      <c r="J3892" s="32"/>
      <c r="K3892" s="53">
        <f>Лист4!E3891/1000</f>
        <v>49.959400000000002</v>
      </c>
      <c r="L3892" s="54"/>
      <c r="M3892" s="54"/>
    </row>
    <row r="3893" spans="1:13" s="57" customFormat="1" ht="15" x14ac:dyDescent="0.25">
      <c r="A3893" s="44" t="str">
        <f>Лист4!A3892</f>
        <v xml:space="preserve">Ленина ул. д.35 </v>
      </c>
      <c r="B3893" s="71" t="str">
        <f>Лист4!C3892</f>
        <v>Приволжский район, с. Евпраксино</v>
      </c>
      <c r="C3893" s="45">
        <f t="shared" si="122"/>
        <v>18.241935483870968</v>
      </c>
      <c r="D3893" s="45">
        <f t="shared" si="123"/>
        <v>1.2580645161290323</v>
      </c>
      <c r="E3893" s="51">
        <v>0</v>
      </c>
      <c r="F3893" s="31">
        <v>1.2580645161290323</v>
      </c>
      <c r="G3893" s="52">
        <v>0</v>
      </c>
      <c r="H3893" s="52">
        <v>0</v>
      </c>
      <c r="I3893" s="52">
        <v>0</v>
      </c>
      <c r="J3893" s="32"/>
      <c r="K3893" s="53">
        <f>Лист4!E3892/1000</f>
        <v>19.5</v>
      </c>
      <c r="L3893" s="54"/>
      <c r="M3893" s="54"/>
    </row>
    <row r="3894" spans="1:13" s="57" customFormat="1" ht="22.5" customHeight="1" x14ac:dyDescent="0.25">
      <c r="A3894" s="44" t="str">
        <f>Лист4!A3893</f>
        <v xml:space="preserve">Ленина ул. д.41 </v>
      </c>
      <c r="B3894" s="71" t="str">
        <f>Лист4!C3893</f>
        <v>Приволжский район, с. Евпраксино</v>
      </c>
      <c r="C3894" s="45">
        <f t="shared" si="122"/>
        <v>0</v>
      </c>
      <c r="D3894" s="45">
        <f t="shared" si="123"/>
        <v>0</v>
      </c>
      <c r="E3894" s="51">
        <v>0</v>
      </c>
      <c r="F3894" s="31">
        <v>0</v>
      </c>
      <c r="G3894" s="52">
        <v>0</v>
      </c>
      <c r="H3894" s="52">
        <v>0</v>
      </c>
      <c r="I3894" s="52">
        <v>0</v>
      </c>
      <c r="J3894" s="32"/>
      <c r="K3894" s="53">
        <f>Лист4!E3893/1000</f>
        <v>0</v>
      </c>
      <c r="L3894" s="54"/>
      <c r="M3894" s="54"/>
    </row>
    <row r="3895" spans="1:13" s="57" customFormat="1" ht="22.5" customHeight="1" x14ac:dyDescent="0.25">
      <c r="A3895" s="44" t="str">
        <f>Лист4!A3894</f>
        <v xml:space="preserve">Юность мкн. д.1 </v>
      </c>
      <c r="B3895" s="71" t="str">
        <f>Лист4!C3894</f>
        <v>Приволжский район, с. Евпраксино</v>
      </c>
      <c r="C3895" s="45">
        <f t="shared" si="122"/>
        <v>69.354996774193552</v>
      </c>
      <c r="D3895" s="45">
        <f t="shared" si="123"/>
        <v>4.7831032258064523</v>
      </c>
      <c r="E3895" s="51">
        <v>0</v>
      </c>
      <c r="F3895" s="31">
        <v>4.7831032258064523</v>
      </c>
      <c r="G3895" s="52">
        <v>0</v>
      </c>
      <c r="H3895" s="52">
        <v>0</v>
      </c>
      <c r="I3895" s="52">
        <v>0</v>
      </c>
      <c r="J3895" s="32"/>
      <c r="K3895" s="53">
        <f>Лист4!E3894/1000-J3895</f>
        <v>74.138100000000009</v>
      </c>
      <c r="L3895" s="54"/>
      <c r="M3895" s="54"/>
    </row>
    <row r="3896" spans="1:13" s="57" customFormat="1" ht="22.5" customHeight="1" x14ac:dyDescent="0.25">
      <c r="A3896" s="44" t="str">
        <f>Лист4!A3895</f>
        <v xml:space="preserve">Юность мкн. д.2 </v>
      </c>
      <c r="B3896" s="71" t="str">
        <f>Лист4!C3895</f>
        <v>Приволжский район, с. Евпраксино</v>
      </c>
      <c r="C3896" s="45">
        <f t="shared" si="122"/>
        <v>12.78058064516129</v>
      </c>
      <c r="D3896" s="45">
        <f t="shared" si="123"/>
        <v>0.8814193548387097</v>
      </c>
      <c r="E3896" s="51">
        <v>0</v>
      </c>
      <c r="F3896" s="31">
        <v>0.8814193548387097</v>
      </c>
      <c r="G3896" s="52">
        <v>0</v>
      </c>
      <c r="H3896" s="52">
        <v>0</v>
      </c>
      <c r="I3896" s="52">
        <v>0</v>
      </c>
      <c r="J3896" s="32"/>
      <c r="K3896" s="53">
        <f>Лист4!E3895/1000</f>
        <v>13.662000000000001</v>
      </c>
      <c r="L3896" s="54"/>
      <c r="M3896" s="54"/>
    </row>
    <row r="3897" spans="1:13" s="57" customFormat="1" ht="22.5" customHeight="1" x14ac:dyDescent="0.25">
      <c r="A3897" s="44" t="str">
        <f>Лист4!A3896</f>
        <v xml:space="preserve">Юность мкн. д.3 </v>
      </c>
      <c r="B3897" s="71" t="str">
        <f>Лист4!C3896</f>
        <v>Приволжский район, с. Евпраксино</v>
      </c>
      <c r="C3897" s="45">
        <f t="shared" si="122"/>
        <v>0</v>
      </c>
      <c r="D3897" s="45">
        <f t="shared" si="123"/>
        <v>0</v>
      </c>
      <c r="E3897" s="51">
        <v>0</v>
      </c>
      <c r="F3897" s="31">
        <v>0</v>
      </c>
      <c r="G3897" s="52">
        <v>0</v>
      </c>
      <c r="H3897" s="52">
        <v>0</v>
      </c>
      <c r="I3897" s="52">
        <v>0</v>
      </c>
      <c r="J3897" s="32"/>
      <c r="K3897" s="53">
        <f>Лист4!E3896/1000</f>
        <v>0</v>
      </c>
      <c r="L3897" s="54"/>
      <c r="M3897" s="54"/>
    </row>
    <row r="3898" spans="1:13" s="57" customFormat="1" ht="22.5" customHeight="1" x14ac:dyDescent="0.25">
      <c r="A3898" s="44" t="str">
        <f>Лист4!A3897</f>
        <v xml:space="preserve">Юность мкн. д.4 </v>
      </c>
      <c r="B3898" s="71" t="str">
        <f>Лист4!C3897</f>
        <v>Приволжский район, с. Евпраксино</v>
      </c>
      <c r="C3898" s="45">
        <f t="shared" si="122"/>
        <v>0</v>
      </c>
      <c r="D3898" s="45">
        <f t="shared" si="123"/>
        <v>0</v>
      </c>
      <c r="E3898" s="51">
        <v>0</v>
      </c>
      <c r="F3898" s="31">
        <v>0</v>
      </c>
      <c r="G3898" s="52">
        <v>0</v>
      </c>
      <c r="H3898" s="52">
        <v>0</v>
      </c>
      <c r="I3898" s="52">
        <v>0</v>
      </c>
      <c r="J3898" s="32"/>
      <c r="K3898" s="53">
        <f>Лист4!E3897/1000-J3898</f>
        <v>0</v>
      </c>
      <c r="L3898" s="54"/>
      <c r="M3898" s="54"/>
    </row>
    <row r="3899" spans="1:13" s="57" customFormat="1" ht="22.5" customHeight="1" x14ac:dyDescent="0.25">
      <c r="A3899" s="44" t="str">
        <f>Лист4!A3898</f>
        <v xml:space="preserve">Юность мкн. д.7 </v>
      </c>
      <c r="B3899" s="71" t="str">
        <f>Лист4!C3898</f>
        <v>Приволжский район, с. Евпраксино</v>
      </c>
      <c r="C3899" s="45">
        <f t="shared" si="122"/>
        <v>0</v>
      </c>
      <c r="D3899" s="45">
        <f t="shared" si="123"/>
        <v>0</v>
      </c>
      <c r="E3899" s="51">
        <v>0</v>
      </c>
      <c r="F3899" s="31">
        <v>0</v>
      </c>
      <c r="G3899" s="52">
        <v>0</v>
      </c>
      <c r="H3899" s="52">
        <v>0</v>
      </c>
      <c r="I3899" s="52">
        <v>0</v>
      </c>
      <c r="J3899" s="32"/>
      <c r="K3899" s="53">
        <f>Лист4!E3898/1000-J3899</f>
        <v>0</v>
      </c>
      <c r="L3899" s="54"/>
      <c r="M3899" s="54"/>
    </row>
    <row r="3900" spans="1:13" s="57" customFormat="1" ht="22.5" customHeight="1" x14ac:dyDescent="0.25">
      <c r="A3900" s="44" t="str">
        <f>Лист4!A3899</f>
        <v xml:space="preserve">М.Джалиля ул. д.7 </v>
      </c>
      <c r="B3900" s="71" t="str">
        <f>Лист4!C3899</f>
        <v>Приволжский район, с. Карагали</v>
      </c>
      <c r="C3900" s="45">
        <f t="shared" si="122"/>
        <v>26.538648387096774</v>
      </c>
      <c r="D3900" s="45">
        <f t="shared" si="123"/>
        <v>1.8302516129032258</v>
      </c>
      <c r="E3900" s="51">
        <v>0</v>
      </c>
      <c r="F3900" s="31">
        <v>1.8302516129032258</v>
      </c>
      <c r="G3900" s="52">
        <v>0</v>
      </c>
      <c r="H3900" s="52">
        <v>0</v>
      </c>
      <c r="I3900" s="52">
        <v>0</v>
      </c>
      <c r="J3900" s="32"/>
      <c r="K3900" s="53">
        <f>Лист4!E3899/1000</f>
        <v>28.3689</v>
      </c>
      <c r="L3900" s="54"/>
      <c r="M3900" s="54"/>
    </row>
    <row r="3901" spans="1:13" s="57" customFormat="1" ht="22.5" customHeight="1" x14ac:dyDescent="0.25">
      <c r="A3901" s="44" t="str">
        <f>Лист4!A3900</f>
        <v xml:space="preserve">Некрасова ул. д.1 </v>
      </c>
      <c r="B3901" s="71" t="str">
        <f>Лист4!C3900</f>
        <v>Приволжский район, с. Карагали</v>
      </c>
      <c r="C3901" s="45">
        <f t="shared" si="122"/>
        <v>46.381103225806456</v>
      </c>
      <c r="D3901" s="45">
        <f t="shared" si="123"/>
        <v>3.1986967741935488</v>
      </c>
      <c r="E3901" s="51">
        <v>0</v>
      </c>
      <c r="F3901" s="31">
        <v>3.1986967741935488</v>
      </c>
      <c r="G3901" s="52">
        <v>0</v>
      </c>
      <c r="H3901" s="52">
        <v>0</v>
      </c>
      <c r="I3901" s="52">
        <v>0</v>
      </c>
      <c r="J3901" s="32"/>
      <c r="K3901" s="53">
        <f>Лист4!E3900/1000-J3901</f>
        <v>49.579800000000006</v>
      </c>
      <c r="L3901" s="54"/>
      <c r="M3901" s="54"/>
    </row>
    <row r="3902" spans="1:13" s="57" customFormat="1" ht="22.5" customHeight="1" x14ac:dyDescent="0.25">
      <c r="A3902" s="44" t="str">
        <f>Лист4!A3901</f>
        <v xml:space="preserve">Некрасова ул. д.2 </v>
      </c>
      <c r="B3902" s="71" t="str">
        <f>Лист4!C3901</f>
        <v>Приволжский район, с. Карагали</v>
      </c>
      <c r="C3902" s="45">
        <f t="shared" si="122"/>
        <v>71.371806451612898</v>
      </c>
      <c r="D3902" s="45">
        <f t="shared" si="123"/>
        <v>4.9221935483870967</v>
      </c>
      <c r="E3902" s="51">
        <v>0</v>
      </c>
      <c r="F3902" s="31">
        <v>4.9221935483870967</v>
      </c>
      <c r="G3902" s="52">
        <v>0</v>
      </c>
      <c r="H3902" s="52">
        <v>0</v>
      </c>
      <c r="I3902" s="52">
        <v>0</v>
      </c>
      <c r="J3902" s="32"/>
      <c r="K3902" s="53">
        <f>Лист4!E3901/1000</f>
        <v>76.293999999999997</v>
      </c>
      <c r="L3902" s="54"/>
      <c r="M3902" s="54"/>
    </row>
    <row r="3903" spans="1:13" s="57" customFormat="1" ht="15" x14ac:dyDescent="0.25">
      <c r="A3903" s="44" t="str">
        <f>Лист4!A3902</f>
        <v xml:space="preserve">Почтовая ул. д.1 </v>
      </c>
      <c r="B3903" s="71" t="str">
        <f>Лист4!C3902</f>
        <v>Приволжский район, с. Карагали</v>
      </c>
      <c r="C3903" s="45">
        <f t="shared" si="122"/>
        <v>87.011974193548383</v>
      </c>
      <c r="D3903" s="45">
        <f t="shared" si="123"/>
        <v>6.0008258064516129</v>
      </c>
      <c r="E3903" s="51">
        <v>0</v>
      </c>
      <c r="F3903" s="31">
        <v>6.0008258064516129</v>
      </c>
      <c r="G3903" s="52">
        <v>0</v>
      </c>
      <c r="H3903" s="52">
        <v>0</v>
      </c>
      <c r="I3903" s="52">
        <v>0</v>
      </c>
      <c r="J3903" s="32"/>
      <c r="K3903" s="53">
        <f>Лист4!E3902/1000</f>
        <v>93.012799999999999</v>
      </c>
      <c r="L3903" s="54"/>
      <c r="M3903" s="54"/>
    </row>
    <row r="3904" spans="1:13" s="57" customFormat="1" ht="22.5" customHeight="1" x14ac:dyDescent="0.25">
      <c r="A3904" s="44" t="str">
        <f>Лист4!A3903</f>
        <v xml:space="preserve">Почтовая ул. д.1А </v>
      </c>
      <c r="B3904" s="71" t="str">
        <f>Лист4!C3903</f>
        <v>Приволжский район, с. Карагали</v>
      </c>
      <c r="C3904" s="45">
        <f t="shared" si="122"/>
        <v>6.1175032258064519</v>
      </c>
      <c r="D3904" s="45">
        <f t="shared" si="123"/>
        <v>0.42189677419354843</v>
      </c>
      <c r="E3904" s="51">
        <v>0</v>
      </c>
      <c r="F3904" s="31">
        <v>0.42189677419354843</v>
      </c>
      <c r="G3904" s="52">
        <v>0</v>
      </c>
      <c r="H3904" s="52">
        <v>0</v>
      </c>
      <c r="I3904" s="52">
        <v>0</v>
      </c>
      <c r="J3904" s="32"/>
      <c r="K3904" s="53">
        <f>Лист4!E3903/1000</f>
        <v>6.5394000000000005</v>
      </c>
      <c r="L3904" s="54"/>
      <c r="M3904" s="54"/>
    </row>
    <row r="3905" spans="1:13" s="57" customFormat="1" ht="22.5" customHeight="1" x14ac:dyDescent="0.25">
      <c r="A3905" s="44" t="str">
        <f>Лист4!A3904</f>
        <v xml:space="preserve">Почтовая ул. д.22 </v>
      </c>
      <c r="B3905" s="71" t="str">
        <f>Лист4!C3904</f>
        <v>Приволжский район, с. Карагали</v>
      </c>
      <c r="C3905" s="45">
        <f t="shared" si="122"/>
        <v>194.39020870967738</v>
      </c>
      <c r="D3905" s="45">
        <f t="shared" si="123"/>
        <v>13.406221290322579</v>
      </c>
      <c r="E3905" s="51">
        <v>0</v>
      </c>
      <c r="F3905" s="31">
        <v>13.406221290322579</v>
      </c>
      <c r="G3905" s="52">
        <v>0</v>
      </c>
      <c r="H3905" s="52">
        <v>0</v>
      </c>
      <c r="I3905" s="52">
        <v>0</v>
      </c>
      <c r="J3905" s="32"/>
      <c r="K3905" s="53">
        <f>Лист4!E3904/1000</f>
        <v>207.79642999999996</v>
      </c>
      <c r="L3905" s="54"/>
      <c r="M3905" s="54"/>
    </row>
    <row r="3906" spans="1:13" s="57" customFormat="1" ht="22.5" customHeight="1" x14ac:dyDescent="0.25">
      <c r="A3906" s="44" t="str">
        <f>Лист4!A3905</f>
        <v xml:space="preserve">Почтовая ул. д.26 </v>
      </c>
      <c r="B3906" s="71" t="str">
        <f>Лист4!C3905</f>
        <v>Приволжский район, с. Карагали</v>
      </c>
      <c r="C3906" s="45">
        <f t="shared" si="122"/>
        <v>132.2693741935484</v>
      </c>
      <c r="D3906" s="45">
        <f t="shared" si="123"/>
        <v>9.1220258064516138</v>
      </c>
      <c r="E3906" s="51">
        <v>0</v>
      </c>
      <c r="F3906" s="31">
        <v>9.1220258064516138</v>
      </c>
      <c r="G3906" s="52">
        <v>0</v>
      </c>
      <c r="H3906" s="52">
        <v>0</v>
      </c>
      <c r="I3906" s="52">
        <v>0</v>
      </c>
      <c r="J3906" s="32"/>
      <c r="K3906" s="53">
        <f>Лист4!E3905/1000</f>
        <v>141.3914</v>
      </c>
      <c r="L3906" s="54"/>
      <c r="M3906" s="54"/>
    </row>
    <row r="3907" spans="1:13" s="57" customFormat="1" ht="22.5" customHeight="1" x14ac:dyDescent="0.25">
      <c r="A3907" s="44" t="str">
        <f>Лист4!A3906</f>
        <v xml:space="preserve">Почтовая ул. д.3 </v>
      </c>
      <c r="B3907" s="71" t="str">
        <f>Лист4!C3906</f>
        <v>Приволжский район, с. Карагали</v>
      </c>
      <c r="C3907" s="45">
        <f t="shared" si="122"/>
        <v>107.50197096774194</v>
      </c>
      <c r="D3907" s="45">
        <f t="shared" si="123"/>
        <v>7.4139290322580651</v>
      </c>
      <c r="E3907" s="51">
        <v>0</v>
      </c>
      <c r="F3907" s="31">
        <v>7.4139290322580651</v>
      </c>
      <c r="G3907" s="52">
        <v>0</v>
      </c>
      <c r="H3907" s="52">
        <v>0</v>
      </c>
      <c r="I3907" s="52">
        <v>0</v>
      </c>
      <c r="J3907" s="32"/>
      <c r="K3907" s="53">
        <f>Лист4!E3906/1000</f>
        <v>114.91590000000001</v>
      </c>
      <c r="L3907" s="54"/>
      <c r="M3907" s="54"/>
    </row>
    <row r="3908" spans="1:13" s="57" customFormat="1" ht="22.5" customHeight="1" x14ac:dyDescent="0.25">
      <c r="A3908" s="44" t="str">
        <f>Лист4!A3907</f>
        <v xml:space="preserve">Почтовая ул. д.5 </v>
      </c>
      <c r="B3908" s="71" t="str">
        <f>Лист4!C3907</f>
        <v>Приволжский район, с. Карагали</v>
      </c>
      <c r="C3908" s="45">
        <f t="shared" si="122"/>
        <v>112.76930645161289</v>
      </c>
      <c r="D3908" s="45">
        <f t="shared" si="123"/>
        <v>7.7771935483870962</v>
      </c>
      <c r="E3908" s="51">
        <v>0</v>
      </c>
      <c r="F3908" s="31">
        <v>7.7771935483870962</v>
      </c>
      <c r="G3908" s="52">
        <v>0</v>
      </c>
      <c r="H3908" s="52">
        <v>0</v>
      </c>
      <c r="I3908" s="52">
        <v>0</v>
      </c>
      <c r="J3908" s="32"/>
      <c r="K3908" s="53">
        <f>Лист4!E3907/1000</f>
        <v>120.54649999999999</v>
      </c>
      <c r="L3908" s="54"/>
      <c r="M3908" s="54"/>
    </row>
    <row r="3909" spans="1:13" s="57" customFormat="1" ht="22.5" customHeight="1" x14ac:dyDescent="0.25">
      <c r="A3909" s="44" t="str">
        <f>Лист4!A3908</f>
        <v xml:space="preserve">Почтовая ул. д.7 </v>
      </c>
      <c r="B3909" s="71" t="str">
        <f>Лист4!C3908</f>
        <v>Приволжский район, с. Карагали</v>
      </c>
      <c r="C3909" s="45">
        <f t="shared" si="122"/>
        <v>113.44481935483871</v>
      </c>
      <c r="D3909" s="45">
        <f t="shared" si="123"/>
        <v>7.8237806451612908</v>
      </c>
      <c r="E3909" s="51">
        <v>0</v>
      </c>
      <c r="F3909" s="31">
        <v>7.8237806451612908</v>
      </c>
      <c r="G3909" s="52">
        <v>0</v>
      </c>
      <c r="H3909" s="52">
        <v>0</v>
      </c>
      <c r="I3909" s="52">
        <v>0</v>
      </c>
      <c r="J3909" s="32"/>
      <c r="K3909" s="53">
        <f>Лист4!E3908/1000</f>
        <v>121.26860000000001</v>
      </c>
      <c r="L3909" s="54"/>
      <c r="M3909" s="54"/>
    </row>
    <row r="3910" spans="1:13" s="57" customFormat="1" ht="22.5" customHeight="1" x14ac:dyDescent="0.25">
      <c r="A3910" s="44" t="str">
        <f>Лист4!A3909</f>
        <v xml:space="preserve">Белинского ул. д.11 </v>
      </c>
      <c r="B3910" s="71" t="str">
        <f>Лист4!C3909</f>
        <v>Приволжский район, с. Началово</v>
      </c>
      <c r="C3910" s="45">
        <f t="shared" si="122"/>
        <v>69.812167741935482</v>
      </c>
      <c r="D3910" s="45">
        <f t="shared" si="123"/>
        <v>4.814632258064516</v>
      </c>
      <c r="E3910" s="51">
        <v>0</v>
      </c>
      <c r="F3910" s="31">
        <v>4.814632258064516</v>
      </c>
      <c r="G3910" s="52">
        <v>0</v>
      </c>
      <c r="H3910" s="52">
        <v>0</v>
      </c>
      <c r="I3910" s="52">
        <v>0</v>
      </c>
      <c r="J3910" s="32"/>
      <c r="K3910" s="53">
        <f>Лист4!E3909/1000</f>
        <v>74.626800000000003</v>
      </c>
      <c r="L3910" s="54"/>
      <c r="M3910" s="54"/>
    </row>
    <row r="3911" spans="1:13" s="57" customFormat="1" ht="22.5" customHeight="1" x14ac:dyDescent="0.25">
      <c r="A3911" s="44" t="str">
        <f>Лист4!A3910</f>
        <v xml:space="preserve">Белинского ул. д.12 </v>
      </c>
      <c r="B3911" s="71" t="str">
        <f>Лист4!C3910</f>
        <v>Приволжский район, с. Началово</v>
      </c>
      <c r="C3911" s="45">
        <f t="shared" si="122"/>
        <v>59.15045806451613</v>
      </c>
      <c r="D3911" s="45">
        <f t="shared" si="123"/>
        <v>4.0793419354838711</v>
      </c>
      <c r="E3911" s="51">
        <v>0</v>
      </c>
      <c r="F3911" s="31">
        <v>4.0793419354838711</v>
      </c>
      <c r="G3911" s="52">
        <v>0</v>
      </c>
      <c r="H3911" s="52">
        <v>0</v>
      </c>
      <c r="I3911" s="52">
        <v>0</v>
      </c>
      <c r="J3911" s="32"/>
      <c r="K3911" s="53">
        <f>Лист4!E3910/1000</f>
        <v>63.229800000000004</v>
      </c>
      <c r="L3911" s="54"/>
      <c r="M3911" s="54"/>
    </row>
    <row r="3912" spans="1:13" s="57" customFormat="1" ht="22.5" customHeight="1" x14ac:dyDescent="0.25">
      <c r="A3912" s="44" t="str">
        <f>Лист4!A3911</f>
        <v xml:space="preserve">Калинина ул. д.11 </v>
      </c>
      <c r="B3912" s="71" t="str">
        <f>Лист4!C3911</f>
        <v>Приволжский район, с. Началово</v>
      </c>
      <c r="C3912" s="45">
        <f t="shared" si="122"/>
        <v>119.3002</v>
      </c>
      <c r="D3912" s="45">
        <f t="shared" si="123"/>
        <v>8.2276000000000007</v>
      </c>
      <c r="E3912" s="51">
        <v>0</v>
      </c>
      <c r="F3912" s="31">
        <v>8.2276000000000007</v>
      </c>
      <c r="G3912" s="52">
        <v>0</v>
      </c>
      <c r="H3912" s="52">
        <v>0</v>
      </c>
      <c r="I3912" s="52">
        <v>0</v>
      </c>
      <c r="J3912" s="32"/>
      <c r="K3912" s="53">
        <f>Лист4!E3911/1000</f>
        <v>127.5278</v>
      </c>
      <c r="L3912" s="54"/>
      <c r="M3912" s="54"/>
    </row>
    <row r="3913" spans="1:13" s="57" customFormat="1" ht="22.5" customHeight="1" x14ac:dyDescent="0.25">
      <c r="A3913" s="44" t="str">
        <f>Лист4!A3912</f>
        <v xml:space="preserve">Куйбышева ул. д.2А </v>
      </c>
      <c r="B3913" s="71" t="str">
        <f>Лист4!C3912</f>
        <v>Приволжский район, с. Началово</v>
      </c>
      <c r="C3913" s="45">
        <f t="shared" si="122"/>
        <v>52.418996774193545</v>
      </c>
      <c r="D3913" s="45">
        <f t="shared" si="123"/>
        <v>3.6151032258064513</v>
      </c>
      <c r="E3913" s="51">
        <v>0</v>
      </c>
      <c r="F3913" s="31">
        <v>3.6151032258064513</v>
      </c>
      <c r="G3913" s="52">
        <v>0</v>
      </c>
      <c r="H3913" s="52">
        <v>0</v>
      </c>
      <c r="I3913" s="52">
        <v>0</v>
      </c>
      <c r="J3913" s="32"/>
      <c r="K3913" s="53">
        <f>Лист4!E3912/1000</f>
        <v>56.034099999999995</v>
      </c>
      <c r="L3913" s="54"/>
      <c r="M3913" s="54"/>
    </row>
    <row r="3914" spans="1:13" s="57" customFormat="1" ht="22.5" customHeight="1" x14ac:dyDescent="0.25">
      <c r="A3914" s="44" t="str">
        <f>Лист4!A3913</f>
        <v xml:space="preserve">Победы ул. д.1 </v>
      </c>
      <c r="B3914" s="71" t="str">
        <f>Лист4!C3913</f>
        <v>Приволжский район, с. Началово</v>
      </c>
      <c r="C3914" s="45">
        <f t="shared" si="122"/>
        <v>86.724032258064526</v>
      </c>
      <c r="D3914" s="45">
        <f t="shared" si="123"/>
        <v>5.9809677419354843</v>
      </c>
      <c r="E3914" s="51">
        <v>0</v>
      </c>
      <c r="F3914" s="31">
        <v>5.9809677419354843</v>
      </c>
      <c r="G3914" s="52">
        <v>0</v>
      </c>
      <c r="H3914" s="52">
        <v>0</v>
      </c>
      <c r="I3914" s="52">
        <v>0</v>
      </c>
      <c r="J3914" s="32"/>
      <c r="K3914" s="53">
        <f>Лист4!E3913/1000</f>
        <v>92.705000000000013</v>
      </c>
      <c r="L3914" s="54"/>
      <c r="M3914" s="54"/>
    </row>
    <row r="3915" spans="1:13" s="57" customFormat="1" ht="22.5" customHeight="1" x14ac:dyDescent="0.25">
      <c r="A3915" s="44" t="str">
        <f>Лист4!A3914</f>
        <v xml:space="preserve">Победы ул. д.1 - корп. 1 </v>
      </c>
      <c r="B3915" s="71" t="str">
        <f>Лист4!C3914</f>
        <v>Приволжский район, с. Началово</v>
      </c>
      <c r="C3915" s="45">
        <f t="shared" si="122"/>
        <v>0.467741935483871</v>
      </c>
      <c r="D3915" s="45">
        <f t="shared" si="123"/>
        <v>3.2258064516129031E-2</v>
      </c>
      <c r="E3915" s="51">
        <v>0</v>
      </c>
      <c r="F3915" s="31">
        <v>3.2258064516129031E-2</v>
      </c>
      <c r="G3915" s="52">
        <v>0</v>
      </c>
      <c r="H3915" s="52">
        <v>0</v>
      </c>
      <c r="I3915" s="52">
        <v>0</v>
      </c>
      <c r="J3915" s="32"/>
      <c r="K3915" s="53">
        <f>Лист4!E3914/1000</f>
        <v>0.5</v>
      </c>
      <c r="L3915" s="54"/>
      <c r="M3915" s="54"/>
    </row>
    <row r="3916" spans="1:13" s="57" customFormat="1" ht="22.5" customHeight="1" x14ac:dyDescent="0.25">
      <c r="A3916" s="44" t="str">
        <f>Лист4!A3915</f>
        <v xml:space="preserve">Победы ул. д.1 - корп. 5 </v>
      </c>
      <c r="B3916" s="71" t="str">
        <f>Лист4!C3915</f>
        <v>Приволжский район, с. Началово</v>
      </c>
      <c r="C3916" s="45">
        <f t="shared" si="122"/>
        <v>0</v>
      </c>
      <c r="D3916" s="45">
        <f t="shared" si="123"/>
        <v>0</v>
      </c>
      <c r="E3916" s="51">
        <v>0</v>
      </c>
      <c r="F3916" s="31">
        <v>0</v>
      </c>
      <c r="G3916" s="52">
        <v>0</v>
      </c>
      <c r="H3916" s="52">
        <v>0</v>
      </c>
      <c r="I3916" s="52">
        <v>0</v>
      </c>
      <c r="J3916" s="32"/>
      <c r="K3916" s="53">
        <f>Лист4!E3915/1000</f>
        <v>0</v>
      </c>
      <c r="L3916" s="54"/>
      <c r="M3916" s="54"/>
    </row>
    <row r="3917" spans="1:13" s="57" customFormat="1" ht="22.5" customHeight="1" x14ac:dyDescent="0.25">
      <c r="A3917" s="44" t="str">
        <f>Лист4!A3916</f>
        <v xml:space="preserve">Победы ул. д.10 </v>
      </c>
      <c r="B3917" s="71" t="str">
        <f>Лист4!C3916</f>
        <v>Приволжский район, с. Началово</v>
      </c>
      <c r="C3917" s="45">
        <f t="shared" si="122"/>
        <v>56.276651612903223</v>
      </c>
      <c r="D3917" s="45">
        <f t="shared" si="123"/>
        <v>3.8811483870967738</v>
      </c>
      <c r="E3917" s="51">
        <v>0</v>
      </c>
      <c r="F3917" s="31">
        <v>3.8811483870967738</v>
      </c>
      <c r="G3917" s="52">
        <v>0</v>
      </c>
      <c r="H3917" s="52">
        <v>0</v>
      </c>
      <c r="I3917" s="52">
        <v>0</v>
      </c>
      <c r="J3917" s="32"/>
      <c r="K3917" s="53">
        <f>Лист4!E3916/1000</f>
        <v>60.157799999999995</v>
      </c>
      <c r="L3917" s="54"/>
      <c r="M3917" s="54"/>
    </row>
    <row r="3918" spans="1:13" s="57" customFormat="1" ht="22.5" customHeight="1" x14ac:dyDescent="0.25">
      <c r="A3918" s="44" t="str">
        <f>Лист4!A3917</f>
        <v xml:space="preserve">Победы ул. д.18 </v>
      </c>
      <c r="B3918" s="71" t="str">
        <f>Лист4!C3917</f>
        <v>Приволжский район, с. Началово</v>
      </c>
      <c r="C3918" s="45">
        <f t="shared" si="122"/>
        <v>22.287996774193548</v>
      </c>
      <c r="D3918" s="45">
        <f t="shared" si="123"/>
        <v>1.5371032258064516</v>
      </c>
      <c r="E3918" s="51">
        <v>0</v>
      </c>
      <c r="F3918" s="31">
        <v>1.5371032258064516</v>
      </c>
      <c r="G3918" s="52">
        <v>0</v>
      </c>
      <c r="H3918" s="52">
        <v>0</v>
      </c>
      <c r="I3918" s="52">
        <v>0</v>
      </c>
      <c r="J3918" s="32"/>
      <c r="K3918" s="53">
        <f>Лист4!E3917/1000-J3918</f>
        <v>23.825099999999999</v>
      </c>
      <c r="L3918" s="54"/>
      <c r="M3918" s="54"/>
    </row>
    <row r="3919" spans="1:13" s="57" customFormat="1" ht="22.5" customHeight="1" x14ac:dyDescent="0.25">
      <c r="A3919" s="44" t="str">
        <f>Лист4!A3918</f>
        <v xml:space="preserve">Победы ул. д.19 </v>
      </c>
      <c r="B3919" s="71" t="str">
        <f>Лист4!C3918</f>
        <v>Приволжский район, с. Началово</v>
      </c>
      <c r="C3919" s="45">
        <f t="shared" si="122"/>
        <v>54.787548387096777</v>
      </c>
      <c r="D3919" s="45">
        <f t="shared" si="123"/>
        <v>3.778451612903226</v>
      </c>
      <c r="E3919" s="51">
        <v>0</v>
      </c>
      <c r="F3919" s="31">
        <v>3.778451612903226</v>
      </c>
      <c r="G3919" s="52">
        <v>0</v>
      </c>
      <c r="H3919" s="52">
        <v>0</v>
      </c>
      <c r="I3919" s="52">
        <v>0</v>
      </c>
      <c r="J3919" s="32"/>
      <c r="K3919" s="53">
        <f>Лист4!E3918/1000</f>
        <v>58.566000000000003</v>
      </c>
      <c r="L3919" s="54"/>
      <c r="M3919" s="54"/>
    </row>
    <row r="3920" spans="1:13" s="57" customFormat="1" ht="22.5" customHeight="1" x14ac:dyDescent="0.25">
      <c r="A3920" s="44" t="str">
        <f>Лист4!A3919</f>
        <v xml:space="preserve">Победы ул. д.2 </v>
      </c>
      <c r="B3920" s="71" t="str">
        <f>Лист4!C3919</f>
        <v>Приволжский район, с. Началово</v>
      </c>
      <c r="C3920" s="45">
        <f t="shared" si="122"/>
        <v>54.172374193548386</v>
      </c>
      <c r="D3920" s="45">
        <f t="shared" si="123"/>
        <v>3.7360258064516128</v>
      </c>
      <c r="E3920" s="51">
        <v>0</v>
      </c>
      <c r="F3920" s="31">
        <v>3.7360258064516128</v>
      </c>
      <c r="G3920" s="52">
        <v>0</v>
      </c>
      <c r="H3920" s="52">
        <v>0</v>
      </c>
      <c r="I3920" s="52">
        <v>0</v>
      </c>
      <c r="J3920" s="32"/>
      <c r="K3920" s="53">
        <f>Лист4!E3919/1000</f>
        <v>57.9084</v>
      </c>
      <c r="L3920" s="54"/>
      <c r="M3920" s="54"/>
    </row>
    <row r="3921" spans="1:13" s="57" customFormat="1" ht="22.5" customHeight="1" x14ac:dyDescent="0.25">
      <c r="A3921" s="44" t="str">
        <f>Лист4!A3920</f>
        <v xml:space="preserve">Победы ул. д.4 </v>
      </c>
      <c r="B3921" s="71" t="str">
        <f>Лист4!C3920</f>
        <v>Приволжский район, с. Началово</v>
      </c>
      <c r="C3921" s="45">
        <f t="shared" si="122"/>
        <v>112.53365806451613</v>
      </c>
      <c r="D3921" s="45">
        <f t="shared" si="123"/>
        <v>7.7609419354838716</v>
      </c>
      <c r="E3921" s="51">
        <v>0</v>
      </c>
      <c r="F3921" s="31">
        <v>7.7609419354838716</v>
      </c>
      <c r="G3921" s="52">
        <v>0</v>
      </c>
      <c r="H3921" s="52">
        <v>0</v>
      </c>
      <c r="I3921" s="52">
        <v>0</v>
      </c>
      <c r="J3921" s="32"/>
      <c r="K3921" s="53">
        <f>Лист4!E3920/1000</f>
        <v>120.2946</v>
      </c>
      <c r="L3921" s="54"/>
      <c r="M3921" s="54"/>
    </row>
    <row r="3922" spans="1:13" s="57" customFormat="1" ht="22.5" customHeight="1" x14ac:dyDescent="0.25">
      <c r="A3922" s="44" t="str">
        <f>Лист4!A3921</f>
        <v xml:space="preserve">Победы ул. д.5 </v>
      </c>
      <c r="B3922" s="71" t="str">
        <f>Лист4!C3921</f>
        <v>Приволжский район, с. Началово</v>
      </c>
      <c r="C3922" s="45">
        <f t="shared" ref="C3922:C3980" si="124">K3922+J3922-F3922</f>
        <v>32.287103225806455</v>
      </c>
      <c r="D3922" s="45">
        <f t="shared" ref="D3922:D3980" si="125">F3922</f>
        <v>2.2266967741935484</v>
      </c>
      <c r="E3922" s="51">
        <v>0</v>
      </c>
      <c r="F3922" s="31">
        <v>2.2266967741935484</v>
      </c>
      <c r="G3922" s="52">
        <v>0</v>
      </c>
      <c r="H3922" s="52">
        <v>0</v>
      </c>
      <c r="I3922" s="52">
        <v>0</v>
      </c>
      <c r="J3922" s="32"/>
      <c r="K3922" s="53">
        <f>Лист4!E3921/1000</f>
        <v>34.513800000000003</v>
      </c>
      <c r="L3922" s="54"/>
      <c r="M3922" s="54"/>
    </row>
    <row r="3923" spans="1:13" s="57" customFormat="1" ht="22.5" customHeight="1" x14ac:dyDescent="0.25">
      <c r="A3923" s="44" t="str">
        <f>Лист4!A3922</f>
        <v xml:space="preserve">Победы ул. д.6 </v>
      </c>
      <c r="B3923" s="71" t="str">
        <f>Лист4!C3922</f>
        <v>Приволжский район, с. Началово</v>
      </c>
      <c r="C3923" s="45">
        <f t="shared" si="124"/>
        <v>74.202206451612909</v>
      </c>
      <c r="D3923" s="45">
        <f t="shared" si="125"/>
        <v>5.1173935483870974</v>
      </c>
      <c r="E3923" s="51">
        <v>0</v>
      </c>
      <c r="F3923" s="31">
        <v>5.1173935483870974</v>
      </c>
      <c r="G3923" s="52">
        <v>0</v>
      </c>
      <c r="H3923" s="52">
        <v>0</v>
      </c>
      <c r="I3923" s="52">
        <v>0</v>
      </c>
      <c r="J3923" s="32"/>
      <c r="K3923" s="53">
        <f>Лист4!E3922/1000</f>
        <v>79.319600000000008</v>
      </c>
      <c r="L3923" s="54"/>
      <c r="M3923" s="54"/>
    </row>
    <row r="3924" spans="1:13" s="57" customFormat="1" ht="22.5" customHeight="1" x14ac:dyDescent="0.25">
      <c r="A3924" s="44" t="str">
        <f>Лист4!A3923</f>
        <v xml:space="preserve">Победы ул. д.7 </v>
      </c>
      <c r="B3924" s="71" t="str">
        <f>Лист4!C3923</f>
        <v>Приволжский район, с. Началово</v>
      </c>
      <c r="C3924" s="45">
        <f t="shared" si="124"/>
        <v>38.660929032258061</v>
      </c>
      <c r="D3924" s="45">
        <f t="shared" si="125"/>
        <v>2.6662709677419354</v>
      </c>
      <c r="E3924" s="51">
        <v>0</v>
      </c>
      <c r="F3924" s="31">
        <v>2.6662709677419354</v>
      </c>
      <c r="G3924" s="52">
        <v>0</v>
      </c>
      <c r="H3924" s="52">
        <v>0</v>
      </c>
      <c r="I3924" s="52">
        <v>0</v>
      </c>
      <c r="J3924" s="32"/>
      <c r="K3924" s="53">
        <f>Лист4!E3923/1000</f>
        <v>41.327199999999998</v>
      </c>
      <c r="L3924" s="54"/>
      <c r="M3924" s="54"/>
    </row>
    <row r="3925" spans="1:13" s="57" customFormat="1" ht="22.5" customHeight="1" x14ac:dyDescent="0.25">
      <c r="A3925" s="44" t="str">
        <f>Лист4!A3924</f>
        <v xml:space="preserve">Победы ул. д.8 </v>
      </c>
      <c r="B3925" s="71" t="str">
        <f>Лист4!C3924</f>
        <v>Приволжский район, с. Началово</v>
      </c>
      <c r="C3925" s="45">
        <f t="shared" si="124"/>
        <v>54.068441935483868</v>
      </c>
      <c r="D3925" s="45">
        <f t="shared" si="125"/>
        <v>3.7288580645161291</v>
      </c>
      <c r="E3925" s="51">
        <v>0</v>
      </c>
      <c r="F3925" s="31">
        <v>3.7288580645161291</v>
      </c>
      <c r="G3925" s="52">
        <v>0</v>
      </c>
      <c r="H3925" s="52">
        <v>0</v>
      </c>
      <c r="I3925" s="52">
        <v>0</v>
      </c>
      <c r="J3925" s="32"/>
      <c r="K3925" s="53">
        <f>Лист4!E3924/1000</f>
        <v>57.7973</v>
      </c>
      <c r="L3925" s="54"/>
      <c r="M3925" s="54"/>
    </row>
    <row r="3926" spans="1:13" s="57" customFormat="1" ht="22.5" customHeight="1" x14ac:dyDescent="0.25">
      <c r="A3926" s="44" t="str">
        <f>Лист4!A3925</f>
        <v xml:space="preserve">Победы ул. д.9 </v>
      </c>
      <c r="B3926" s="71" t="str">
        <f>Лист4!C3925</f>
        <v>Приволжский район, с. Началово</v>
      </c>
      <c r="C3926" s="45">
        <f t="shared" si="124"/>
        <v>50.470009677419355</v>
      </c>
      <c r="D3926" s="45">
        <f t="shared" si="125"/>
        <v>3.4806903225806449</v>
      </c>
      <c r="E3926" s="51">
        <v>0</v>
      </c>
      <c r="F3926" s="31">
        <v>3.4806903225806449</v>
      </c>
      <c r="G3926" s="52">
        <v>0</v>
      </c>
      <c r="H3926" s="52">
        <v>0</v>
      </c>
      <c r="I3926" s="52">
        <v>0</v>
      </c>
      <c r="J3926" s="32"/>
      <c r="K3926" s="53">
        <f>Лист4!E3925/1000</f>
        <v>53.950699999999998</v>
      </c>
      <c r="L3926" s="54"/>
      <c r="M3926" s="54"/>
    </row>
    <row r="3927" spans="1:13" s="57" customFormat="1" ht="22.5" customHeight="1" x14ac:dyDescent="0.25">
      <c r="A3927" s="44" t="str">
        <f>Лист4!A3926</f>
        <v xml:space="preserve">Фрунзе ул. д.1А </v>
      </c>
      <c r="B3927" s="71" t="str">
        <f>Лист4!C3926</f>
        <v>Приволжский район, с. Началово</v>
      </c>
      <c r="C3927" s="45">
        <f t="shared" si="124"/>
        <v>33.205935483870967</v>
      </c>
      <c r="D3927" s="45">
        <f t="shared" si="125"/>
        <v>2.2900645161290325</v>
      </c>
      <c r="E3927" s="51">
        <v>0</v>
      </c>
      <c r="F3927" s="31">
        <v>2.2900645161290325</v>
      </c>
      <c r="G3927" s="52">
        <v>0</v>
      </c>
      <c r="H3927" s="52">
        <v>0</v>
      </c>
      <c r="I3927" s="52">
        <v>0</v>
      </c>
      <c r="J3927" s="32"/>
      <c r="K3927" s="53">
        <f>Лист4!E3926/1000</f>
        <v>35.496000000000002</v>
      </c>
      <c r="L3927" s="54"/>
      <c r="M3927" s="54"/>
    </row>
    <row r="3928" spans="1:13" s="57" customFormat="1" ht="22.5" customHeight="1" x14ac:dyDescent="0.25">
      <c r="A3928" s="44" t="str">
        <f>Лист4!A3927</f>
        <v xml:space="preserve">Фрунзе ул. д.2А </v>
      </c>
      <c r="B3928" s="71" t="str">
        <f>Лист4!C3927</f>
        <v>Приволжский район, с. Началово</v>
      </c>
      <c r="C3928" s="45">
        <f t="shared" si="124"/>
        <v>15.93054193548387</v>
      </c>
      <c r="D3928" s="45">
        <f t="shared" si="125"/>
        <v>1.098658064516129</v>
      </c>
      <c r="E3928" s="51">
        <v>0</v>
      </c>
      <c r="F3928" s="31">
        <v>1.098658064516129</v>
      </c>
      <c r="G3928" s="52">
        <v>0</v>
      </c>
      <c r="H3928" s="52">
        <v>0</v>
      </c>
      <c r="I3928" s="52">
        <v>0</v>
      </c>
      <c r="J3928" s="32"/>
      <c r="K3928" s="53">
        <f>Лист4!E3927/1000</f>
        <v>17.029199999999999</v>
      </c>
      <c r="L3928" s="54"/>
      <c r="M3928" s="54"/>
    </row>
    <row r="3929" spans="1:13" s="55" customFormat="1" ht="24" customHeight="1" x14ac:dyDescent="0.25">
      <c r="A3929" s="44" t="str">
        <f>Лист4!A3928</f>
        <v xml:space="preserve">Шоссейная ул. д.26 </v>
      </c>
      <c r="B3929" s="71" t="str">
        <f>Лист4!C3928</f>
        <v>Приволжский район, с. Началово</v>
      </c>
      <c r="C3929" s="45">
        <f t="shared" si="124"/>
        <v>38.394877419354842</v>
      </c>
      <c r="D3929" s="45">
        <f t="shared" si="125"/>
        <v>2.6479225806451612</v>
      </c>
      <c r="E3929" s="51">
        <v>0</v>
      </c>
      <c r="F3929" s="31">
        <v>2.6479225806451612</v>
      </c>
      <c r="G3929" s="52">
        <v>0</v>
      </c>
      <c r="H3929" s="52">
        <v>0</v>
      </c>
      <c r="I3929" s="52">
        <v>0</v>
      </c>
      <c r="J3929" s="32"/>
      <c r="K3929" s="53">
        <f>Лист4!E3928/1000</f>
        <v>41.0428</v>
      </c>
      <c r="L3929" s="54"/>
      <c r="M3929" s="54"/>
    </row>
    <row r="3930" spans="1:13" s="55" customFormat="1" ht="24" customHeight="1" x14ac:dyDescent="0.25">
      <c r="A3930" s="44" t="str">
        <f>Лист4!A3929</f>
        <v xml:space="preserve">Астраханская ул. д.22 </v>
      </c>
      <c r="B3930" s="71" t="str">
        <f>Лист4!C3929</f>
        <v>Приволжский район, с. Осыпной Бугор</v>
      </c>
      <c r="C3930" s="45">
        <f t="shared" si="124"/>
        <v>39.196680645161294</v>
      </c>
      <c r="D3930" s="45">
        <f t="shared" si="125"/>
        <v>2.7032193548387098</v>
      </c>
      <c r="E3930" s="51">
        <v>0</v>
      </c>
      <c r="F3930" s="31">
        <v>2.7032193548387098</v>
      </c>
      <c r="G3930" s="52">
        <v>0</v>
      </c>
      <c r="H3930" s="52">
        <v>0</v>
      </c>
      <c r="I3930" s="52">
        <v>0</v>
      </c>
      <c r="J3930" s="32"/>
      <c r="K3930" s="53">
        <f>Лист4!E3929/1000</f>
        <v>41.899900000000002</v>
      </c>
      <c r="L3930" s="54"/>
      <c r="M3930" s="54"/>
    </row>
    <row r="3931" spans="1:13" s="55" customFormat="1" ht="24" customHeight="1" x14ac:dyDescent="0.25">
      <c r="A3931" s="44" t="str">
        <f>Лист4!A3930</f>
        <v xml:space="preserve">Астраханская ул. д.22А </v>
      </c>
      <c r="B3931" s="71" t="str">
        <f>Лист4!C3930</f>
        <v>Приволжский район, с. Осыпной Бугор</v>
      </c>
      <c r="C3931" s="45">
        <f t="shared" si="124"/>
        <v>137.72539677419354</v>
      </c>
      <c r="D3931" s="45">
        <f t="shared" si="125"/>
        <v>9.4983032258064526</v>
      </c>
      <c r="E3931" s="51">
        <v>0</v>
      </c>
      <c r="F3931" s="31">
        <v>9.4983032258064526</v>
      </c>
      <c r="G3931" s="52">
        <v>0</v>
      </c>
      <c r="H3931" s="52">
        <v>0</v>
      </c>
      <c r="I3931" s="52">
        <v>0</v>
      </c>
      <c r="J3931" s="32"/>
      <c r="K3931" s="53">
        <f>Лист4!E3930/1000</f>
        <v>147.22370000000001</v>
      </c>
      <c r="L3931" s="54"/>
      <c r="M3931" s="54"/>
    </row>
    <row r="3932" spans="1:13" s="55" customFormat="1" ht="24" customHeight="1" x14ac:dyDescent="0.25">
      <c r="A3932" s="44" t="str">
        <f>Лист4!A3931</f>
        <v xml:space="preserve">Астраханская ул. д.22Б </v>
      </c>
      <c r="B3932" s="71" t="str">
        <f>Лист4!C3931</f>
        <v>Приволжский район, с. Осыпной Бугор</v>
      </c>
      <c r="C3932" s="45">
        <f t="shared" si="124"/>
        <v>66.168925806451625</v>
      </c>
      <c r="D3932" s="45">
        <f t="shared" si="125"/>
        <v>4.5633741935483876</v>
      </c>
      <c r="E3932" s="51">
        <v>0</v>
      </c>
      <c r="F3932" s="31">
        <v>4.5633741935483876</v>
      </c>
      <c r="G3932" s="52">
        <v>0</v>
      </c>
      <c r="H3932" s="52">
        <v>0</v>
      </c>
      <c r="I3932" s="52">
        <v>0</v>
      </c>
      <c r="J3932" s="32"/>
      <c r="K3932" s="53">
        <f>Лист4!E3931/1000</f>
        <v>70.732300000000009</v>
      </c>
      <c r="L3932" s="54"/>
      <c r="M3932" s="54"/>
    </row>
    <row r="3933" spans="1:13" s="55" customFormat="1" ht="24" customHeight="1" x14ac:dyDescent="0.25">
      <c r="A3933" s="44" t="str">
        <f>Лист4!A3932</f>
        <v xml:space="preserve">Астраханская ул. д.22В </v>
      </c>
      <c r="B3933" s="71" t="str">
        <f>Лист4!C3932</f>
        <v>Приволжский район, с. Осыпной Бугор</v>
      </c>
      <c r="C3933" s="45">
        <f t="shared" si="124"/>
        <v>181.28049677419352</v>
      </c>
      <c r="D3933" s="45">
        <f t="shared" si="125"/>
        <v>12.502103225806449</v>
      </c>
      <c r="E3933" s="51">
        <v>0</v>
      </c>
      <c r="F3933" s="31">
        <v>12.502103225806449</v>
      </c>
      <c r="G3933" s="52">
        <v>0</v>
      </c>
      <c r="H3933" s="52">
        <v>0</v>
      </c>
      <c r="I3933" s="52">
        <v>0</v>
      </c>
      <c r="J3933" s="32"/>
      <c r="K3933" s="53">
        <f>Лист4!E3932/1000</f>
        <v>193.78259999999997</v>
      </c>
      <c r="L3933" s="54"/>
      <c r="M3933" s="54"/>
    </row>
    <row r="3934" spans="1:13" s="55" customFormat="1" ht="24" customHeight="1" x14ac:dyDescent="0.25">
      <c r="A3934" s="44" t="str">
        <f>Лист4!A3933</f>
        <v xml:space="preserve">Астраханская ул. д.22Г </v>
      </c>
      <c r="B3934" s="71" t="str">
        <f>Лист4!C3933</f>
        <v>Приволжский район, с. Осыпной Бугор</v>
      </c>
      <c r="C3934" s="45">
        <f t="shared" si="124"/>
        <v>318.39876451612906</v>
      </c>
      <c r="D3934" s="45">
        <f t="shared" si="125"/>
        <v>21.958535483870968</v>
      </c>
      <c r="E3934" s="51">
        <v>0</v>
      </c>
      <c r="F3934" s="31">
        <v>21.958535483870968</v>
      </c>
      <c r="G3934" s="52">
        <v>0</v>
      </c>
      <c r="H3934" s="52">
        <v>0</v>
      </c>
      <c r="I3934" s="52">
        <v>0</v>
      </c>
      <c r="J3934" s="32"/>
      <c r="K3934" s="53">
        <f>Лист4!E3933/1000</f>
        <v>340.35730000000001</v>
      </c>
      <c r="L3934" s="54"/>
      <c r="M3934" s="54"/>
    </row>
    <row r="3935" spans="1:13" s="55" customFormat="1" ht="24" customHeight="1" x14ac:dyDescent="0.25">
      <c r="A3935" s="44" t="str">
        <f>Лист4!A3934</f>
        <v xml:space="preserve">Астраханская ул. д.22Д </v>
      </c>
      <c r="B3935" s="71" t="str">
        <f>Лист4!C3934</f>
        <v>Приволжский район, с. Осыпной Бугор</v>
      </c>
      <c r="C3935" s="45">
        <f t="shared" si="124"/>
        <v>84.698522580645147</v>
      </c>
      <c r="D3935" s="45">
        <f t="shared" si="125"/>
        <v>5.8412774193548378</v>
      </c>
      <c r="E3935" s="51">
        <v>0</v>
      </c>
      <c r="F3935" s="31">
        <v>5.8412774193548378</v>
      </c>
      <c r="G3935" s="52">
        <v>0</v>
      </c>
      <c r="H3935" s="52">
        <v>0</v>
      </c>
      <c r="I3935" s="52">
        <v>0</v>
      </c>
      <c r="J3935" s="32"/>
      <c r="K3935" s="53">
        <f>Лист4!E3934/1000</f>
        <v>90.539799999999985</v>
      </c>
      <c r="L3935" s="54"/>
      <c r="M3935" s="54"/>
    </row>
    <row r="3936" spans="1:13" s="55" customFormat="1" ht="24" customHeight="1" x14ac:dyDescent="0.25">
      <c r="A3936" s="44" t="str">
        <f>Лист4!A3935</f>
        <v xml:space="preserve">Астраханская ул. д.50 </v>
      </c>
      <c r="B3936" s="71" t="str">
        <f>Лист4!C3935</f>
        <v>Приволжский район, с. Осыпной Бугор</v>
      </c>
      <c r="C3936" s="45">
        <f t="shared" si="124"/>
        <v>0</v>
      </c>
      <c r="D3936" s="45">
        <f t="shared" si="125"/>
        <v>0</v>
      </c>
      <c r="E3936" s="51">
        <v>0</v>
      </c>
      <c r="F3936" s="31">
        <v>0</v>
      </c>
      <c r="G3936" s="52">
        <v>0</v>
      </c>
      <c r="H3936" s="52">
        <v>0</v>
      </c>
      <c r="I3936" s="52">
        <v>0</v>
      </c>
      <c r="J3936" s="32"/>
      <c r="K3936" s="53">
        <f>Лист4!E3935/1000</f>
        <v>0</v>
      </c>
      <c r="L3936" s="54"/>
      <c r="M3936" s="54"/>
    </row>
    <row r="3937" spans="1:13" s="55" customFormat="1" ht="24" customHeight="1" x14ac:dyDescent="0.25">
      <c r="A3937" s="44" t="str">
        <f>Лист4!A3936</f>
        <v xml:space="preserve">50-летия Победы ул. д.4 </v>
      </c>
      <c r="B3937" s="71" t="str">
        <f>Лист4!C3936</f>
        <v>Приволжский район, с. Растопуловка</v>
      </c>
      <c r="C3937" s="45">
        <f t="shared" si="124"/>
        <v>26.993761290322585</v>
      </c>
      <c r="D3937" s="45">
        <f t="shared" si="125"/>
        <v>1.8616387096774196</v>
      </c>
      <c r="E3937" s="51">
        <v>0</v>
      </c>
      <c r="F3937" s="31">
        <v>1.8616387096774196</v>
      </c>
      <c r="G3937" s="52">
        <v>0</v>
      </c>
      <c r="H3937" s="52">
        <v>0</v>
      </c>
      <c r="I3937" s="52">
        <v>0</v>
      </c>
      <c r="J3937" s="32"/>
      <c r="K3937" s="53">
        <f>Лист4!E3936/1000</f>
        <v>28.855400000000003</v>
      </c>
      <c r="L3937" s="54"/>
      <c r="M3937" s="54"/>
    </row>
    <row r="3938" spans="1:13" s="55" customFormat="1" ht="31.5" customHeight="1" x14ac:dyDescent="0.25">
      <c r="A3938" s="44" t="str">
        <f>Лист4!A3937</f>
        <v xml:space="preserve">Астраханская ул. д.11 </v>
      </c>
      <c r="B3938" s="71" t="str">
        <f>Лист4!C3937</f>
        <v>Приволжский район, с. Растопуловка</v>
      </c>
      <c r="C3938" s="45">
        <f t="shared" si="124"/>
        <v>116.12853548387096</v>
      </c>
      <c r="D3938" s="45">
        <f t="shared" si="125"/>
        <v>8.0088645161290319</v>
      </c>
      <c r="E3938" s="51">
        <v>0</v>
      </c>
      <c r="F3938" s="31">
        <v>8.0088645161290319</v>
      </c>
      <c r="G3938" s="52">
        <v>0</v>
      </c>
      <c r="H3938" s="52">
        <v>0</v>
      </c>
      <c r="I3938" s="52">
        <v>0</v>
      </c>
      <c r="J3938" s="32"/>
      <c r="K3938" s="53">
        <f>Лист4!E3937/1000</f>
        <v>124.1374</v>
      </c>
      <c r="L3938" s="54"/>
      <c r="M3938" s="54"/>
    </row>
    <row r="3939" spans="1:13" s="55" customFormat="1" ht="30.75" customHeight="1" x14ac:dyDescent="0.25">
      <c r="A3939" s="44" t="str">
        <f>Лист4!A3938</f>
        <v xml:space="preserve">Астраханская ул. д.11А </v>
      </c>
      <c r="B3939" s="71" t="str">
        <f>Лист4!C3938</f>
        <v>Приволжский район, с. Растопуловка</v>
      </c>
      <c r="C3939" s="45">
        <f t="shared" si="124"/>
        <v>159.22206774193549</v>
      </c>
      <c r="D3939" s="45">
        <f t="shared" si="125"/>
        <v>10.980832258064517</v>
      </c>
      <c r="E3939" s="51">
        <v>0</v>
      </c>
      <c r="F3939" s="31">
        <v>10.980832258064517</v>
      </c>
      <c r="G3939" s="52">
        <v>0</v>
      </c>
      <c r="H3939" s="52">
        <v>0</v>
      </c>
      <c r="I3939" s="52">
        <v>0</v>
      </c>
      <c r="J3939" s="32"/>
      <c r="K3939" s="53">
        <f>Лист4!E3938/1000</f>
        <v>170.2029</v>
      </c>
      <c r="L3939" s="54"/>
      <c r="M3939" s="54"/>
    </row>
    <row r="3940" spans="1:13" s="55" customFormat="1" ht="30" customHeight="1" x14ac:dyDescent="0.25">
      <c r="A3940" s="44" t="str">
        <f>Лист4!A3939</f>
        <v xml:space="preserve">Астраханская ул. д.13 </v>
      </c>
      <c r="B3940" s="71" t="str">
        <f>Лист4!C3939</f>
        <v>Приволжский район, с. Растопуловка</v>
      </c>
      <c r="C3940" s="45">
        <f t="shared" si="124"/>
        <v>103.44356129032258</v>
      </c>
      <c r="D3940" s="45">
        <f t="shared" si="125"/>
        <v>7.1340387096774185</v>
      </c>
      <c r="E3940" s="51">
        <v>0</v>
      </c>
      <c r="F3940" s="31">
        <v>7.1340387096774185</v>
      </c>
      <c r="G3940" s="52">
        <v>0</v>
      </c>
      <c r="H3940" s="52">
        <v>0</v>
      </c>
      <c r="I3940" s="52">
        <v>0</v>
      </c>
      <c r="J3940" s="32"/>
      <c r="K3940" s="53">
        <f>Лист4!E3939/1000</f>
        <v>110.57759999999999</v>
      </c>
      <c r="L3940" s="54"/>
      <c r="M3940" s="54"/>
    </row>
    <row r="3941" spans="1:13" s="55" customFormat="1" ht="24" customHeight="1" x14ac:dyDescent="0.25">
      <c r="A3941" s="44" t="str">
        <f>Лист4!A3940</f>
        <v xml:space="preserve">Астраханская ул. д.13А </v>
      </c>
      <c r="B3941" s="71" t="str">
        <f>Лист4!C3940</f>
        <v>Приволжский район, с. Растопуловка</v>
      </c>
      <c r="C3941" s="45">
        <f t="shared" si="124"/>
        <v>96.465974193548391</v>
      </c>
      <c r="D3941" s="45">
        <f t="shared" si="125"/>
        <v>6.652825806451613</v>
      </c>
      <c r="E3941" s="51">
        <v>0</v>
      </c>
      <c r="F3941" s="31">
        <v>6.652825806451613</v>
      </c>
      <c r="G3941" s="52">
        <v>0</v>
      </c>
      <c r="H3941" s="52">
        <v>0</v>
      </c>
      <c r="I3941" s="52">
        <v>0</v>
      </c>
      <c r="J3941" s="32"/>
      <c r="K3941" s="53">
        <f>Лист4!E3940/1000</f>
        <v>103.11880000000001</v>
      </c>
      <c r="L3941" s="54"/>
      <c r="M3941" s="54"/>
    </row>
    <row r="3942" spans="1:13" s="55" customFormat="1" ht="30" customHeight="1" x14ac:dyDescent="0.25">
      <c r="A3942" s="44" t="str">
        <f>Лист4!A3941</f>
        <v xml:space="preserve">Чехова ул. д.15 </v>
      </c>
      <c r="B3942" s="71" t="str">
        <f>Лист4!C3941</f>
        <v>Приволжский район, с. Фунтово</v>
      </c>
      <c r="C3942" s="45">
        <f t="shared" si="124"/>
        <v>0</v>
      </c>
      <c r="D3942" s="45">
        <f t="shared" si="125"/>
        <v>0</v>
      </c>
      <c r="E3942" s="51">
        <v>0</v>
      </c>
      <c r="F3942" s="31">
        <v>0</v>
      </c>
      <c r="G3942" s="52">
        <v>0</v>
      </c>
      <c r="H3942" s="52">
        <v>0</v>
      </c>
      <c r="I3942" s="52">
        <v>0</v>
      </c>
      <c r="J3942" s="32"/>
      <c r="K3942" s="53">
        <f>Лист4!E3941/1000</f>
        <v>0</v>
      </c>
      <c r="L3942" s="54"/>
      <c r="M3942" s="54"/>
    </row>
    <row r="3943" spans="1:13" s="55" customFormat="1" ht="24" customHeight="1" x14ac:dyDescent="0.25">
      <c r="A3943" s="44" t="str">
        <f>Лист4!A3942</f>
        <v xml:space="preserve">Юность мкн. д.1 </v>
      </c>
      <c r="B3943" s="71" t="str">
        <f>Лист4!C3942</f>
        <v>Приволжский район, с. Яксатово</v>
      </c>
      <c r="C3943" s="45">
        <f t="shared" si="124"/>
        <v>404.5865774193548</v>
      </c>
      <c r="D3943" s="45">
        <f t="shared" si="125"/>
        <v>27.902522580645158</v>
      </c>
      <c r="E3943" s="51">
        <v>0</v>
      </c>
      <c r="F3943" s="31">
        <v>27.902522580645158</v>
      </c>
      <c r="G3943" s="52">
        <v>0</v>
      </c>
      <c r="H3943" s="52">
        <v>0</v>
      </c>
      <c r="I3943" s="52">
        <v>0</v>
      </c>
      <c r="J3943" s="32"/>
      <c r="K3943" s="53">
        <f>Лист4!E3942/1000</f>
        <v>432.48909999999995</v>
      </c>
      <c r="L3943" s="54"/>
      <c r="M3943" s="54"/>
    </row>
    <row r="3944" spans="1:13" s="55" customFormat="1" ht="34.5" customHeight="1" x14ac:dyDescent="0.25">
      <c r="A3944" s="44" t="str">
        <f>Лист4!A3943</f>
        <v xml:space="preserve">Юность мкн. д.10 </v>
      </c>
      <c r="B3944" s="71" t="str">
        <f>Лист4!C3943</f>
        <v>Приволжский район, с. Яксатово</v>
      </c>
      <c r="C3944" s="45">
        <f t="shared" si="124"/>
        <v>3.3677419354838709</v>
      </c>
      <c r="D3944" s="45">
        <f t="shared" si="125"/>
        <v>0.23225806451612904</v>
      </c>
      <c r="E3944" s="51">
        <v>0</v>
      </c>
      <c r="F3944" s="31">
        <v>0.23225806451612904</v>
      </c>
      <c r="G3944" s="52">
        <v>0</v>
      </c>
      <c r="H3944" s="52">
        <v>0</v>
      </c>
      <c r="I3944" s="52">
        <v>0</v>
      </c>
      <c r="J3944" s="32"/>
      <c r="K3944" s="53">
        <f>Лист4!E3943/1000</f>
        <v>3.6</v>
      </c>
      <c r="L3944" s="54"/>
      <c r="M3944" s="54"/>
    </row>
    <row r="3945" spans="1:13" s="55" customFormat="1" ht="32.25" customHeight="1" x14ac:dyDescent="0.25">
      <c r="A3945" s="44" t="str">
        <f>Лист4!A3944</f>
        <v xml:space="preserve">Юность мкн. д.2 </v>
      </c>
      <c r="B3945" s="71" t="str">
        <f>Лист4!C3944</f>
        <v>Приволжский район, с. Яксатово</v>
      </c>
      <c r="C3945" s="45">
        <f t="shared" si="124"/>
        <v>411.1671358064516</v>
      </c>
      <c r="D3945" s="45">
        <f t="shared" si="125"/>
        <v>28.356354193548388</v>
      </c>
      <c r="E3945" s="51">
        <v>0</v>
      </c>
      <c r="F3945" s="31">
        <v>28.356354193548388</v>
      </c>
      <c r="G3945" s="52">
        <v>0</v>
      </c>
      <c r="H3945" s="52">
        <v>0</v>
      </c>
      <c r="I3945" s="52">
        <v>0</v>
      </c>
      <c r="J3945" s="32"/>
      <c r="K3945" s="53">
        <f>Лист4!E3944/1000</f>
        <v>439.52348999999998</v>
      </c>
      <c r="L3945" s="54"/>
      <c r="M3945" s="54"/>
    </row>
    <row r="3946" spans="1:13" s="55" customFormat="1" ht="32.25" customHeight="1" x14ac:dyDescent="0.25">
      <c r="A3946" s="44" t="str">
        <f>Лист4!A3945</f>
        <v xml:space="preserve">Юность мкн. д.3 </v>
      </c>
      <c r="B3946" s="71" t="str">
        <f>Лист4!C3945</f>
        <v>Приволжский район, с. Яксатово</v>
      </c>
      <c r="C3946" s="45">
        <f t="shared" si="124"/>
        <v>251.94142903225804</v>
      </c>
      <c r="D3946" s="45">
        <f t="shared" si="125"/>
        <v>17.375270967741933</v>
      </c>
      <c r="E3946" s="51">
        <v>0</v>
      </c>
      <c r="F3946" s="31">
        <v>17.375270967741933</v>
      </c>
      <c r="G3946" s="52">
        <v>0</v>
      </c>
      <c r="H3946" s="52">
        <v>0</v>
      </c>
      <c r="I3946" s="52">
        <v>0</v>
      </c>
      <c r="J3946" s="32"/>
      <c r="K3946" s="53">
        <f>Лист4!E3945/1000</f>
        <v>269.31669999999997</v>
      </c>
      <c r="L3946" s="54"/>
      <c r="M3946" s="54"/>
    </row>
    <row r="3947" spans="1:13" s="55" customFormat="1" ht="29.25" customHeight="1" x14ac:dyDescent="0.25">
      <c r="A3947" s="44" t="str">
        <f>Лист4!A3946</f>
        <v xml:space="preserve">Юность мкн. д.4 </v>
      </c>
      <c r="B3947" s="71" t="str">
        <f>Лист4!C3946</f>
        <v>Приволжский район, с. Яксатово</v>
      </c>
      <c r="C3947" s="45">
        <f t="shared" si="124"/>
        <v>428.97780387096782</v>
      </c>
      <c r="D3947" s="45">
        <f t="shared" si="125"/>
        <v>29.584676129032264</v>
      </c>
      <c r="E3947" s="51">
        <v>0</v>
      </c>
      <c r="F3947" s="31">
        <v>29.584676129032264</v>
      </c>
      <c r="G3947" s="52">
        <v>0</v>
      </c>
      <c r="H3947" s="52">
        <v>0</v>
      </c>
      <c r="I3947" s="52">
        <v>0</v>
      </c>
      <c r="J3947" s="32"/>
      <c r="K3947" s="53">
        <f>Лист4!E3946/1000</f>
        <v>458.56248000000011</v>
      </c>
      <c r="L3947" s="54"/>
      <c r="M3947" s="54"/>
    </row>
    <row r="3948" spans="1:13" s="55" customFormat="1" ht="29.25" customHeight="1" x14ac:dyDescent="0.25">
      <c r="A3948" s="44" t="str">
        <f>Лист4!A3947</f>
        <v xml:space="preserve">Юность мкн. д.5 </v>
      </c>
      <c r="B3948" s="71" t="str">
        <f>Лист4!C3947</f>
        <v>Приволжский район, с. Яксатово</v>
      </c>
      <c r="C3948" s="45">
        <f t="shared" si="124"/>
        <v>261.53709870967742</v>
      </c>
      <c r="D3948" s="45">
        <f t="shared" si="125"/>
        <v>18.037041290322581</v>
      </c>
      <c r="E3948" s="51">
        <v>0</v>
      </c>
      <c r="F3948" s="31">
        <v>18.037041290322581</v>
      </c>
      <c r="G3948" s="52">
        <v>0</v>
      </c>
      <c r="H3948" s="52">
        <v>0</v>
      </c>
      <c r="I3948" s="52">
        <v>0</v>
      </c>
      <c r="J3948" s="32"/>
      <c r="K3948" s="53">
        <f>Лист4!E3947/1000</f>
        <v>279.57414</v>
      </c>
      <c r="L3948" s="54"/>
      <c r="M3948" s="54"/>
    </row>
    <row r="3949" spans="1:13" s="55" customFormat="1" ht="24" customHeight="1" x14ac:dyDescent="0.25">
      <c r="A3949" s="44" t="str">
        <f>Лист4!A3948</f>
        <v xml:space="preserve">Юность мкн. д.6 </v>
      </c>
      <c r="B3949" s="71" t="str">
        <f>Лист4!C3948</f>
        <v>Приволжский район, с. Яксатово</v>
      </c>
      <c r="C3949" s="45">
        <f t="shared" si="124"/>
        <v>167.35628709677417</v>
      </c>
      <c r="D3949" s="45">
        <f t="shared" si="125"/>
        <v>11.541812903225805</v>
      </c>
      <c r="E3949" s="51">
        <v>0</v>
      </c>
      <c r="F3949" s="31">
        <v>11.541812903225805</v>
      </c>
      <c r="G3949" s="52">
        <v>0</v>
      </c>
      <c r="H3949" s="52">
        <v>0</v>
      </c>
      <c r="I3949" s="52">
        <v>0</v>
      </c>
      <c r="J3949" s="32"/>
      <c r="K3949" s="53">
        <f>Лист4!E3948/1000</f>
        <v>178.89809999999997</v>
      </c>
      <c r="L3949" s="54"/>
      <c r="M3949" s="54"/>
    </row>
    <row r="3950" spans="1:13" s="55" customFormat="1" ht="24" customHeight="1" x14ac:dyDescent="0.25">
      <c r="A3950" s="44" t="str">
        <f>Лист4!A3949</f>
        <v xml:space="preserve">Юность мкн. д.7 </v>
      </c>
      <c r="B3950" s="71" t="str">
        <f>Лист4!C3949</f>
        <v>Приволжский район, с. Яксатово</v>
      </c>
      <c r="C3950" s="45">
        <f t="shared" si="124"/>
        <v>350.12451193548384</v>
      </c>
      <c r="D3950" s="45">
        <f t="shared" si="125"/>
        <v>24.146518064516126</v>
      </c>
      <c r="E3950" s="51">
        <v>0</v>
      </c>
      <c r="F3950" s="31">
        <v>24.146518064516126</v>
      </c>
      <c r="G3950" s="52">
        <v>0</v>
      </c>
      <c r="H3950" s="52">
        <v>0</v>
      </c>
      <c r="I3950" s="52">
        <v>0</v>
      </c>
      <c r="J3950" s="32"/>
      <c r="K3950" s="53">
        <f>Лист4!E3949/1000</f>
        <v>374.27102999999994</v>
      </c>
      <c r="L3950" s="54"/>
      <c r="M3950" s="54"/>
    </row>
    <row r="3951" spans="1:13" s="55" customFormat="1" ht="30.75" customHeight="1" x14ac:dyDescent="0.25">
      <c r="A3951" s="44" t="str">
        <f>Лист4!A3950</f>
        <v xml:space="preserve">Юность мкн. д.8 </v>
      </c>
      <c r="B3951" s="71" t="str">
        <f>Лист4!C3950</f>
        <v>Приволжский район, с. Яксатово</v>
      </c>
      <c r="C3951" s="45">
        <f t="shared" si="124"/>
        <v>297.15047387096774</v>
      </c>
      <c r="D3951" s="45">
        <f t="shared" si="125"/>
        <v>20.493136129032258</v>
      </c>
      <c r="E3951" s="51">
        <v>0</v>
      </c>
      <c r="F3951" s="31">
        <v>20.493136129032258</v>
      </c>
      <c r="G3951" s="52">
        <v>0</v>
      </c>
      <c r="H3951" s="52">
        <v>0</v>
      </c>
      <c r="I3951" s="52">
        <v>0</v>
      </c>
      <c r="J3951" s="32"/>
      <c r="K3951" s="53">
        <f>Лист4!E3950/1000</f>
        <v>317.64361000000002</v>
      </c>
      <c r="L3951" s="54"/>
      <c r="M3951" s="54"/>
    </row>
    <row r="3952" spans="1:13" s="55" customFormat="1" ht="31.5" customHeight="1" x14ac:dyDescent="0.25">
      <c r="A3952" s="44" t="str">
        <f>Лист4!A3951</f>
        <v xml:space="preserve">Юность мкн. д.9 </v>
      </c>
      <c r="B3952" s="71" t="str">
        <f>Лист4!C3951</f>
        <v>Приволжский район, с. Яксатово</v>
      </c>
      <c r="C3952" s="45">
        <f t="shared" si="124"/>
        <v>366.81333838709679</v>
      </c>
      <c r="D3952" s="45">
        <f t="shared" si="125"/>
        <v>25.297471612903227</v>
      </c>
      <c r="E3952" s="51">
        <v>0</v>
      </c>
      <c r="F3952" s="31">
        <v>25.297471612903227</v>
      </c>
      <c r="G3952" s="52">
        <v>0</v>
      </c>
      <c r="H3952" s="52">
        <v>0</v>
      </c>
      <c r="I3952" s="52">
        <v>0</v>
      </c>
      <c r="J3952" s="32"/>
      <c r="K3952" s="53">
        <f>Лист4!E3951/1000</f>
        <v>392.11081000000001</v>
      </c>
      <c r="L3952" s="54"/>
      <c r="M3952" s="54"/>
    </row>
    <row r="3953" spans="1:13" s="55" customFormat="1" ht="33" customHeight="1" x14ac:dyDescent="0.25">
      <c r="A3953" s="44" t="str">
        <f>Лист4!A3952</f>
        <v xml:space="preserve">Юность ул. д.10 </v>
      </c>
      <c r="B3953" s="71" t="str">
        <f>Лист4!C3952</f>
        <v>Приволжский район, с. Яксатово</v>
      </c>
      <c r="C3953" s="45">
        <f t="shared" si="124"/>
        <v>0</v>
      </c>
      <c r="D3953" s="45">
        <f t="shared" si="125"/>
        <v>0</v>
      </c>
      <c r="E3953" s="51">
        <v>0</v>
      </c>
      <c r="F3953" s="31">
        <v>0</v>
      </c>
      <c r="G3953" s="52">
        <v>0</v>
      </c>
      <c r="H3953" s="52">
        <v>0</v>
      </c>
      <c r="I3953" s="52">
        <v>0</v>
      </c>
      <c r="J3953" s="32"/>
      <c r="K3953" s="53">
        <f>Лист4!E3952/1000</f>
        <v>0</v>
      </c>
      <c r="L3953" s="54"/>
      <c r="M3953" s="54"/>
    </row>
    <row r="3954" spans="1:13" s="55" customFormat="1" ht="30" customHeight="1" x14ac:dyDescent="0.25">
      <c r="A3954" s="44" t="str">
        <f>Лист4!A3953</f>
        <v xml:space="preserve">12-й кв-л д.1 </v>
      </c>
      <c r="B3954" s="71" t="str">
        <f>Лист4!C3953</f>
        <v>Харабалинский район, г. Харабали</v>
      </c>
      <c r="C3954" s="45">
        <f t="shared" si="124"/>
        <v>168.85363193548386</v>
      </c>
      <c r="D3954" s="45">
        <f t="shared" si="125"/>
        <v>11.645078064516129</v>
      </c>
      <c r="E3954" s="51">
        <v>0</v>
      </c>
      <c r="F3954" s="31">
        <v>11.645078064516129</v>
      </c>
      <c r="G3954" s="52">
        <v>0</v>
      </c>
      <c r="H3954" s="52">
        <v>0</v>
      </c>
      <c r="I3954" s="52">
        <v>0</v>
      </c>
      <c r="J3954" s="32"/>
      <c r="K3954" s="53">
        <f>Лист4!E3953/1000</f>
        <v>180.49870999999999</v>
      </c>
      <c r="L3954" s="54"/>
      <c r="M3954" s="54"/>
    </row>
    <row r="3955" spans="1:13" s="55" customFormat="1" ht="30" customHeight="1" x14ac:dyDescent="0.25">
      <c r="A3955" s="44" t="str">
        <f>Лист4!A3954</f>
        <v xml:space="preserve">12-й кв-л д.10 </v>
      </c>
      <c r="B3955" s="71" t="str">
        <f>Лист4!C3954</f>
        <v>Харабалинский район, г. Харабали</v>
      </c>
      <c r="C3955" s="45">
        <f t="shared" si="124"/>
        <v>204.00012580645156</v>
      </c>
      <c r="D3955" s="45">
        <f t="shared" si="125"/>
        <v>14.068974193548383</v>
      </c>
      <c r="E3955" s="51">
        <v>0</v>
      </c>
      <c r="F3955" s="31">
        <v>14.068974193548383</v>
      </c>
      <c r="G3955" s="52">
        <v>0</v>
      </c>
      <c r="H3955" s="52">
        <v>0</v>
      </c>
      <c r="I3955" s="52">
        <v>0</v>
      </c>
      <c r="J3955" s="32"/>
      <c r="K3955" s="53">
        <f>Лист4!E3954/1000</f>
        <v>218.06909999999993</v>
      </c>
      <c r="L3955" s="54"/>
      <c r="M3955" s="54"/>
    </row>
    <row r="3956" spans="1:13" s="55" customFormat="1" ht="30" customHeight="1" x14ac:dyDescent="0.25">
      <c r="A3956" s="44" t="str">
        <f>Лист4!A3955</f>
        <v xml:space="preserve">12-й кв-л д.2 </v>
      </c>
      <c r="B3956" s="71" t="str">
        <f>Лист4!C3955</f>
        <v>Харабалинский район, г. Харабали</v>
      </c>
      <c r="C3956" s="45">
        <f t="shared" si="124"/>
        <v>194.44788129032258</v>
      </c>
      <c r="D3956" s="45">
        <f t="shared" si="125"/>
        <v>13.41019870967742</v>
      </c>
      <c r="E3956" s="51">
        <v>0</v>
      </c>
      <c r="F3956" s="31">
        <v>13.41019870967742</v>
      </c>
      <c r="G3956" s="52">
        <v>0</v>
      </c>
      <c r="H3956" s="52">
        <v>0</v>
      </c>
      <c r="I3956" s="52">
        <v>0</v>
      </c>
      <c r="J3956" s="32"/>
      <c r="K3956" s="53">
        <f>Лист4!E3955/1000</f>
        <v>207.85808</v>
      </c>
      <c r="L3956" s="54"/>
      <c r="M3956" s="54"/>
    </row>
    <row r="3957" spans="1:13" s="55" customFormat="1" ht="30" customHeight="1" x14ac:dyDescent="0.25">
      <c r="A3957" s="44" t="str">
        <f>Лист4!A3956</f>
        <v xml:space="preserve">7-й кв-л д.1 </v>
      </c>
      <c r="B3957" s="71" t="str">
        <f>Лист4!C3956</f>
        <v>Харабалинский район, г. Харабали</v>
      </c>
      <c r="C3957" s="45">
        <f t="shared" si="124"/>
        <v>202.56528064516127</v>
      </c>
      <c r="D3957" s="45">
        <f t="shared" si="125"/>
        <v>13.970019354838708</v>
      </c>
      <c r="E3957" s="51">
        <v>0</v>
      </c>
      <c r="F3957" s="31">
        <v>13.970019354838708</v>
      </c>
      <c r="G3957" s="52">
        <v>0</v>
      </c>
      <c r="H3957" s="52">
        <v>0</v>
      </c>
      <c r="I3957" s="52">
        <v>0</v>
      </c>
      <c r="J3957" s="32"/>
      <c r="K3957" s="53">
        <f>Лист4!E3956/1000</f>
        <v>216.53529999999998</v>
      </c>
      <c r="L3957" s="54"/>
      <c r="M3957" s="54"/>
    </row>
    <row r="3958" spans="1:13" s="55" customFormat="1" ht="30" customHeight="1" x14ac:dyDescent="0.25">
      <c r="A3958" s="44" t="str">
        <f>Лист4!A3957</f>
        <v xml:space="preserve">7-й кв-л д.11 </v>
      </c>
      <c r="B3958" s="71" t="str">
        <f>Лист4!C3957</f>
        <v>Харабалинский район, г. Харабали</v>
      </c>
      <c r="C3958" s="45">
        <f t="shared" si="124"/>
        <v>181.73869677419358</v>
      </c>
      <c r="D3958" s="45">
        <f t="shared" si="125"/>
        <v>12.533703225806454</v>
      </c>
      <c r="E3958" s="51">
        <v>0</v>
      </c>
      <c r="F3958" s="31">
        <v>12.533703225806454</v>
      </c>
      <c r="G3958" s="52">
        <v>0</v>
      </c>
      <c r="H3958" s="52">
        <v>0</v>
      </c>
      <c r="I3958" s="52">
        <v>0</v>
      </c>
      <c r="J3958" s="32"/>
      <c r="K3958" s="53">
        <f>Лист4!E3957/1000</f>
        <v>194.27240000000003</v>
      </c>
      <c r="L3958" s="54"/>
      <c r="M3958" s="54"/>
    </row>
    <row r="3959" spans="1:13" s="55" customFormat="1" ht="30" customHeight="1" x14ac:dyDescent="0.25">
      <c r="A3959" s="44" t="str">
        <f>Лист4!A3958</f>
        <v xml:space="preserve">7-й кв-л д.12 </v>
      </c>
      <c r="B3959" s="71" t="str">
        <f>Лист4!C3958</f>
        <v>Харабалинский район, г. Харабали</v>
      </c>
      <c r="C3959" s="45">
        <f t="shared" si="124"/>
        <v>190.08340000000001</v>
      </c>
      <c r="D3959" s="45">
        <f t="shared" si="125"/>
        <v>13.1092</v>
      </c>
      <c r="E3959" s="51">
        <v>0</v>
      </c>
      <c r="F3959" s="31">
        <v>13.1092</v>
      </c>
      <c r="G3959" s="52">
        <v>0</v>
      </c>
      <c r="H3959" s="52">
        <v>0</v>
      </c>
      <c r="I3959" s="52">
        <v>0</v>
      </c>
      <c r="J3959" s="32"/>
      <c r="K3959" s="53">
        <f>Лист4!E3958/1000</f>
        <v>203.1926</v>
      </c>
      <c r="L3959" s="54"/>
      <c r="M3959" s="54"/>
    </row>
    <row r="3960" spans="1:13" s="55" customFormat="1" ht="30" customHeight="1" x14ac:dyDescent="0.25">
      <c r="A3960" s="44" t="str">
        <f>Лист4!A3959</f>
        <v xml:space="preserve">7-й кв-л д.13 </v>
      </c>
      <c r="B3960" s="71" t="str">
        <f>Лист4!C3959</f>
        <v>Харабалинский район, г. Харабали</v>
      </c>
      <c r="C3960" s="45">
        <f t="shared" si="124"/>
        <v>184.65461870967744</v>
      </c>
      <c r="D3960" s="45">
        <f t="shared" si="125"/>
        <v>12.734801290322583</v>
      </c>
      <c r="E3960" s="51">
        <v>0</v>
      </c>
      <c r="F3960" s="31">
        <v>12.734801290322583</v>
      </c>
      <c r="G3960" s="52">
        <v>0</v>
      </c>
      <c r="H3960" s="52">
        <v>0</v>
      </c>
      <c r="I3960" s="52">
        <v>0</v>
      </c>
      <c r="J3960" s="32"/>
      <c r="K3960" s="53">
        <f>Лист4!E3959/1000</f>
        <v>197.38942000000003</v>
      </c>
      <c r="L3960" s="54"/>
      <c r="M3960" s="54"/>
    </row>
    <row r="3961" spans="1:13" s="55" customFormat="1" ht="30" customHeight="1" x14ac:dyDescent="0.25">
      <c r="A3961" s="44" t="str">
        <f>Лист4!A3960</f>
        <v xml:space="preserve">7-й кв-л д.14 </v>
      </c>
      <c r="B3961" s="71" t="str">
        <f>Лист4!C3960</f>
        <v>Харабалинский район, г. Харабали</v>
      </c>
      <c r="C3961" s="45">
        <f t="shared" si="124"/>
        <v>198.98003870967742</v>
      </c>
      <c r="D3961" s="45">
        <f t="shared" si="125"/>
        <v>13.72276129032258</v>
      </c>
      <c r="E3961" s="51">
        <v>0</v>
      </c>
      <c r="F3961" s="31">
        <v>13.72276129032258</v>
      </c>
      <c r="G3961" s="52">
        <v>0</v>
      </c>
      <c r="H3961" s="52">
        <v>0</v>
      </c>
      <c r="I3961" s="52">
        <v>0</v>
      </c>
      <c r="J3961" s="32"/>
      <c r="K3961" s="53">
        <f>Лист4!E3960/1000</f>
        <v>212.7028</v>
      </c>
      <c r="L3961" s="54"/>
      <c r="M3961" s="54"/>
    </row>
    <row r="3962" spans="1:13" s="55" customFormat="1" ht="30" customHeight="1" x14ac:dyDescent="0.25">
      <c r="A3962" s="44" t="str">
        <f>Лист4!A3961</f>
        <v xml:space="preserve">7-й кв-л д.15 </v>
      </c>
      <c r="B3962" s="71" t="str">
        <f>Лист4!C3961</f>
        <v>Харабалинский район, г. Харабали</v>
      </c>
      <c r="C3962" s="45">
        <f t="shared" si="124"/>
        <v>99.448670967741947</v>
      </c>
      <c r="D3962" s="45">
        <f t="shared" si="125"/>
        <v>6.8585290322580654</v>
      </c>
      <c r="E3962" s="51">
        <v>0</v>
      </c>
      <c r="F3962" s="31">
        <v>6.8585290322580654</v>
      </c>
      <c r="G3962" s="52">
        <v>0</v>
      </c>
      <c r="H3962" s="52">
        <v>0</v>
      </c>
      <c r="I3962" s="52">
        <v>0</v>
      </c>
      <c r="J3962" s="32"/>
      <c r="K3962" s="53">
        <f>Лист4!E3961/1000</f>
        <v>106.30720000000001</v>
      </c>
      <c r="L3962" s="54"/>
      <c r="M3962" s="54"/>
    </row>
    <row r="3963" spans="1:13" s="55" customFormat="1" ht="30" customHeight="1" x14ac:dyDescent="0.25">
      <c r="A3963" s="44" t="str">
        <f>Лист4!A3962</f>
        <v xml:space="preserve">7-й кв-л д.16 </v>
      </c>
      <c r="B3963" s="71" t="str">
        <f>Лист4!C3962</f>
        <v>Харабалинский район, г. Харабали</v>
      </c>
      <c r="C3963" s="45">
        <f t="shared" si="124"/>
        <v>189.388045483871</v>
      </c>
      <c r="D3963" s="45">
        <f t="shared" si="125"/>
        <v>13.061244516129033</v>
      </c>
      <c r="E3963" s="51">
        <v>0</v>
      </c>
      <c r="F3963" s="31">
        <v>13.061244516129033</v>
      </c>
      <c r="G3963" s="52">
        <v>0</v>
      </c>
      <c r="H3963" s="52">
        <v>0</v>
      </c>
      <c r="I3963" s="52">
        <v>0</v>
      </c>
      <c r="J3963" s="32"/>
      <c r="K3963" s="53">
        <f>Лист4!E3962/1000</f>
        <v>202.44929000000002</v>
      </c>
      <c r="L3963" s="54"/>
      <c r="M3963" s="54"/>
    </row>
    <row r="3964" spans="1:13" s="55" customFormat="1" ht="30" customHeight="1" x14ac:dyDescent="0.25">
      <c r="A3964" s="44" t="str">
        <f>Лист4!A3963</f>
        <v xml:space="preserve">7-й кв-л д.17 </v>
      </c>
      <c r="B3964" s="71" t="str">
        <f>Лист4!C3963</f>
        <v>Харабалинский район, г. Харабали</v>
      </c>
      <c r="C3964" s="45">
        <f t="shared" si="124"/>
        <v>165.62891612903226</v>
      </c>
      <c r="D3964" s="45">
        <f t="shared" si="125"/>
        <v>11.422683870967742</v>
      </c>
      <c r="E3964" s="51">
        <v>0</v>
      </c>
      <c r="F3964" s="31">
        <v>11.422683870967742</v>
      </c>
      <c r="G3964" s="52">
        <v>0</v>
      </c>
      <c r="H3964" s="52">
        <v>0</v>
      </c>
      <c r="I3964" s="52">
        <v>0</v>
      </c>
      <c r="J3964" s="32"/>
      <c r="K3964" s="53">
        <f>Лист4!E3963/1000</f>
        <v>177.05160000000001</v>
      </c>
      <c r="L3964" s="54"/>
      <c r="M3964" s="54"/>
    </row>
    <row r="3965" spans="1:13" s="55" customFormat="1" ht="30" customHeight="1" x14ac:dyDescent="0.25">
      <c r="A3965" s="44" t="str">
        <f>Лист4!A3964</f>
        <v xml:space="preserve">7-й кв-л д.2 </v>
      </c>
      <c r="B3965" s="71" t="str">
        <f>Лист4!C3964</f>
        <v>Харабалинский район, г. Харабали</v>
      </c>
      <c r="C3965" s="45">
        <f t="shared" si="124"/>
        <v>138.12522258064516</v>
      </c>
      <c r="D3965" s="45">
        <f t="shared" si="125"/>
        <v>9.5258774193548383</v>
      </c>
      <c r="E3965" s="51">
        <v>0</v>
      </c>
      <c r="F3965" s="31">
        <v>9.5258774193548383</v>
      </c>
      <c r="G3965" s="52">
        <v>0</v>
      </c>
      <c r="H3965" s="52">
        <v>0</v>
      </c>
      <c r="I3965" s="52">
        <v>0</v>
      </c>
      <c r="J3965" s="32"/>
      <c r="K3965" s="53">
        <f>Лист4!E3964/1000</f>
        <v>147.65109999999999</v>
      </c>
      <c r="L3965" s="54"/>
      <c r="M3965" s="54"/>
    </row>
    <row r="3966" spans="1:13" s="55" customFormat="1" ht="30" customHeight="1" x14ac:dyDescent="0.25">
      <c r="A3966" s="44" t="str">
        <f>Лист4!A3965</f>
        <v xml:space="preserve">7-й кв-л д.3 </v>
      </c>
      <c r="B3966" s="71" t="str">
        <f>Лист4!C3965</f>
        <v>Харабалинский район, г. Харабали</v>
      </c>
      <c r="C3966" s="45">
        <f t="shared" si="124"/>
        <v>176.07527741935488</v>
      </c>
      <c r="D3966" s="45">
        <f t="shared" si="125"/>
        <v>12.143122580645164</v>
      </c>
      <c r="E3966" s="51">
        <v>0</v>
      </c>
      <c r="F3966" s="31">
        <v>12.143122580645164</v>
      </c>
      <c r="G3966" s="52">
        <v>0</v>
      </c>
      <c r="H3966" s="52">
        <v>0</v>
      </c>
      <c r="I3966" s="52">
        <v>0</v>
      </c>
      <c r="J3966" s="32"/>
      <c r="K3966" s="53">
        <f>Лист4!E3965/1000</f>
        <v>188.21840000000003</v>
      </c>
      <c r="L3966" s="54"/>
      <c r="M3966" s="54"/>
    </row>
    <row r="3967" spans="1:13" s="55" customFormat="1" ht="30" customHeight="1" x14ac:dyDescent="0.25">
      <c r="A3967" s="44" t="str">
        <f>Лист4!A3966</f>
        <v xml:space="preserve">7-й кв-л д.4 </v>
      </c>
      <c r="B3967" s="71" t="str">
        <f>Лист4!C3966</f>
        <v>Харабалинский район, г. Харабали</v>
      </c>
      <c r="C3967" s="45">
        <f t="shared" si="124"/>
        <v>170.19608870967738</v>
      </c>
      <c r="D3967" s="45">
        <f t="shared" si="125"/>
        <v>11.737661290322579</v>
      </c>
      <c r="E3967" s="51">
        <v>0</v>
      </c>
      <c r="F3967" s="31">
        <v>11.737661290322579</v>
      </c>
      <c r="G3967" s="52">
        <v>0</v>
      </c>
      <c r="H3967" s="52">
        <v>0</v>
      </c>
      <c r="I3967" s="52">
        <v>0</v>
      </c>
      <c r="J3967" s="32"/>
      <c r="K3967" s="53">
        <f>Лист4!E3966/1000</f>
        <v>181.93374999999997</v>
      </c>
      <c r="L3967" s="54"/>
      <c r="M3967" s="54"/>
    </row>
    <row r="3968" spans="1:13" s="55" customFormat="1" ht="30" customHeight="1" x14ac:dyDescent="0.25">
      <c r="A3968" s="44" t="str">
        <f>Лист4!A3967</f>
        <v xml:space="preserve">7-й кв-л д.5 </v>
      </c>
      <c r="B3968" s="71" t="str">
        <f>Лист4!C3967</f>
        <v>Харабалинский район, г. Харабали</v>
      </c>
      <c r="C3968" s="45">
        <f t="shared" si="124"/>
        <v>217.27398709677422</v>
      </c>
      <c r="D3968" s="45">
        <f t="shared" si="125"/>
        <v>14.984412903225808</v>
      </c>
      <c r="E3968" s="51">
        <v>0</v>
      </c>
      <c r="F3968" s="31">
        <v>14.984412903225808</v>
      </c>
      <c r="G3968" s="52">
        <v>0</v>
      </c>
      <c r="H3968" s="52">
        <v>0</v>
      </c>
      <c r="I3968" s="52">
        <v>0</v>
      </c>
      <c r="J3968" s="32"/>
      <c r="K3968" s="53">
        <f>Лист4!E3967/1000</f>
        <v>232.25840000000002</v>
      </c>
      <c r="L3968" s="54"/>
      <c r="M3968" s="54"/>
    </row>
    <row r="3969" spans="1:13" s="55" customFormat="1" ht="30" customHeight="1" x14ac:dyDescent="0.25">
      <c r="A3969" s="44" t="str">
        <f>Лист4!A3968</f>
        <v xml:space="preserve">7-й кв-л д.6 </v>
      </c>
      <c r="B3969" s="71" t="str">
        <f>Лист4!C3968</f>
        <v>Харабалинский район, г. Харабали</v>
      </c>
      <c r="C3969" s="45">
        <f t="shared" si="124"/>
        <v>186.36438387096774</v>
      </c>
      <c r="D3969" s="45">
        <f t="shared" si="125"/>
        <v>12.852716129032258</v>
      </c>
      <c r="E3969" s="51">
        <v>0</v>
      </c>
      <c r="F3969" s="31">
        <v>12.852716129032258</v>
      </c>
      <c r="G3969" s="52">
        <v>0</v>
      </c>
      <c r="H3969" s="52">
        <v>0</v>
      </c>
      <c r="I3969" s="52">
        <v>0</v>
      </c>
      <c r="J3969" s="32"/>
      <c r="K3969" s="53">
        <f>Лист4!E3968/1000</f>
        <v>199.21709999999999</v>
      </c>
      <c r="L3969" s="54"/>
      <c r="M3969" s="54"/>
    </row>
    <row r="3970" spans="1:13" s="55" customFormat="1" ht="30" customHeight="1" x14ac:dyDescent="0.25">
      <c r="A3970" s="44" t="str">
        <f>Лист4!A3969</f>
        <v xml:space="preserve">7-й кв-л д.7 </v>
      </c>
      <c r="B3970" s="71" t="str">
        <f>Лист4!C3969</f>
        <v>Харабалинский район, г. Харабали</v>
      </c>
      <c r="C3970" s="45">
        <f t="shared" si="124"/>
        <v>190.58089032258064</v>
      </c>
      <c r="D3970" s="45">
        <f t="shared" si="125"/>
        <v>13.143509677419354</v>
      </c>
      <c r="E3970" s="51">
        <v>0</v>
      </c>
      <c r="F3970" s="31">
        <v>13.143509677419354</v>
      </c>
      <c r="G3970" s="52">
        <v>0</v>
      </c>
      <c r="H3970" s="52">
        <v>0</v>
      </c>
      <c r="I3970" s="52">
        <v>0</v>
      </c>
      <c r="J3970" s="32"/>
      <c r="K3970" s="53">
        <f>Лист4!E3969/1000</f>
        <v>203.7244</v>
      </c>
      <c r="L3970" s="54"/>
      <c r="M3970" s="54"/>
    </row>
    <row r="3971" spans="1:13" s="55" customFormat="1" ht="15" x14ac:dyDescent="0.25">
      <c r="A3971" s="44" t="str">
        <f>Лист4!A3970</f>
        <v xml:space="preserve">7-й кв-л д.7А </v>
      </c>
      <c r="B3971" s="71" t="str">
        <f>Лист4!C3970</f>
        <v>Харабалинский район, г. Харабали</v>
      </c>
      <c r="C3971" s="45">
        <f t="shared" si="124"/>
        <v>217.16322580645166</v>
      </c>
      <c r="D3971" s="45">
        <f t="shared" si="125"/>
        <v>14.97677419354839</v>
      </c>
      <c r="E3971" s="51">
        <v>0</v>
      </c>
      <c r="F3971" s="31">
        <v>14.97677419354839</v>
      </c>
      <c r="G3971" s="52">
        <v>0</v>
      </c>
      <c r="H3971" s="52">
        <v>0</v>
      </c>
      <c r="I3971" s="52">
        <v>0</v>
      </c>
      <c r="J3971" s="32"/>
      <c r="K3971" s="53">
        <f>Лист4!E3970/1000</f>
        <v>232.14000000000004</v>
      </c>
      <c r="L3971" s="54"/>
      <c r="M3971" s="54"/>
    </row>
    <row r="3972" spans="1:13" s="55" customFormat="1" ht="30" customHeight="1" x14ac:dyDescent="0.25">
      <c r="A3972" s="44" t="str">
        <f>Лист4!A3971</f>
        <v xml:space="preserve">7-й кв-л д.8 </v>
      </c>
      <c r="B3972" s="71" t="str">
        <f>Лист4!C3971</f>
        <v>Харабалинский район, г. Харабали</v>
      </c>
      <c r="C3972" s="45">
        <f t="shared" si="124"/>
        <v>128.7719741935484</v>
      </c>
      <c r="D3972" s="45">
        <f t="shared" si="125"/>
        <v>8.8808258064516146</v>
      </c>
      <c r="E3972" s="51">
        <v>0</v>
      </c>
      <c r="F3972" s="31">
        <v>8.8808258064516146</v>
      </c>
      <c r="G3972" s="52">
        <v>0</v>
      </c>
      <c r="H3972" s="52">
        <v>0</v>
      </c>
      <c r="I3972" s="52">
        <v>0</v>
      </c>
      <c r="J3972" s="32"/>
      <c r="K3972" s="53">
        <f>Лист4!E3971/1000</f>
        <v>137.65280000000001</v>
      </c>
      <c r="L3972" s="54"/>
      <c r="M3972" s="54"/>
    </row>
    <row r="3973" spans="1:13" s="55" customFormat="1" ht="30" customHeight="1" x14ac:dyDescent="0.25">
      <c r="A3973" s="44" t="str">
        <f>Лист4!A3972</f>
        <v xml:space="preserve">7-й кв-л д.9 </v>
      </c>
      <c r="B3973" s="71" t="str">
        <f>Лист4!C3972</f>
        <v>Харабалинский район, г. Харабали</v>
      </c>
      <c r="C3973" s="45">
        <f t="shared" si="124"/>
        <v>173.54395161290321</v>
      </c>
      <c r="D3973" s="45">
        <f t="shared" si="125"/>
        <v>11.968548387096773</v>
      </c>
      <c r="E3973" s="51">
        <v>0</v>
      </c>
      <c r="F3973" s="31">
        <v>11.968548387096773</v>
      </c>
      <c r="G3973" s="52">
        <v>0</v>
      </c>
      <c r="H3973" s="52">
        <v>0</v>
      </c>
      <c r="I3973" s="52">
        <v>0</v>
      </c>
      <c r="J3973" s="32"/>
      <c r="K3973" s="53">
        <f>Лист4!E3972/1000</f>
        <v>185.51249999999999</v>
      </c>
      <c r="L3973" s="54"/>
      <c r="M3973" s="54"/>
    </row>
    <row r="3974" spans="1:13" s="55" customFormat="1" ht="30" customHeight="1" x14ac:dyDescent="0.25">
      <c r="A3974" s="44" t="str">
        <f>Лист4!A3973</f>
        <v xml:space="preserve">8-й кв-л д.1 </v>
      </c>
      <c r="B3974" s="71" t="str">
        <f>Лист4!C3973</f>
        <v>Харабалинский район, г. Харабали</v>
      </c>
      <c r="C3974" s="45">
        <f t="shared" si="124"/>
        <v>211.40884935483871</v>
      </c>
      <c r="D3974" s="45">
        <f t="shared" si="125"/>
        <v>14.579920645161289</v>
      </c>
      <c r="E3974" s="51">
        <v>0</v>
      </c>
      <c r="F3974" s="31">
        <v>14.579920645161289</v>
      </c>
      <c r="G3974" s="52">
        <v>0</v>
      </c>
      <c r="H3974" s="52">
        <v>0</v>
      </c>
      <c r="I3974" s="52">
        <v>0</v>
      </c>
      <c r="J3974" s="32"/>
      <c r="K3974" s="53">
        <f>Лист4!E3973/1000</f>
        <v>225.98876999999999</v>
      </c>
      <c r="L3974" s="54"/>
      <c r="M3974" s="54"/>
    </row>
    <row r="3975" spans="1:13" s="55" customFormat="1" ht="30" customHeight="1" x14ac:dyDescent="0.25">
      <c r="A3975" s="44" t="str">
        <f>Лист4!A3974</f>
        <v xml:space="preserve">8-й кв-л д.10 </v>
      </c>
      <c r="B3975" s="71" t="str">
        <f>Лист4!C3974</f>
        <v>Харабалинский район, г. Харабали</v>
      </c>
      <c r="C3975" s="45">
        <f t="shared" si="124"/>
        <v>794.81501161290294</v>
      </c>
      <c r="D3975" s="45">
        <f t="shared" si="125"/>
        <v>54.814828387096753</v>
      </c>
      <c r="E3975" s="51">
        <v>0</v>
      </c>
      <c r="F3975" s="31">
        <v>54.814828387096753</v>
      </c>
      <c r="G3975" s="52">
        <v>0</v>
      </c>
      <c r="H3975" s="52">
        <v>0</v>
      </c>
      <c r="I3975" s="52">
        <v>0</v>
      </c>
      <c r="J3975" s="32"/>
      <c r="K3975" s="53">
        <f>Лист4!E3974/1000</f>
        <v>849.62983999999972</v>
      </c>
      <c r="L3975" s="54"/>
      <c r="M3975" s="54"/>
    </row>
    <row r="3976" spans="1:13" s="55" customFormat="1" ht="30" customHeight="1" x14ac:dyDescent="0.25">
      <c r="A3976" s="44" t="str">
        <f>Лист4!A3975</f>
        <v xml:space="preserve">8-й кв-л д.13 </v>
      </c>
      <c r="B3976" s="71" t="str">
        <f>Лист4!C3975</f>
        <v>Харабалинский район, г. Харабали</v>
      </c>
      <c r="C3976" s="45">
        <f t="shared" si="124"/>
        <v>466.65374322580635</v>
      </c>
      <c r="D3976" s="45">
        <f t="shared" si="125"/>
        <v>32.18301677419354</v>
      </c>
      <c r="E3976" s="51">
        <v>0</v>
      </c>
      <c r="F3976" s="31">
        <v>32.18301677419354</v>
      </c>
      <c r="G3976" s="52">
        <v>0</v>
      </c>
      <c r="H3976" s="52">
        <v>0</v>
      </c>
      <c r="I3976" s="52">
        <v>0</v>
      </c>
      <c r="J3976" s="32"/>
      <c r="K3976" s="53">
        <f>Лист4!E3975/1000</f>
        <v>498.83675999999991</v>
      </c>
      <c r="L3976" s="54"/>
      <c r="M3976" s="54"/>
    </row>
    <row r="3977" spans="1:13" s="55" customFormat="1" ht="30" customHeight="1" x14ac:dyDescent="0.25">
      <c r="A3977" s="44" t="str">
        <f>Лист4!A3976</f>
        <v xml:space="preserve">8-й кв-л д.15 </v>
      </c>
      <c r="B3977" s="71" t="str">
        <f>Лист4!C3976</f>
        <v>Харабалинский район, г. Харабали</v>
      </c>
      <c r="C3977" s="45">
        <f t="shared" si="124"/>
        <v>132.94675806451613</v>
      </c>
      <c r="D3977" s="45">
        <f t="shared" si="125"/>
        <v>9.1687419354838706</v>
      </c>
      <c r="E3977" s="51">
        <v>0</v>
      </c>
      <c r="F3977" s="31">
        <v>9.1687419354838706</v>
      </c>
      <c r="G3977" s="52">
        <v>0</v>
      </c>
      <c r="H3977" s="52">
        <v>0</v>
      </c>
      <c r="I3977" s="52">
        <v>0</v>
      </c>
      <c r="J3977" s="32"/>
      <c r="K3977" s="53">
        <f>Лист4!E3976/1000</f>
        <v>142.1155</v>
      </c>
      <c r="L3977" s="54"/>
      <c r="M3977" s="54"/>
    </row>
    <row r="3978" spans="1:13" s="55" customFormat="1" ht="30" customHeight="1" x14ac:dyDescent="0.25">
      <c r="A3978" s="44" t="str">
        <f>Лист4!A3977</f>
        <v xml:space="preserve">8-й кв-л д.16 </v>
      </c>
      <c r="B3978" s="71" t="str">
        <f>Лист4!C3977</f>
        <v>Харабалинский район, г. Харабали</v>
      </c>
      <c r="C3978" s="45">
        <f t="shared" si="124"/>
        <v>470.38482709677419</v>
      </c>
      <c r="D3978" s="45">
        <f t="shared" si="125"/>
        <v>32.440332903225809</v>
      </c>
      <c r="E3978" s="51">
        <v>0</v>
      </c>
      <c r="F3978" s="31">
        <v>32.440332903225809</v>
      </c>
      <c r="G3978" s="52">
        <v>0</v>
      </c>
      <c r="H3978" s="52">
        <v>0</v>
      </c>
      <c r="I3978" s="52">
        <v>0</v>
      </c>
      <c r="J3978" s="32"/>
      <c r="K3978" s="53">
        <f>Лист4!E3977/1000</f>
        <v>502.82515999999998</v>
      </c>
      <c r="L3978" s="54"/>
      <c r="M3978" s="54"/>
    </row>
    <row r="3979" spans="1:13" s="55" customFormat="1" ht="30" customHeight="1" x14ac:dyDescent="0.25">
      <c r="A3979" s="44" t="str">
        <f>Лист4!A3978</f>
        <v xml:space="preserve">8-й кв-л д.18 </v>
      </c>
      <c r="B3979" s="71" t="str">
        <f>Лист4!C3978</f>
        <v>Харабалинский район, г. Харабали</v>
      </c>
      <c r="C3979" s="45">
        <f t="shared" si="124"/>
        <v>237.20468612903224</v>
      </c>
      <c r="D3979" s="45">
        <f t="shared" si="125"/>
        <v>16.358943870967742</v>
      </c>
      <c r="E3979" s="51">
        <v>0</v>
      </c>
      <c r="F3979" s="31">
        <v>16.358943870967742</v>
      </c>
      <c r="G3979" s="52">
        <v>0</v>
      </c>
      <c r="H3979" s="52">
        <v>0</v>
      </c>
      <c r="I3979" s="52">
        <v>0</v>
      </c>
      <c r="J3979" s="32"/>
      <c r="K3979" s="53">
        <f>Лист4!E3978/1000</f>
        <v>253.56362999999999</v>
      </c>
      <c r="L3979" s="54"/>
      <c r="M3979" s="54"/>
    </row>
    <row r="3980" spans="1:13" s="55" customFormat="1" ht="30" customHeight="1" x14ac:dyDescent="0.25">
      <c r="A3980" s="44" t="str">
        <f>Лист4!A3979</f>
        <v xml:space="preserve">8-й кв-л д.19 </v>
      </c>
      <c r="B3980" s="71" t="str">
        <f>Лист4!C3979</f>
        <v>Харабалинский район, г. Харабали</v>
      </c>
      <c r="C3980" s="45">
        <f t="shared" si="124"/>
        <v>182.37753870967745</v>
      </c>
      <c r="D3980" s="45">
        <f t="shared" si="125"/>
        <v>12.577761290322583</v>
      </c>
      <c r="E3980" s="51">
        <v>0</v>
      </c>
      <c r="F3980" s="31">
        <v>12.577761290322583</v>
      </c>
      <c r="G3980" s="52">
        <v>0</v>
      </c>
      <c r="H3980" s="52">
        <v>0</v>
      </c>
      <c r="I3980" s="52">
        <v>0</v>
      </c>
      <c r="J3980" s="32"/>
      <c r="K3980" s="53">
        <f>Лист4!E3979/1000</f>
        <v>194.95530000000002</v>
      </c>
      <c r="L3980" s="54"/>
      <c r="M3980" s="54"/>
    </row>
    <row r="3981" spans="1:13" s="55" customFormat="1" ht="30" customHeight="1" x14ac:dyDescent="0.25">
      <c r="A3981" s="44" t="str">
        <f>Лист4!A3980</f>
        <v xml:space="preserve">8-й кв-л д.2 </v>
      </c>
      <c r="B3981" s="71" t="str">
        <f>Лист4!C3980</f>
        <v>Харабалинский район, г. Харабали</v>
      </c>
      <c r="C3981" s="45">
        <f t="shared" ref="C3981:C4044" si="126">K3981+J3981-F3981</f>
        <v>219.27108612903231</v>
      </c>
      <c r="D3981" s="45">
        <f t="shared" ref="D3981:D4044" si="127">F3981</f>
        <v>15.122143870967745</v>
      </c>
      <c r="E3981" s="51">
        <v>0</v>
      </c>
      <c r="F3981" s="31">
        <v>15.122143870967745</v>
      </c>
      <c r="G3981" s="52">
        <v>0</v>
      </c>
      <c r="H3981" s="52">
        <v>0</v>
      </c>
      <c r="I3981" s="52">
        <v>0</v>
      </c>
      <c r="J3981" s="32"/>
      <c r="K3981" s="53">
        <f>Лист4!E3980/1000-J3981</f>
        <v>234.39323000000005</v>
      </c>
      <c r="L3981" s="54"/>
      <c r="M3981" s="54"/>
    </row>
    <row r="3982" spans="1:13" s="55" customFormat="1" ht="30" customHeight="1" x14ac:dyDescent="0.25">
      <c r="A3982" s="44" t="str">
        <f>Лист4!A3981</f>
        <v xml:space="preserve">8-й кв-л д.28 </v>
      </c>
      <c r="B3982" s="71" t="str">
        <f>Лист4!C3981</f>
        <v>Харабалинский район, г. Харабали</v>
      </c>
      <c r="C3982" s="45">
        <f t="shared" si="126"/>
        <v>580.74783516129037</v>
      </c>
      <c r="D3982" s="45">
        <f t="shared" si="127"/>
        <v>40.051574838709683</v>
      </c>
      <c r="E3982" s="51">
        <v>0</v>
      </c>
      <c r="F3982" s="31">
        <v>40.051574838709683</v>
      </c>
      <c r="G3982" s="52">
        <v>0</v>
      </c>
      <c r="H3982" s="52">
        <v>0</v>
      </c>
      <c r="I3982" s="52">
        <v>0</v>
      </c>
      <c r="J3982" s="32"/>
      <c r="K3982" s="53">
        <f>Лист4!E3981/1000</f>
        <v>620.79941000000008</v>
      </c>
      <c r="L3982" s="54"/>
      <c r="M3982" s="54"/>
    </row>
    <row r="3983" spans="1:13" s="55" customFormat="1" ht="30" customHeight="1" x14ac:dyDescent="0.25">
      <c r="A3983" s="44" t="str">
        <f>Лист4!A3982</f>
        <v xml:space="preserve">8-й кв-л д.29 </v>
      </c>
      <c r="B3983" s="71" t="str">
        <f>Лист4!C3982</f>
        <v>Харабалинский район, г. Харабали</v>
      </c>
      <c r="C3983" s="45">
        <f t="shared" si="126"/>
        <v>571.5911974193549</v>
      </c>
      <c r="D3983" s="45">
        <f t="shared" si="127"/>
        <v>39.420082580645165</v>
      </c>
      <c r="E3983" s="51">
        <v>0</v>
      </c>
      <c r="F3983" s="31">
        <v>39.420082580645165</v>
      </c>
      <c r="G3983" s="52">
        <v>0</v>
      </c>
      <c r="H3983" s="52">
        <v>0</v>
      </c>
      <c r="I3983" s="52">
        <v>0</v>
      </c>
      <c r="J3983" s="32"/>
      <c r="K3983" s="53">
        <f>Лист4!E3982/1000</f>
        <v>611.01128000000006</v>
      </c>
      <c r="L3983" s="54"/>
      <c r="M3983" s="54"/>
    </row>
    <row r="3984" spans="1:13" s="55" customFormat="1" ht="16.5" customHeight="1" x14ac:dyDescent="0.25">
      <c r="A3984" s="44" t="str">
        <f>Лист4!A3983</f>
        <v xml:space="preserve">8-й кв-л д.3 </v>
      </c>
      <c r="B3984" s="71" t="str">
        <f>Лист4!C3983</f>
        <v>Харабалинский район, г. Харабали</v>
      </c>
      <c r="C3984" s="45">
        <f t="shared" si="126"/>
        <v>506.0867458064514</v>
      </c>
      <c r="D3984" s="45">
        <f t="shared" si="127"/>
        <v>34.90253419354837</v>
      </c>
      <c r="E3984" s="51">
        <v>0</v>
      </c>
      <c r="F3984" s="31">
        <v>34.90253419354837</v>
      </c>
      <c r="G3984" s="52">
        <v>0</v>
      </c>
      <c r="H3984" s="52">
        <v>0</v>
      </c>
      <c r="I3984" s="52">
        <v>0</v>
      </c>
      <c r="J3984" s="32"/>
      <c r="K3984" s="53">
        <f>Лист4!E3983/1000</f>
        <v>540.98927999999978</v>
      </c>
      <c r="L3984" s="54"/>
      <c r="M3984" s="54"/>
    </row>
    <row r="3985" spans="1:13" s="55" customFormat="1" ht="30" customHeight="1" x14ac:dyDescent="0.25">
      <c r="A3985" s="44" t="str">
        <f>Лист4!A3984</f>
        <v xml:space="preserve">8-й кв-л д.30 </v>
      </c>
      <c r="B3985" s="71" t="str">
        <f>Лист4!C3984</f>
        <v>Харабалинский район, г. Харабали</v>
      </c>
      <c r="C3985" s="45">
        <f t="shared" si="126"/>
        <v>246.5488509677418</v>
      </c>
      <c r="D3985" s="45">
        <f t="shared" si="127"/>
        <v>17.003369032258057</v>
      </c>
      <c r="E3985" s="51">
        <v>0</v>
      </c>
      <c r="F3985" s="31">
        <v>17.003369032258057</v>
      </c>
      <c r="G3985" s="52">
        <v>0</v>
      </c>
      <c r="H3985" s="52">
        <v>0</v>
      </c>
      <c r="I3985" s="52">
        <v>0</v>
      </c>
      <c r="J3985" s="32"/>
      <c r="K3985" s="53">
        <f>Лист4!E3984/1000</f>
        <v>263.55221999999986</v>
      </c>
      <c r="L3985" s="54"/>
      <c r="M3985" s="54"/>
    </row>
    <row r="3986" spans="1:13" s="55" customFormat="1" ht="30" customHeight="1" x14ac:dyDescent="0.25">
      <c r="A3986" s="44" t="str">
        <f>Лист4!A3985</f>
        <v xml:space="preserve">8-й кв-л д.4 </v>
      </c>
      <c r="B3986" s="71" t="str">
        <f>Лист4!C3985</f>
        <v>Харабалинский район, г. Харабали</v>
      </c>
      <c r="C3986" s="45">
        <f t="shared" si="126"/>
        <v>209.60030645161291</v>
      </c>
      <c r="D3986" s="45">
        <f t="shared" si="127"/>
        <v>14.455193548387097</v>
      </c>
      <c r="E3986" s="51">
        <v>0</v>
      </c>
      <c r="F3986" s="31">
        <v>14.455193548387097</v>
      </c>
      <c r="G3986" s="52">
        <v>0</v>
      </c>
      <c r="H3986" s="52">
        <v>0</v>
      </c>
      <c r="I3986" s="52">
        <v>0</v>
      </c>
      <c r="J3986" s="32"/>
      <c r="K3986" s="53">
        <f>Лист4!E3985/1000</f>
        <v>224.05549999999999</v>
      </c>
      <c r="L3986" s="54"/>
      <c r="M3986" s="54"/>
    </row>
    <row r="3987" spans="1:13" s="55" customFormat="1" ht="30" customHeight="1" x14ac:dyDescent="0.25">
      <c r="A3987" s="44" t="str">
        <f>Лист4!A3986</f>
        <v xml:space="preserve">Аэродромная ул. д.10 </v>
      </c>
      <c r="B3987" s="71" t="str">
        <f>Лист4!C3986</f>
        <v>Харабалинский район, г. Харабали</v>
      </c>
      <c r="C3987" s="45">
        <f t="shared" si="126"/>
        <v>2.0498322580645159</v>
      </c>
      <c r="D3987" s="45">
        <f t="shared" si="127"/>
        <v>0.14136774193548385</v>
      </c>
      <c r="E3987" s="51">
        <v>0</v>
      </c>
      <c r="F3987" s="31">
        <v>0.14136774193548385</v>
      </c>
      <c r="G3987" s="52">
        <v>0</v>
      </c>
      <c r="H3987" s="52">
        <v>0</v>
      </c>
      <c r="I3987" s="52">
        <v>0</v>
      </c>
      <c r="J3987" s="32"/>
      <c r="K3987" s="53">
        <f>Лист4!E3986/1000</f>
        <v>2.1911999999999998</v>
      </c>
      <c r="L3987" s="54"/>
      <c r="M3987" s="54"/>
    </row>
    <row r="3988" spans="1:13" s="55" customFormat="1" ht="30" customHeight="1" x14ac:dyDescent="0.25">
      <c r="A3988" s="44" t="str">
        <f>Лист4!A3987</f>
        <v xml:space="preserve">Аэродромная ул. д.12 </v>
      </c>
      <c r="B3988" s="71" t="str">
        <f>Лист4!C3987</f>
        <v>Харабалинский район, г. Харабали</v>
      </c>
      <c r="C3988" s="45">
        <f t="shared" si="126"/>
        <v>70.894616129032244</v>
      </c>
      <c r="D3988" s="45">
        <f t="shared" si="127"/>
        <v>4.8892838709677413</v>
      </c>
      <c r="E3988" s="51">
        <v>0</v>
      </c>
      <c r="F3988" s="31">
        <v>4.8892838709677413</v>
      </c>
      <c r="G3988" s="52">
        <v>0</v>
      </c>
      <c r="H3988" s="52">
        <v>0</v>
      </c>
      <c r="I3988" s="52">
        <v>0</v>
      </c>
      <c r="J3988" s="32"/>
      <c r="K3988" s="53">
        <f>Лист4!E3987/1000</f>
        <v>75.783899999999988</v>
      </c>
      <c r="L3988" s="54"/>
      <c r="M3988" s="54"/>
    </row>
    <row r="3989" spans="1:13" s="55" customFormat="1" ht="30" customHeight="1" x14ac:dyDescent="0.25">
      <c r="A3989" s="44" t="str">
        <f>Лист4!A3988</f>
        <v xml:space="preserve">Аэродромная ул. д.14 </v>
      </c>
      <c r="B3989" s="71" t="str">
        <f>Лист4!C3988</f>
        <v>Харабалинский район, г. Харабали</v>
      </c>
      <c r="C3989" s="45">
        <f t="shared" si="126"/>
        <v>107.23900645161289</v>
      </c>
      <c r="D3989" s="45">
        <f t="shared" si="127"/>
        <v>7.395793548387096</v>
      </c>
      <c r="E3989" s="51">
        <v>0</v>
      </c>
      <c r="F3989" s="31">
        <v>7.395793548387096</v>
      </c>
      <c r="G3989" s="52">
        <v>0</v>
      </c>
      <c r="H3989" s="52">
        <v>0</v>
      </c>
      <c r="I3989" s="52">
        <v>0</v>
      </c>
      <c r="J3989" s="32"/>
      <c r="K3989" s="53">
        <f>Лист4!E3988/1000</f>
        <v>114.63479999999998</v>
      </c>
      <c r="L3989" s="54"/>
      <c r="M3989" s="54"/>
    </row>
    <row r="3990" spans="1:13" s="55" customFormat="1" ht="30" customHeight="1" x14ac:dyDescent="0.25">
      <c r="A3990" s="44" t="str">
        <f>Лист4!A3989</f>
        <v xml:space="preserve">Аэродромная ул. д.16 </v>
      </c>
      <c r="B3990" s="71" t="str">
        <f>Лист4!C3989</f>
        <v>Харабалинский район, г. Харабали</v>
      </c>
      <c r="C3990" s="45">
        <f t="shared" si="126"/>
        <v>91.361038709677416</v>
      </c>
      <c r="D3990" s="45">
        <f t="shared" si="127"/>
        <v>6.3007612903225807</v>
      </c>
      <c r="E3990" s="51">
        <v>0</v>
      </c>
      <c r="F3990" s="31">
        <v>6.3007612903225807</v>
      </c>
      <c r="G3990" s="52">
        <v>0</v>
      </c>
      <c r="H3990" s="52">
        <v>0</v>
      </c>
      <c r="I3990" s="52">
        <v>0</v>
      </c>
      <c r="J3990" s="32"/>
      <c r="K3990" s="53">
        <f>Лист4!E3989/1000</f>
        <v>97.661799999999999</v>
      </c>
      <c r="L3990" s="54"/>
      <c r="M3990" s="54"/>
    </row>
    <row r="3991" spans="1:13" s="55" customFormat="1" ht="15" x14ac:dyDescent="0.25">
      <c r="A3991" s="44" t="str">
        <f>Лист4!A3990</f>
        <v xml:space="preserve">Базовская 2-я ул. д.1 </v>
      </c>
      <c r="B3991" s="71" t="str">
        <f>Лист4!C3990</f>
        <v>Харабалинский район, г. Харабали</v>
      </c>
      <c r="C3991" s="45">
        <f t="shared" si="126"/>
        <v>38.107534193548382</v>
      </c>
      <c r="D3991" s="45">
        <f t="shared" si="127"/>
        <v>2.6281058064516127</v>
      </c>
      <c r="E3991" s="51">
        <v>0</v>
      </c>
      <c r="F3991" s="31">
        <v>2.6281058064516127</v>
      </c>
      <c r="G3991" s="52">
        <v>0</v>
      </c>
      <c r="H3991" s="52">
        <v>0</v>
      </c>
      <c r="I3991" s="52">
        <v>0</v>
      </c>
      <c r="J3991" s="32"/>
      <c r="K3991" s="53">
        <f>Лист4!E3990/1000</f>
        <v>40.735639999999997</v>
      </c>
      <c r="L3991" s="54"/>
      <c r="M3991" s="54"/>
    </row>
    <row r="3992" spans="1:13" s="55" customFormat="1" ht="30" customHeight="1" x14ac:dyDescent="0.25">
      <c r="A3992" s="44" t="str">
        <f>Лист4!A3991</f>
        <v xml:space="preserve">Базовская 2-я ул. д.5 </v>
      </c>
      <c r="B3992" s="71" t="str">
        <f>Лист4!C3991</f>
        <v>Харабалинский район, г. Харабали</v>
      </c>
      <c r="C3992" s="45">
        <f t="shared" si="126"/>
        <v>47.00081451612904</v>
      </c>
      <c r="D3992" s="45">
        <f t="shared" si="127"/>
        <v>3.2414354838709682</v>
      </c>
      <c r="E3992" s="51">
        <v>0</v>
      </c>
      <c r="F3992" s="31">
        <v>3.2414354838709682</v>
      </c>
      <c r="G3992" s="52">
        <v>0</v>
      </c>
      <c r="H3992" s="52">
        <v>0</v>
      </c>
      <c r="I3992" s="52">
        <v>0</v>
      </c>
      <c r="J3992" s="32"/>
      <c r="K3992" s="53">
        <f>Лист4!E3991/1000</f>
        <v>50.242250000000006</v>
      </c>
      <c r="L3992" s="54"/>
      <c r="M3992" s="54"/>
    </row>
    <row r="3993" spans="1:13" s="55" customFormat="1" ht="30" customHeight="1" x14ac:dyDescent="0.25">
      <c r="A3993" s="44" t="str">
        <f>Лист4!A3992</f>
        <v xml:space="preserve">Базовская 2-я ул. д.7 </v>
      </c>
      <c r="B3993" s="71" t="str">
        <f>Лист4!C3992</f>
        <v>Харабалинский район, г. Харабали</v>
      </c>
      <c r="C3993" s="45">
        <f t="shared" si="126"/>
        <v>101.46987741935482</v>
      </c>
      <c r="D3993" s="45">
        <f t="shared" si="127"/>
        <v>6.9979225806451604</v>
      </c>
      <c r="E3993" s="51">
        <v>0</v>
      </c>
      <c r="F3993" s="31">
        <v>6.9979225806451604</v>
      </c>
      <c r="G3993" s="52">
        <v>0</v>
      </c>
      <c r="H3993" s="52">
        <v>0</v>
      </c>
      <c r="I3993" s="52">
        <v>0</v>
      </c>
      <c r="J3993" s="32"/>
      <c r="K3993" s="53">
        <f>Лист4!E3992/1000</f>
        <v>108.46779999999998</v>
      </c>
      <c r="L3993" s="54"/>
      <c r="M3993" s="54"/>
    </row>
    <row r="3994" spans="1:13" s="55" customFormat="1" ht="30" customHeight="1" x14ac:dyDescent="0.25">
      <c r="A3994" s="44" t="str">
        <f>Лист4!A3993</f>
        <v xml:space="preserve">БОС ул. д.2 </v>
      </c>
      <c r="B3994" s="71" t="str">
        <f>Лист4!C3993</f>
        <v>Харабалинский район, г. Харабали</v>
      </c>
      <c r="C3994" s="45">
        <f t="shared" si="126"/>
        <v>83.372567741935484</v>
      </c>
      <c r="D3994" s="45">
        <f t="shared" si="127"/>
        <v>5.749832258064516</v>
      </c>
      <c r="E3994" s="51">
        <v>0</v>
      </c>
      <c r="F3994" s="31">
        <v>5.749832258064516</v>
      </c>
      <c r="G3994" s="52">
        <v>0</v>
      </c>
      <c r="H3994" s="52">
        <v>0</v>
      </c>
      <c r="I3994" s="52">
        <v>0</v>
      </c>
      <c r="J3994" s="32"/>
      <c r="K3994" s="53">
        <f>Лист4!E3993/1000</f>
        <v>89.122399999999999</v>
      </c>
      <c r="L3994" s="54"/>
      <c r="M3994" s="54"/>
    </row>
    <row r="3995" spans="1:13" s="55" customFormat="1" ht="30" customHeight="1" x14ac:dyDescent="0.25">
      <c r="A3995" s="44" t="str">
        <f>Лист4!A3994</f>
        <v xml:space="preserve">БОС ул. д.3 </v>
      </c>
      <c r="B3995" s="71" t="str">
        <f>Лист4!C3994</f>
        <v>Харабалинский район, г. Харабали</v>
      </c>
      <c r="C3995" s="45">
        <f t="shared" si="126"/>
        <v>76.612200000000001</v>
      </c>
      <c r="D3995" s="45">
        <f t="shared" si="127"/>
        <v>5.2836000000000007</v>
      </c>
      <c r="E3995" s="51">
        <v>0</v>
      </c>
      <c r="F3995" s="31">
        <v>5.2836000000000007</v>
      </c>
      <c r="G3995" s="52">
        <v>0</v>
      </c>
      <c r="H3995" s="52">
        <v>0</v>
      </c>
      <c r="I3995" s="52">
        <v>0</v>
      </c>
      <c r="J3995" s="32"/>
      <c r="K3995" s="53">
        <f>Лист4!E3994/1000</f>
        <v>81.895800000000008</v>
      </c>
      <c r="L3995" s="54"/>
      <c r="M3995" s="54"/>
    </row>
    <row r="3996" spans="1:13" s="55" customFormat="1" ht="30" customHeight="1" x14ac:dyDescent="0.25">
      <c r="A3996" s="44" t="str">
        <f>Лист4!A3995</f>
        <v xml:space="preserve">БОС ул. д.4 </v>
      </c>
      <c r="B3996" s="71" t="str">
        <f>Лист4!C3995</f>
        <v>Харабалинский район, г. Харабали</v>
      </c>
      <c r="C3996" s="45">
        <f t="shared" si="126"/>
        <v>83.697929032258074</v>
      </c>
      <c r="D3996" s="45">
        <f t="shared" si="127"/>
        <v>5.7722709677419362</v>
      </c>
      <c r="E3996" s="51">
        <v>0</v>
      </c>
      <c r="F3996" s="31">
        <v>5.7722709677419362</v>
      </c>
      <c r="G3996" s="52">
        <v>0</v>
      </c>
      <c r="H3996" s="52">
        <v>0</v>
      </c>
      <c r="I3996" s="52">
        <v>0</v>
      </c>
      <c r="J3996" s="32"/>
      <c r="K3996" s="53">
        <f>Лист4!E3995/1000</f>
        <v>89.470200000000006</v>
      </c>
      <c r="L3996" s="54"/>
      <c r="M3996" s="54"/>
    </row>
    <row r="3997" spans="1:13" s="55" customFormat="1" ht="30" customHeight="1" x14ac:dyDescent="0.25">
      <c r="A3997" s="44" t="str">
        <f>Лист4!A3996</f>
        <v xml:space="preserve">БОС ул. д.5 </v>
      </c>
      <c r="B3997" s="71" t="str">
        <f>Лист4!C3996</f>
        <v>Харабалинский район, г. Харабали</v>
      </c>
      <c r="C3997" s="45">
        <f t="shared" si="126"/>
        <v>207.86835161290324</v>
      </c>
      <c r="D3997" s="45">
        <f t="shared" si="127"/>
        <v>14.335748387096775</v>
      </c>
      <c r="E3997" s="51">
        <v>0</v>
      </c>
      <c r="F3997" s="31">
        <v>14.335748387096775</v>
      </c>
      <c r="G3997" s="52">
        <v>0</v>
      </c>
      <c r="H3997" s="52">
        <v>0</v>
      </c>
      <c r="I3997" s="52">
        <v>0</v>
      </c>
      <c r="J3997" s="32"/>
      <c r="K3997" s="53">
        <f>Лист4!E3996/1000</f>
        <v>222.20410000000001</v>
      </c>
      <c r="L3997" s="54"/>
      <c r="M3997" s="54"/>
    </row>
    <row r="3998" spans="1:13" s="55" customFormat="1" ht="30" customHeight="1" x14ac:dyDescent="0.25">
      <c r="A3998" s="44" t="str">
        <f>Лист4!A3997</f>
        <v xml:space="preserve">Гагарина ул. д.14 </v>
      </c>
      <c r="B3998" s="71" t="str">
        <f>Лист4!C3997</f>
        <v>Харабалинский район, г. Харабали</v>
      </c>
      <c r="C3998" s="45">
        <f t="shared" si="126"/>
        <v>0</v>
      </c>
      <c r="D3998" s="45">
        <f t="shared" si="127"/>
        <v>0</v>
      </c>
      <c r="E3998" s="51">
        <v>0</v>
      </c>
      <c r="F3998" s="31">
        <v>0</v>
      </c>
      <c r="G3998" s="52">
        <v>0</v>
      </c>
      <c r="H3998" s="52">
        <v>0</v>
      </c>
      <c r="I3998" s="52">
        <v>0</v>
      </c>
      <c r="J3998" s="32"/>
      <c r="K3998" s="53">
        <f>Лист4!E3997/1000</f>
        <v>0</v>
      </c>
      <c r="L3998" s="54"/>
      <c r="M3998" s="54"/>
    </row>
    <row r="3999" spans="1:13" s="55" customFormat="1" ht="30" customHeight="1" x14ac:dyDescent="0.25">
      <c r="A3999" s="44" t="str">
        <f>Лист4!A3998</f>
        <v xml:space="preserve">Галкина ул. д.2 </v>
      </c>
      <c r="B3999" s="71" t="str">
        <f>Лист4!C3998</f>
        <v>Харабалинский район, г. Харабали</v>
      </c>
      <c r="C3999" s="45">
        <f t="shared" si="126"/>
        <v>174.51460967741934</v>
      </c>
      <c r="D3999" s="45">
        <f t="shared" si="127"/>
        <v>12.035490322580644</v>
      </c>
      <c r="E3999" s="51">
        <v>0</v>
      </c>
      <c r="F3999" s="31">
        <v>12.035490322580644</v>
      </c>
      <c r="G3999" s="52">
        <v>0</v>
      </c>
      <c r="H3999" s="52">
        <v>0</v>
      </c>
      <c r="I3999" s="52">
        <v>0</v>
      </c>
      <c r="J3999" s="32"/>
      <c r="K3999" s="53">
        <f>Лист4!E3998/1000</f>
        <v>186.55009999999999</v>
      </c>
      <c r="L3999" s="54"/>
      <c r="M3999" s="54"/>
    </row>
    <row r="4000" spans="1:13" s="55" customFormat="1" ht="30" customHeight="1" x14ac:dyDescent="0.25">
      <c r="A4000" s="44" t="str">
        <f>Лист4!A3999</f>
        <v xml:space="preserve">Кирова ул. д.114 </v>
      </c>
      <c r="B4000" s="71" t="str">
        <f>Лист4!C3999</f>
        <v>Харабалинский район, г. Харабали</v>
      </c>
      <c r="C4000" s="45">
        <f t="shared" si="126"/>
        <v>1.8980967741935484</v>
      </c>
      <c r="D4000" s="45">
        <f t="shared" si="127"/>
        <v>0.13090322580645161</v>
      </c>
      <c r="E4000" s="51">
        <v>0</v>
      </c>
      <c r="F4000" s="31">
        <v>0.13090322580645161</v>
      </c>
      <c r="G4000" s="52">
        <v>0</v>
      </c>
      <c r="H4000" s="52">
        <v>0</v>
      </c>
      <c r="I4000" s="52">
        <v>0</v>
      </c>
      <c r="J4000" s="32"/>
      <c r="K4000" s="53">
        <f>Лист4!E3999/1000</f>
        <v>2.0289999999999999</v>
      </c>
      <c r="L4000" s="54"/>
      <c r="M4000" s="54"/>
    </row>
    <row r="4001" spans="1:13" s="55" customFormat="1" ht="30" customHeight="1" x14ac:dyDescent="0.25">
      <c r="A4001" s="44" t="str">
        <f>Лист4!A4000</f>
        <v xml:space="preserve">Кирова ул. д.116 </v>
      </c>
      <c r="B4001" s="71" t="str">
        <f>Лист4!C4000</f>
        <v>Харабалинский район, г. Харабали</v>
      </c>
      <c r="C4001" s="45">
        <f t="shared" si="126"/>
        <v>11.414212903225806</v>
      </c>
      <c r="D4001" s="45">
        <f t="shared" si="127"/>
        <v>0.78718709677419352</v>
      </c>
      <c r="E4001" s="51">
        <v>0</v>
      </c>
      <c r="F4001" s="31">
        <v>0.78718709677419352</v>
      </c>
      <c r="G4001" s="52">
        <v>0</v>
      </c>
      <c r="H4001" s="52">
        <v>0</v>
      </c>
      <c r="I4001" s="52">
        <v>0</v>
      </c>
      <c r="J4001" s="32"/>
      <c r="K4001" s="53">
        <f>Лист4!E4000/1000</f>
        <v>12.2014</v>
      </c>
      <c r="L4001" s="54"/>
      <c r="M4001" s="54"/>
    </row>
    <row r="4002" spans="1:13" s="55" customFormat="1" ht="30" customHeight="1" x14ac:dyDescent="0.25">
      <c r="A4002" s="44" t="str">
        <f>Лист4!A4001</f>
        <v xml:space="preserve">Кирова ул. д.118 </v>
      </c>
      <c r="B4002" s="71" t="str">
        <f>Лист4!C4001</f>
        <v>Харабалинский район, г. Харабали</v>
      </c>
      <c r="C4002" s="45">
        <f t="shared" si="126"/>
        <v>13.156476774193548</v>
      </c>
      <c r="D4002" s="45">
        <f t="shared" si="127"/>
        <v>0.90734322580645155</v>
      </c>
      <c r="E4002" s="51">
        <v>0</v>
      </c>
      <c r="F4002" s="31">
        <v>0.90734322580645155</v>
      </c>
      <c r="G4002" s="52">
        <v>0</v>
      </c>
      <c r="H4002" s="52">
        <v>0</v>
      </c>
      <c r="I4002" s="52">
        <v>0</v>
      </c>
      <c r="J4002" s="32"/>
      <c r="K4002" s="53">
        <f>Лист4!E4001/1000</f>
        <v>14.06382</v>
      </c>
      <c r="L4002" s="54"/>
      <c r="M4002" s="54"/>
    </row>
    <row r="4003" spans="1:13" s="55" customFormat="1" ht="30" customHeight="1" x14ac:dyDescent="0.25">
      <c r="A4003" s="44" t="str">
        <f>Лист4!A4002</f>
        <v xml:space="preserve">Кирова ул. д.120 </v>
      </c>
      <c r="B4003" s="71" t="str">
        <f>Лист4!C4002</f>
        <v>Харабалинский район, г. Харабали</v>
      </c>
      <c r="C4003" s="45">
        <f t="shared" si="126"/>
        <v>20.257154838709674</v>
      </c>
      <c r="D4003" s="45">
        <f t="shared" si="127"/>
        <v>1.3970451612903223</v>
      </c>
      <c r="E4003" s="51">
        <v>0</v>
      </c>
      <c r="F4003" s="31">
        <v>1.3970451612903223</v>
      </c>
      <c r="G4003" s="52">
        <v>0</v>
      </c>
      <c r="H4003" s="52">
        <v>0</v>
      </c>
      <c r="I4003" s="52">
        <v>0</v>
      </c>
      <c r="J4003" s="32"/>
      <c r="K4003" s="53">
        <f>Лист4!E4002/1000</f>
        <v>21.654199999999996</v>
      </c>
      <c r="L4003" s="54"/>
      <c r="M4003" s="54"/>
    </row>
    <row r="4004" spans="1:13" s="55" customFormat="1" ht="30" customHeight="1" x14ac:dyDescent="0.25">
      <c r="A4004" s="44" t="str">
        <f>Лист4!A4003</f>
        <v xml:space="preserve">Кирова ул. д.122 </v>
      </c>
      <c r="B4004" s="71" t="str">
        <f>Лист4!C4003</f>
        <v>Харабалинский район, г. Харабали</v>
      </c>
      <c r="C4004" s="45">
        <f t="shared" si="126"/>
        <v>34.385206451612909</v>
      </c>
      <c r="D4004" s="45">
        <f t="shared" si="127"/>
        <v>2.3713935483870974</v>
      </c>
      <c r="E4004" s="51">
        <v>0</v>
      </c>
      <c r="F4004" s="31">
        <v>2.3713935483870974</v>
      </c>
      <c r="G4004" s="52">
        <v>0</v>
      </c>
      <c r="H4004" s="52">
        <v>0</v>
      </c>
      <c r="I4004" s="52">
        <v>0</v>
      </c>
      <c r="J4004" s="32"/>
      <c r="K4004" s="53">
        <f>Лист4!E4003/1000</f>
        <v>36.756600000000006</v>
      </c>
      <c r="L4004" s="54"/>
      <c r="M4004" s="54"/>
    </row>
    <row r="4005" spans="1:13" s="55" customFormat="1" ht="30" customHeight="1" x14ac:dyDescent="0.25">
      <c r="A4005" s="44" t="str">
        <f>Лист4!A4004</f>
        <v xml:space="preserve">Комарова ул. д.45 </v>
      </c>
      <c r="B4005" s="71" t="str">
        <f>Лист4!C4004</f>
        <v>Харабалинский район, г. Харабали</v>
      </c>
      <c r="C4005" s="45">
        <f t="shared" si="126"/>
        <v>57.816832258064508</v>
      </c>
      <c r="D4005" s="45">
        <f t="shared" si="127"/>
        <v>3.9873677419354836</v>
      </c>
      <c r="E4005" s="51">
        <v>0</v>
      </c>
      <c r="F4005" s="31">
        <v>3.9873677419354836</v>
      </c>
      <c r="G4005" s="52">
        <v>0</v>
      </c>
      <c r="H4005" s="52">
        <v>0</v>
      </c>
      <c r="I4005" s="52">
        <v>0</v>
      </c>
      <c r="J4005" s="32"/>
      <c r="K4005" s="53">
        <f>Лист4!E4004/1000</f>
        <v>61.804199999999994</v>
      </c>
      <c r="L4005" s="54"/>
      <c r="M4005" s="54"/>
    </row>
    <row r="4006" spans="1:13" s="55" customFormat="1" ht="30" customHeight="1" x14ac:dyDescent="0.25">
      <c r="A4006" s="44" t="str">
        <f>Лист4!A4005</f>
        <v xml:space="preserve">Московская ул. д.92 </v>
      </c>
      <c r="B4006" s="71" t="str">
        <f>Лист4!C4005</f>
        <v>Харабалинский район, г. Харабали</v>
      </c>
      <c r="C4006" s="45">
        <f t="shared" si="126"/>
        <v>192.53979354838711</v>
      </c>
      <c r="D4006" s="45">
        <f t="shared" si="127"/>
        <v>13.278606451612905</v>
      </c>
      <c r="E4006" s="51">
        <v>0</v>
      </c>
      <c r="F4006" s="31">
        <v>13.278606451612905</v>
      </c>
      <c r="G4006" s="52">
        <v>0</v>
      </c>
      <c r="H4006" s="52">
        <v>0</v>
      </c>
      <c r="I4006" s="52">
        <v>0</v>
      </c>
      <c r="J4006" s="32"/>
      <c r="K4006" s="53">
        <f>Лист4!E4005/1000</f>
        <v>205.81840000000003</v>
      </c>
      <c r="L4006" s="54"/>
      <c r="M4006" s="54"/>
    </row>
    <row r="4007" spans="1:13" s="55" customFormat="1" ht="30" customHeight="1" x14ac:dyDescent="0.25">
      <c r="A4007" s="44" t="str">
        <f>Лист4!A4006</f>
        <v xml:space="preserve">Пионерская ул. д.89 </v>
      </c>
      <c r="B4007" s="71" t="str">
        <f>Лист4!C4006</f>
        <v>Харабалинский район, г. Харабали</v>
      </c>
      <c r="C4007" s="45">
        <f t="shared" si="126"/>
        <v>34.765153225806458</v>
      </c>
      <c r="D4007" s="45">
        <f t="shared" si="127"/>
        <v>2.3975967741935484</v>
      </c>
      <c r="E4007" s="51">
        <v>0</v>
      </c>
      <c r="F4007" s="31">
        <v>2.3975967741935484</v>
      </c>
      <c r="G4007" s="52">
        <v>0</v>
      </c>
      <c r="H4007" s="52">
        <v>0</v>
      </c>
      <c r="I4007" s="52">
        <v>0</v>
      </c>
      <c r="J4007" s="32"/>
      <c r="K4007" s="53">
        <f>Лист4!E4006/1000</f>
        <v>37.162750000000003</v>
      </c>
      <c r="L4007" s="54"/>
      <c r="M4007" s="54"/>
    </row>
    <row r="4008" spans="1:13" s="55" customFormat="1" ht="30" customHeight="1" x14ac:dyDescent="0.25">
      <c r="A4008" s="44" t="str">
        <f>Лист4!A4007</f>
        <v xml:space="preserve">Пирогова ул. д.11 </v>
      </c>
      <c r="B4008" s="71" t="str">
        <f>Лист4!C4007</f>
        <v>Харабалинский район, г. Харабали</v>
      </c>
      <c r="C4008" s="45">
        <f t="shared" si="126"/>
        <v>187.38022580645162</v>
      </c>
      <c r="D4008" s="45">
        <f t="shared" si="127"/>
        <v>12.922774193548387</v>
      </c>
      <c r="E4008" s="51">
        <v>0</v>
      </c>
      <c r="F4008" s="31">
        <v>12.922774193548387</v>
      </c>
      <c r="G4008" s="52">
        <v>0</v>
      </c>
      <c r="H4008" s="52">
        <v>0</v>
      </c>
      <c r="I4008" s="52">
        <v>0</v>
      </c>
      <c r="J4008" s="32"/>
      <c r="K4008" s="53">
        <f>Лист4!E4007/1000</f>
        <v>200.303</v>
      </c>
      <c r="L4008" s="54"/>
      <c r="M4008" s="54"/>
    </row>
    <row r="4009" spans="1:13" s="55" customFormat="1" ht="30" customHeight="1" x14ac:dyDescent="0.25">
      <c r="A4009" s="44" t="str">
        <f>Лист4!A4008</f>
        <v xml:space="preserve">Пирогова ул. д.26 </v>
      </c>
      <c r="B4009" s="71" t="str">
        <f>Лист4!C4008</f>
        <v>Харабалинский район, г. Харабали</v>
      </c>
      <c r="C4009" s="45">
        <f t="shared" si="126"/>
        <v>175.83261290322582</v>
      </c>
      <c r="D4009" s="45">
        <f t="shared" si="127"/>
        <v>12.126387096774195</v>
      </c>
      <c r="E4009" s="51">
        <v>0</v>
      </c>
      <c r="F4009" s="31">
        <v>12.126387096774195</v>
      </c>
      <c r="G4009" s="52">
        <v>0</v>
      </c>
      <c r="H4009" s="52">
        <v>0</v>
      </c>
      <c r="I4009" s="52">
        <v>0</v>
      </c>
      <c r="J4009" s="32"/>
      <c r="K4009" s="53">
        <f>Лист4!E4008/1000</f>
        <v>187.95900000000003</v>
      </c>
      <c r="L4009" s="54"/>
      <c r="M4009" s="54"/>
    </row>
    <row r="4010" spans="1:13" s="55" customFormat="1" ht="30" customHeight="1" x14ac:dyDescent="0.25">
      <c r="A4010" s="44" t="str">
        <f>Лист4!A4009</f>
        <v xml:space="preserve">Пирогова ул. д.5 </v>
      </c>
      <c r="B4010" s="71" t="str">
        <f>Лист4!C4009</f>
        <v>Харабалинский район, г. Харабали</v>
      </c>
      <c r="C4010" s="45">
        <f t="shared" si="126"/>
        <v>175.07500193548384</v>
      </c>
      <c r="D4010" s="45">
        <f t="shared" si="127"/>
        <v>12.074138064516127</v>
      </c>
      <c r="E4010" s="51">
        <v>0</v>
      </c>
      <c r="F4010" s="31">
        <v>12.074138064516127</v>
      </c>
      <c r="G4010" s="52">
        <v>0</v>
      </c>
      <c r="H4010" s="52">
        <v>0</v>
      </c>
      <c r="I4010" s="52">
        <v>0</v>
      </c>
      <c r="J4010" s="32"/>
      <c r="K4010" s="53">
        <f>Лист4!E4009/1000</f>
        <v>187.14913999999996</v>
      </c>
      <c r="L4010" s="54"/>
      <c r="M4010" s="54"/>
    </row>
    <row r="4011" spans="1:13" s="55" customFormat="1" ht="30" customHeight="1" x14ac:dyDescent="0.25">
      <c r="A4011" s="44" t="str">
        <f>Лист4!A4010</f>
        <v xml:space="preserve">Пирогова ул. д.7 </v>
      </c>
      <c r="B4011" s="71" t="str">
        <f>Лист4!C4010</f>
        <v>Харабалинский район, г. Харабали</v>
      </c>
      <c r="C4011" s="45">
        <f t="shared" si="126"/>
        <v>218.00600322580641</v>
      </c>
      <c r="D4011" s="45">
        <f t="shared" si="127"/>
        <v>15.034896774193546</v>
      </c>
      <c r="E4011" s="51">
        <v>0</v>
      </c>
      <c r="F4011" s="31">
        <v>15.034896774193546</v>
      </c>
      <c r="G4011" s="52">
        <v>0</v>
      </c>
      <c r="H4011" s="52">
        <v>0</v>
      </c>
      <c r="I4011" s="52">
        <v>0</v>
      </c>
      <c r="J4011" s="32"/>
      <c r="K4011" s="53">
        <f>Лист4!E4010/1000</f>
        <v>233.04089999999997</v>
      </c>
      <c r="L4011" s="54"/>
      <c r="M4011" s="54"/>
    </row>
    <row r="4012" spans="1:13" s="55" customFormat="1" ht="30" customHeight="1" x14ac:dyDescent="0.25">
      <c r="A4012" s="44" t="str">
        <f>Лист4!A4011</f>
        <v xml:space="preserve">Пирогова ул. д.9 </v>
      </c>
      <c r="B4012" s="71" t="str">
        <f>Лист4!C4011</f>
        <v>Харабалинский район, г. Харабали</v>
      </c>
      <c r="C4012" s="45">
        <f t="shared" si="126"/>
        <v>332.99193870967736</v>
      </c>
      <c r="D4012" s="45">
        <f t="shared" si="127"/>
        <v>22.964961290322577</v>
      </c>
      <c r="E4012" s="51">
        <v>0</v>
      </c>
      <c r="F4012" s="31">
        <v>22.964961290322577</v>
      </c>
      <c r="G4012" s="52">
        <v>0</v>
      </c>
      <c r="H4012" s="52">
        <v>0</v>
      </c>
      <c r="I4012" s="52">
        <v>0</v>
      </c>
      <c r="J4012" s="32"/>
      <c r="K4012" s="53">
        <f>Лист4!E4011/1000</f>
        <v>355.95689999999996</v>
      </c>
      <c r="L4012" s="54"/>
      <c r="M4012" s="54"/>
    </row>
    <row r="4013" spans="1:13" s="55" customFormat="1" ht="30" customHeight="1" x14ac:dyDescent="0.25">
      <c r="A4013" s="44" t="str">
        <f>Лист4!A4012</f>
        <v xml:space="preserve">Советская ул. д.110 </v>
      </c>
      <c r="B4013" s="71" t="str">
        <f>Лист4!C4012</f>
        <v>Харабалинский район, г. Харабали</v>
      </c>
      <c r="C4013" s="45">
        <f t="shared" si="126"/>
        <v>496.27146193548396</v>
      </c>
      <c r="D4013" s="45">
        <f t="shared" si="127"/>
        <v>34.225618064516134</v>
      </c>
      <c r="E4013" s="51">
        <v>0</v>
      </c>
      <c r="F4013" s="31">
        <v>34.225618064516134</v>
      </c>
      <c r="G4013" s="52">
        <v>0</v>
      </c>
      <c r="H4013" s="52">
        <v>0</v>
      </c>
      <c r="I4013" s="52">
        <v>0</v>
      </c>
      <c r="J4013" s="32"/>
      <c r="K4013" s="53">
        <f>Лист4!E4012/1000</f>
        <v>530.4970800000001</v>
      </c>
      <c r="L4013" s="54"/>
      <c r="M4013" s="54"/>
    </row>
    <row r="4014" spans="1:13" s="55" customFormat="1" ht="30" customHeight="1" x14ac:dyDescent="0.25">
      <c r="A4014" s="44" t="str">
        <f>Лист4!A4013</f>
        <v xml:space="preserve">Советская ул. д.147 </v>
      </c>
      <c r="B4014" s="71" t="str">
        <f>Лист4!C4013</f>
        <v>Харабалинский район, г. Харабали</v>
      </c>
      <c r="C4014" s="45">
        <f t="shared" si="126"/>
        <v>107.76108129032256</v>
      </c>
      <c r="D4014" s="45">
        <f t="shared" si="127"/>
        <v>7.4317987096774187</v>
      </c>
      <c r="E4014" s="51">
        <v>0</v>
      </c>
      <c r="F4014" s="31">
        <v>7.4317987096774187</v>
      </c>
      <c r="G4014" s="52">
        <v>0</v>
      </c>
      <c r="H4014" s="52">
        <v>0</v>
      </c>
      <c r="I4014" s="52">
        <v>0</v>
      </c>
      <c r="J4014" s="32"/>
      <c r="K4014" s="53">
        <f>Лист4!E4013/1000</f>
        <v>115.19287999999999</v>
      </c>
      <c r="L4014" s="54"/>
      <c r="M4014" s="54"/>
    </row>
    <row r="4015" spans="1:13" s="55" customFormat="1" ht="30" customHeight="1" x14ac:dyDescent="0.25">
      <c r="A4015" s="44" t="str">
        <f>Лист4!A4014</f>
        <v xml:space="preserve">Октябрьская ул. д.50 </v>
      </c>
      <c r="B4015" s="71" t="str">
        <f>Лист4!C4014</f>
        <v>Харабалинский район, с. Тамбовка</v>
      </c>
      <c r="C4015" s="45">
        <f t="shared" si="126"/>
        <v>110.44135483870969</v>
      </c>
      <c r="D4015" s="45">
        <f t="shared" si="127"/>
        <v>7.6166451612903234</v>
      </c>
      <c r="E4015" s="51">
        <v>0</v>
      </c>
      <c r="F4015" s="31">
        <v>7.6166451612903234</v>
      </c>
      <c r="G4015" s="52">
        <v>0</v>
      </c>
      <c r="H4015" s="52">
        <v>0</v>
      </c>
      <c r="I4015" s="52">
        <v>0</v>
      </c>
      <c r="J4015" s="32"/>
      <c r="K4015" s="53">
        <f>Лист4!E4014/1000</f>
        <v>118.05800000000001</v>
      </c>
      <c r="L4015" s="54"/>
      <c r="M4015" s="54"/>
    </row>
    <row r="4016" spans="1:13" s="55" customFormat="1" ht="30" customHeight="1" x14ac:dyDescent="0.25">
      <c r="A4016" s="44" t="str">
        <f>Лист4!A4015</f>
        <v xml:space="preserve">Комсомольская ул. д.19 </v>
      </c>
      <c r="B4016" s="71" t="str">
        <f>Лист4!C4015</f>
        <v>Черноярский район, с. Ушаковка</v>
      </c>
      <c r="C4016" s="45">
        <f t="shared" si="126"/>
        <v>14.3231</v>
      </c>
      <c r="D4016" s="45">
        <f t="shared" si="127"/>
        <v>0.98780000000000001</v>
      </c>
      <c r="E4016" s="51">
        <v>0</v>
      </c>
      <c r="F4016" s="31">
        <v>0.98780000000000001</v>
      </c>
      <c r="G4016" s="52">
        <v>0</v>
      </c>
      <c r="H4016" s="52">
        <v>0</v>
      </c>
      <c r="I4016" s="52">
        <v>0</v>
      </c>
      <c r="J4016" s="32"/>
      <c r="K4016" s="53">
        <f>Лист4!E4015/1000</f>
        <v>15.3109</v>
      </c>
      <c r="L4016" s="54"/>
      <c r="M4016" s="54"/>
    </row>
    <row r="4017" spans="1:13" s="55" customFormat="1" ht="30" customHeight="1" x14ac:dyDescent="0.25">
      <c r="A4017" s="44" t="str">
        <f>Лист4!A4016</f>
        <v xml:space="preserve">Комсомольская ул. д.21 </v>
      </c>
      <c r="B4017" s="71" t="str">
        <f>Лист4!C4016</f>
        <v>Черноярский район, с. Ушаковка</v>
      </c>
      <c r="C4017" s="45">
        <f t="shared" si="126"/>
        <v>10.761245161290324</v>
      </c>
      <c r="D4017" s="45">
        <f t="shared" si="127"/>
        <v>0.74215483870967747</v>
      </c>
      <c r="E4017" s="51">
        <v>0</v>
      </c>
      <c r="F4017" s="31">
        <v>0.74215483870967747</v>
      </c>
      <c r="G4017" s="52">
        <v>0</v>
      </c>
      <c r="H4017" s="52">
        <v>0</v>
      </c>
      <c r="I4017" s="52">
        <v>0</v>
      </c>
      <c r="J4017" s="32"/>
      <c r="K4017" s="53">
        <f>Лист4!E4016/1000</f>
        <v>11.503400000000001</v>
      </c>
      <c r="L4017" s="54"/>
      <c r="M4017" s="54"/>
    </row>
    <row r="4018" spans="1:13" s="55" customFormat="1" ht="24.95" customHeight="1" x14ac:dyDescent="0.25">
      <c r="A4018" s="44" t="str">
        <f>Лист4!A4017</f>
        <v xml:space="preserve">Комсомольская ул. д.23 </v>
      </c>
      <c r="B4018" s="71" t="str">
        <f>Лист4!C4017</f>
        <v>Черноярский район, с. Ушаковка</v>
      </c>
      <c r="C4018" s="45">
        <f t="shared" si="126"/>
        <v>39.591735483870963</v>
      </c>
      <c r="D4018" s="45">
        <f t="shared" si="127"/>
        <v>2.730464516129032</v>
      </c>
      <c r="E4018" s="51">
        <v>0</v>
      </c>
      <c r="F4018" s="31">
        <v>2.730464516129032</v>
      </c>
      <c r="G4018" s="52">
        <v>0</v>
      </c>
      <c r="H4018" s="52">
        <v>0</v>
      </c>
      <c r="I4018" s="52">
        <v>0</v>
      </c>
      <c r="J4018" s="32"/>
      <c r="K4018" s="53">
        <f>Лист4!E4017/1000</f>
        <v>42.322199999999995</v>
      </c>
      <c r="L4018" s="54"/>
      <c r="M4018" s="54"/>
    </row>
    <row r="4019" spans="1:13" s="60" customFormat="1" ht="29.25" customHeight="1" x14ac:dyDescent="0.25">
      <c r="A4019" s="44" t="str">
        <f>Лист4!A4018</f>
        <v xml:space="preserve">Советская ул. д.12 </v>
      </c>
      <c r="B4019" s="71" t="str">
        <f>Лист4!C4018</f>
        <v>Черноярский район, с. Ушаковка</v>
      </c>
      <c r="C4019" s="45">
        <f t="shared" si="126"/>
        <v>25.925251612903224</v>
      </c>
      <c r="D4019" s="45">
        <f t="shared" si="127"/>
        <v>1.7879483870967743</v>
      </c>
      <c r="E4019" s="51">
        <v>0</v>
      </c>
      <c r="F4019" s="31">
        <v>1.7879483870967743</v>
      </c>
      <c r="G4019" s="52">
        <v>0</v>
      </c>
      <c r="H4019" s="52">
        <v>0</v>
      </c>
      <c r="I4019" s="52">
        <v>0</v>
      </c>
      <c r="J4019" s="32"/>
      <c r="K4019" s="53">
        <f>Лист4!E4018/1000</f>
        <v>27.713200000000001</v>
      </c>
      <c r="L4019" s="54"/>
      <c r="M4019" s="54"/>
    </row>
    <row r="4020" spans="1:13" s="61" customFormat="1" ht="26.25" customHeight="1" x14ac:dyDescent="0.25">
      <c r="A4020" s="44" t="str">
        <f>Лист4!A4019</f>
        <v xml:space="preserve">Советская ул. д.14 </v>
      </c>
      <c r="B4020" s="71" t="str">
        <f>Лист4!C4019</f>
        <v>Черноярский район, с. Ушаковка</v>
      </c>
      <c r="C4020" s="45">
        <f t="shared" si="126"/>
        <v>11.312806451612904</v>
      </c>
      <c r="D4020" s="45">
        <f t="shared" si="127"/>
        <v>0.78019354838709676</v>
      </c>
      <c r="E4020" s="51">
        <v>0</v>
      </c>
      <c r="F4020" s="31">
        <v>0.78019354838709676</v>
      </c>
      <c r="G4020" s="52">
        <v>0</v>
      </c>
      <c r="H4020" s="52">
        <v>0</v>
      </c>
      <c r="I4020" s="52">
        <v>0</v>
      </c>
      <c r="J4020" s="32"/>
      <c r="K4020" s="53">
        <f>Лист4!E4019/1000</f>
        <v>12.093</v>
      </c>
      <c r="L4020" s="54"/>
      <c r="M4020" s="54"/>
    </row>
    <row r="4021" spans="1:13" s="61" customFormat="1" ht="33" customHeight="1" x14ac:dyDescent="0.25">
      <c r="A4021" s="44" t="str">
        <f>Лист4!A4020</f>
        <v xml:space="preserve">Советская ул. д.16 </v>
      </c>
      <c r="B4021" s="71" t="str">
        <f>Лист4!C4020</f>
        <v>Черноярский район, с. Ушаковка</v>
      </c>
      <c r="C4021" s="45">
        <f t="shared" si="126"/>
        <v>34.555838709677417</v>
      </c>
      <c r="D4021" s="45">
        <f t="shared" si="127"/>
        <v>2.3831612903225805</v>
      </c>
      <c r="E4021" s="51">
        <v>0</v>
      </c>
      <c r="F4021" s="31">
        <v>2.3831612903225805</v>
      </c>
      <c r="G4021" s="52">
        <v>0</v>
      </c>
      <c r="H4021" s="52">
        <v>0</v>
      </c>
      <c r="I4021" s="52">
        <v>0</v>
      </c>
      <c r="J4021" s="32"/>
      <c r="K4021" s="53">
        <f>Лист4!E4020/1000</f>
        <v>36.939</v>
      </c>
      <c r="L4021" s="54"/>
      <c r="M4021" s="54"/>
    </row>
    <row r="4022" spans="1:13" s="61" customFormat="1" ht="33.75" customHeight="1" x14ac:dyDescent="0.25">
      <c r="A4022" s="44" t="str">
        <f>Лист4!A4021</f>
        <v xml:space="preserve">Советская ул. д.18 </v>
      </c>
      <c r="B4022" s="71" t="str">
        <f>Лист4!C4021</f>
        <v>Черноярский район, с. Ушаковка</v>
      </c>
      <c r="C4022" s="45">
        <f t="shared" si="126"/>
        <v>1.2825483870967742</v>
      </c>
      <c r="D4022" s="45">
        <f t="shared" si="127"/>
        <v>8.8451612903225812E-2</v>
      </c>
      <c r="E4022" s="51">
        <v>0</v>
      </c>
      <c r="F4022" s="31">
        <v>8.8451612903225812E-2</v>
      </c>
      <c r="G4022" s="52">
        <v>0</v>
      </c>
      <c r="H4022" s="52">
        <v>0</v>
      </c>
      <c r="I4022" s="52">
        <v>0</v>
      </c>
      <c r="J4022" s="32"/>
      <c r="K4022" s="53">
        <f>Лист4!E4021/1000</f>
        <v>1.371</v>
      </c>
      <c r="L4022" s="54"/>
      <c r="M4022" s="54"/>
    </row>
    <row r="4023" spans="1:13" s="61" customFormat="1" ht="30.75" customHeight="1" x14ac:dyDescent="0.25">
      <c r="A4023" s="44" t="str">
        <f>Лист4!A4022</f>
        <v xml:space="preserve">Школьная ул. д.10 </v>
      </c>
      <c r="B4023" s="71" t="str">
        <f>Лист4!C4022</f>
        <v>Черноярский район, с. Ушаковка</v>
      </c>
      <c r="C4023" s="45">
        <f t="shared" si="126"/>
        <v>43.233761290322583</v>
      </c>
      <c r="D4023" s="45">
        <f t="shared" si="127"/>
        <v>2.9816387096774197</v>
      </c>
      <c r="E4023" s="51">
        <v>0</v>
      </c>
      <c r="F4023" s="31">
        <v>2.9816387096774197</v>
      </c>
      <c r="G4023" s="52">
        <v>0</v>
      </c>
      <c r="H4023" s="52">
        <v>0</v>
      </c>
      <c r="I4023" s="52">
        <v>0</v>
      </c>
      <c r="J4023" s="32"/>
      <c r="K4023" s="53">
        <f>Лист4!E4022/1000</f>
        <v>46.215400000000002</v>
      </c>
      <c r="L4023" s="54"/>
      <c r="M4023" s="54"/>
    </row>
    <row r="4024" spans="1:13" s="61" customFormat="1" ht="30" customHeight="1" x14ac:dyDescent="0.25">
      <c r="A4024" s="44" t="str">
        <f>Лист4!A4023</f>
        <v xml:space="preserve">Школьная ул. д.11 </v>
      </c>
      <c r="B4024" s="71" t="str">
        <f>Лист4!C4023</f>
        <v>Черноярский район, с. Ушаковка</v>
      </c>
      <c r="C4024" s="45">
        <f t="shared" si="126"/>
        <v>67.890777419354833</v>
      </c>
      <c r="D4024" s="45">
        <f t="shared" si="127"/>
        <v>4.682122580645161</v>
      </c>
      <c r="E4024" s="51">
        <v>0</v>
      </c>
      <c r="F4024" s="31">
        <v>4.682122580645161</v>
      </c>
      <c r="G4024" s="52">
        <v>0</v>
      </c>
      <c r="H4024" s="52">
        <v>0</v>
      </c>
      <c r="I4024" s="52">
        <v>0</v>
      </c>
      <c r="J4024" s="32"/>
      <c r="K4024" s="53">
        <f>Лист4!E4023/1000</f>
        <v>72.57289999999999</v>
      </c>
      <c r="L4024" s="54"/>
      <c r="M4024" s="54"/>
    </row>
    <row r="4025" spans="1:13" s="61" customFormat="1" ht="32.25" customHeight="1" x14ac:dyDescent="0.25">
      <c r="A4025" s="44" t="str">
        <f>Лист4!A4024</f>
        <v xml:space="preserve">Школьная ул. д.12 </v>
      </c>
      <c r="B4025" s="71" t="str">
        <f>Лист4!C4024</f>
        <v>Черноярский район, с. Ушаковка</v>
      </c>
      <c r="C4025" s="45">
        <f t="shared" si="126"/>
        <v>20.226096774193547</v>
      </c>
      <c r="D4025" s="45">
        <f t="shared" si="127"/>
        <v>1.3949032258064515</v>
      </c>
      <c r="E4025" s="51">
        <v>0</v>
      </c>
      <c r="F4025" s="31">
        <v>1.3949032258064515</v>
      </c>
      <c r="G4025" s="52">
        <v>0</v>
      </c>
      <c r="H4025" s="52">
        <v>0</v>
      </c>
      <c r="I4025" s="52">
        <v>0</v>
      </c>
      <c r="J4025" s="32"/>
      <c r="K4025" s="53">
        <f>Лист4!E4024/1000</f>
        <v>21.620999999999999</v>
      </c>
      <c r="L4025" s="54"/>
      <c r="M4025" s="54"/>
    </row>
    <row r="4026" spans="1:13" s="61" customFormat="1" ht="36.75" customHeight="1" x14ac:dyDescent="0.25">
      <c r="A4026" s="44" t="str">
        <f>Лист4!A4025</f>
        <v xml:space="preserve">Школьная ул. д.3 </v>
      </c>
      <c r="B4026" s="71" t="str">
        <f>Лист4!C4025</f>
        <v>Черноярский район, с. Ушаковка</v>
      </c>
      <c r="C4026" s="45">
        <f t="shared" si="126"/>
        <v>16.442064516129033</v>
      </c>
      <c r="D4026" s="45">
        <f t="shared" si="127"/>
        <v>1.1339354838709679</v>
      </c>
      <c r="E4026" s="51">
        <v>0</v>
      </c>
      <c r="F4026" s="31">
        <v>1.1339354838709679</v>
      </c>
      <c r="G4026" s="52">
        <v>0</v>
      </c>
      <c r="H4026" s="52">
        <v>0</v>
      </c>
      <c r="I4026" s="52">
        <v>0</v>
      </c>
      <c r="J4026" s="32"/>
      <c r="K4026" s="53">
        <f>Лист4!E4025/1000</f>
        <v>17.576000000000001</v>
      </c>
      <c r="L4026" s="54"/>
      <c r="M4026" s="54"/>
    </row>
    <row r="4027" spans="1:13" s="61" customFormat="1" ht="36.75" customHeight="1" x14ac:dyDescent="0.25">
      <c r="A4027" s="44" t="str">
        <f>Лист4!A4026</f>
        <v xml:space="preserve">Школьная ул. д.4 </v>
      </c>
      <c r="B4027" s="71" t="str">
        <f>Лист4!C4026</f>
        <v>Черноярский район, с. Ушаковка</v>
      </c>
      <c r="C4027" s="45">
        <f t="shared" si="126"/>
        <v>10.479290322580646</v>
      </c>
      <c r="D4027" s="45">
        <f t="shared" si="127"/>
        <v>0.72270967741935488</v>
      </c>
      <c r="E4027" s="51">
        <v>0</v>
      </c>
      <c r="F4027" s="31">
        <v>0.72270967741935488</v>
      </c>
      <c r="G4027" s="52">
        <v>0</v>
      </c>
      <c r="H4027" s="52">
        <v>0</v>
      </c>
      <c r="I4027" s="52">
        <v>0</v>
      </c>
      <c r="J4027" s="32"/>
      <c r="K4027" s="53">
        <f>Лист4!E4026/1000</f>
        <v>11.202</v>
      </c>
      <c r="L4027" s="54"/>
      <c r="M4027" s="54"/>
    </row>
    <row r="4028" spans="1:13" s="61" customFormat="1" ht="33" customHeight="1" x14ac:dyDescent="0.25">
      <c r="A4028" s="44" t="str">
        <f>Лист4!A4027</f>
        <v xml:space="preserve">Школьная ул. д.5 </v>
      </c>
      <c r="B4028" s="71" t="str">
        <f>Лист4!C4027</f>
        <v>Черноярский район, с. Ушаковка</v>
      </c>
      <c r="C4028" s="45">
        <f t="shared" si="126"/>
        <v>15.004225806451615</v>
      </c>
      <c r="D4028" s="45">
        <f t="shared" si="127"/>
        <v>1.0347741935483872</v>
      </c>
      <c r="E4028" s="51">
        <v>0</v>
      </c>
      <c r="F4028" s="31">
        <v>1.0347741935483872</v>
      </c>
      <c r="G4028" s="52">
        <v>0</v>
      </c>
      <c r="H4028" s="52">
        <v>0</v>
      </c>
      <c r="I4028" s="52">
        <v>0</v>
      </c>
      <c r="J4028" s="32"/>
      <c r="K4028" s="53">
        <f>Лист4!E4027/1000</f>
        <v>16.039000000000001</v>
      </c>
      <c r="L4028" s="54"/>
      <c r="M4028" s="54"/>
    </row>
    <row r="4029" spans="1:13" s="61" customFormat="1" ht="37.5" customHeight="1" x14ac:dyDescent="0.25">
      <c r="A4029" s="44" t="str">
        <f>Лист4!A4028</f>
        <v xml:space="preserve">Школьная ул. д.7 </v>
      </c>
      <c r="B4029" s="71" t="str">
        <f>Лист4!C4028</f>
        <v>Черноярский район, с. Ушаковка</v>
      </c>
      <c r="C4029" s="45">
        <f t="shared" si="126"/>
        <v>49.479350967741937</v>
      </c>
      <c r="D4029" s="45">
        <f t="shared" si="127"/>
        <v>3.4123690322580646</v>
      </c>
      <c r="E4029" s="51">
        <v>0</v>
      </c>
      <c r="F4029" s="31">
        <v>3.4123690322580646</v>
      </c>
      <c r="G4029" s="52">
        <v>0</v>
      </c>
      <c r="H4029" s="52">
        <v>0</v>
      </c>
      <c r="I4029" s="52">
        <v>0</v>
      </c>
      <c r="J4029" s="32"/>
      <c r="K4029" s="53">
        <f>Лист4!E4028/1000</f>
        <v>52.891719999999999</v>
      </c>
      <c r="L4029" s="54"/>
      <c r="M4029" s="54"/>
    </row>
    <row r="4030" spans="1:13" s="61" customFormat="1" ht="35.25" customHeight="1" x14ac:dyDescent="0.25">
      <c r="A4030" s="44" t="str">
        <f>Лист4!A4029</f>
        <v xml:space="preserve">1 Мая ул. д.42А </v>
      </c>
      <c r="B4030" s="71" t="str">
        <f>Лист4!C4029</f>
        <v>Черноярский район, с. Чёрный Яр</v>
      </c>
      <c r="C4030" s="45">
        <f t="shared" si="126"/>
        <v>40.834525806451616</v>
      </c>
      <c r="D4030" s="45">
        <f t="shared" si="127"/>
        <v>2.8161741935483873</v>
      </c>
      <c r="E4030" s="51">
        <v>0</v>
      </c>
      <c r="F4030" s="31">
        <v>2.8161741935483873</v>
      </c>
      <c r="G4030" s="52">
        <v>0</v>
      </c>
      <c r="H4030" s="52">
        <v>0</v>
      </c>
      <c r="I4030" s="52">
        <v>0</v>
      </c>
      <c r="J4030" s="32"/>
      <c r="K4030" s="53">
        <f>Лист4!E4029/1000</f>
        <v>43.650700000000001</v>
      </c>
      <c r="L4030" s="54"/>
      <c r="M4030" s="54"/>
    </row>
    <row r="4031" spans="1:13" s="61" customFormat="1" ht="30" customHeight="1" x14ac:dyDescent="0.25">
      <c r="A4031" s="44" t="str">
        <f>Лист4!A4030</f>
        <v xml:space="preserve">70 лет ВЛКСМ мкн. д.1 </v>
      </c>
      <c r="B4031" s="71" t="str">
        <f>Лист4!C4030</f>
        <v>Черноярский район, с. Чёрный Яр</v>
      </c>
      <c r="C4031" s="45">
        <f t="shared" si="126"/>
        <v>55.743425806451611</v>
      </c>
      <c r="D4031" s="45">
        <f t="shared" si="127"/>
        <v>3.8443741935483873</v>
      </c>
      <c r="E4031" s="51">
        <v>0</v>
      </c>
      <c r="F4031" s="31">
        <v>3.8443741935483873</v>
      </c>
      <c r="G4031" s="52">
        <v>0</v>
      </c>
      <c r="H4031" s="52">
        <v>0</v>
      </c>
      <c r="I4031" s="52">
        <v>0</v>
      </c>
      <c r="J4031" s="32"/>
      <c r="K4031" s="53">
        <f>Лист4!E4030/1000</f>
        <v>59.587800000000001</v>
      </c>
      <c r="L4031" s="54"/>
      <c r="M4031" s="54"/>
    </row>
    <row r="4032" spans="1:13" s="61" customFormat="1" ht="36" customHeight="1" x14ac:dyDescent="0.25">
      <c r="A4032" s="44" t="str">
        <f>Лист4!A4031</f>
        <v xml:space="preserve">70 лет ВЛКСМ мкн. д.2 </v>
      </c>
      <c r="B4032" s="71" t="str">
        <f>Лист4!C4031</f>
        <v>Черноярский район, с. Чёрный Яр</v>
      </c>
      <c r="C4032" s="45">
        <f t="shared" si="126"/>
        <v>87.413577419354851</v>
      </c>
      <c r="D4032" s="45">
        <f t="shared" si="127"/>
        <v>6.0285225806451619</v>
      </c>
      <c r="E4032" s="51">
        <v>0</v>
      </c>
      <c r="F4032" s="31">
        <v>6.0285225806451619</v>
      </c>
      <c r="G4032" s="52">
        <v>0</v>
      </c>
      <c r="H4032" s="52">
        <v>0</v>
      </c>
      <c r="I4032" s="52">
        <v>0</v>
      </c>
      <c r="J4032" s="32"/>
      <c r="K4032" s="53">
        <f>Лист4!E4031/1000</f>
        <v>93.442100000000011</v>
      </c>
      <c r="L4032" s="54"/>
      <c r="M4032" s="54"/>
    </row>
    <row r="4033" spans="1:13" s="61" customFormat="1" ht="34.5" customHeight="1" x14ac:dyDescent="0.25">
      <c r="A4033" s="44" t="str">
        <f>Лист4!A4032</f>
        <v xml:space="preserve">70 лет ВЛКСМ мкн. д.3 </v>
      </c>
      <c r="B4033" s="71" t="str">
        <f>Лист4!C4032</f>
        <v>Черноярский район, с. Чёрный Яр</v>
      </c>
      <c r="C4033" s="45">
        <f t="shared" si="126"/>
        <v>64.608248709677412</v>
      </c>
      <c r="D4033" s="45">
        <f t="shared" si="127"/>
        <v>4.4557412903225799</v>
      </c>
      <c r="E4033" s="51">
        <v>0</v>
      </c>
      <c r="F4033" s="31">
        <v>4.4557412903225799</v>
      </c>
      <c r="G4033" s="52">
        <v>0</v>
      </c>
      <c r="H4033" s="52">
        <v>0</v>
      </c>
      <c r="I4033" s="52">
        <v>0</v>
      </c>
      <c r="J4033" s="32"/>
      <c r="K4033" s="53">
        <f>Лист4!E4032/1000</f>
        <v>69.06398999999999</v>
      </c>
      <c r="L4033" s="54"/>
      <c r="M4033" s="54"/>
    </row>
    <row r="4034" spans="1:13" s="61" customFormat="1" ht="39" customHeight="1" x14ac:dyDescent="0.25">
      <c r="A4034" s="44" t="str">
        <f>Лист4!A4033</f>
        <v xml:space="preserve">70 лет ВЛКСМ мкн. д.4 </v>
      </c>
      <c r="B4034" s="71" t="str">
        <f>Лист4!C4033</f>
        <v>Черноярский район, с. Чёрный Яр</v>
      </c>
      <c r="C4034" s="45">
        <f t="shared" si="126"/>
        <v>45.605212903225805</v>
      </c>
      <c r="D4034" s="45">
        <f t="shared" si="127"/>
        <v>3.1451870967741935</v>
      </c>
      <c r="E4034" s="51">
        <v>0</v>
      </c>
      <c r="F4034" s="31">
        <v>3.1451870967741935</v>
      </c>
      <c r="G4034" s="52">
        <v>0</v>
      </c>
      <c r="H4034" s="52">
        <v>0</v>
      </c>
      <c r="I4034" s="52">
        <v>0</v>
      </c>
      <c r="J4034" s="32"/>
      <c r="K4034" s="53">
        <f>Лист4!E4033/1000</f>
        <v>48.750399999999999</v>
      </c>
      <c r="L4034" s="54"/>
      <c r="M4034" s="54"/>
    </row>
    <row r="4035" spans="1:13" s="61" customFormat="1" ht="36" customHeight="1" x14ac:dyDescent="0.25">
      <c r="A4035" s="44" t="str">
        <f>Лист4!A4034</f>
        <v xml:space="preserve">70 лет ВЛКСМ мкн. д.5 </v>
      </c>
      <c r="B4035" s="71" t="str">
        <f>Лист4!C4034</f>
        <v>Черноярский район, с. Чёрный Яр</v>
      </c>
      <c r="C4035" s="45">
        <f t="shared" si="126"/>
        <v>68.625974193548387</v>
      </c>
      <c r="D4035" s="45">
        <f t="shared" si="127"/>
        <v>4.7328258064516131</v>
      </c>
      <c r="E4035" s="51">
        <v>0</v>
      </c>
      <c r="F4035" s="31">
        <v>4.7328258064516131</v>
      </c>
      <c r="G4035" s="52">
        <v>0</v>
      </c>
      <c r="H4035" s="52">
        <v>0</v>
      </c>
      <c r="I4035" s="52">
        <v>0</v>
      </c>
      <c r="J4035" s="32"/>
      <c r="K4035" s="53">
        <f>Лист4!E4034/1000</f>
        <v>73.358800000000002</v>
      </c>
      <c r="L4035" s="54"/>
      <c r="M4035" s="54"/>
    </row>
    <row r="4036" spans="1:13" s="61" customFormat="1" ht="33.75" customHeight="1" x14ac:dyDescent="0.25">
      <c r="A4036" s="44" t="str">
        <f>Лист4!A4035</f>
        <v xml:space="preserve">70 лет ВЛКСМ мкн. д.6 </v>
      </c>
      <c r="B4036" s="71" t="str">
        <f>Лист4!C4035</f>
        <v>Черноярский район, с. Чёрный Яр</v>
      </c>
      <c r="C4036" s="45">
        <f t="shared" si="126"/>
        <v>0</v>
      </c>
      <c r="D4036" s="45">
        <f t="shared" si="127"/>
        <v>0</v>
      </c>
      <c r="E4036" s="51">
        <v>0</v>
      </c>
      <c r="F4036" s="31">
        <v>0</v>
      </c>
      <c r="G4036" s="52">
        <v>0</v>
      </c>
      <c r="H4036" s="52">
        <v>0</v>
      </c>
      <c r="I4036" s="52">
        <v>0</v>
      </c>
      <c r="J4036" s="32"/>
      <c r="K4036" s="53">
        <f>Лист4!E4035/1000</f>
        <v>0</v>
      </c>
      <c r="L4036" s="54"/>
      <c r="M4036" s="54"/>
    </row>
    <row r="4037" spans="1:13" s="61" customFormat="1" ht="36.75" customHeight="1" x14ac:dyDescent="0.25">
      <c r="A4037" s="44" t="str">
        <f>Лист4!A4036</f>
        <v xml:space="preserve">Ворошилова ул. д.20 </v>
      </c>
      <c r="B4037" s="71" t="str">
        <f>Лист4!C4036</f>
        <v>Черноярский район, с. Чёрный Яр</v>
      </c>
      <c r="C4037" s="45">
        <f t="shared" si="126"/>
        <v>0.13237096774193546</v>
      </c>
      <c r="D4037" s="45">
        <f t="shared" si="127"/>
        <v>9.1290322580645147E-3</v>
      </c>
      <c r="E4037" s="51">
        <v>0</v>
      </c>
      <c r="F4037" s="31">
        <v>9.1290322580645147E-3</v>
      </c>
      <c r="G4037" s="52">
        <v>0</v>
      </c>
      <c r="H4037" s="52">
        <v>0</v>
      </c>
      <c r="I4037" s="52">
        <v>0</v>
      </c>
      <c r="J4037" s="32"/>
      <c r="K4037" s="53">
        <f>Лист4!E4036/1000</f>
        <v>0.14149999999999999</v>
      </c>
      <c r="L4037" s="54"/>
      <c r="M4037" s="54"/>
    </row>
    <row r="4038" spans="1:13" s="61" customFormat="1" ht="36.75" customHeight="1" x14ac:dyDescent="0.25">
      <c r="A4038" s="44" t="str">
        <f>Лист4!A4037</f>
        <v xml:space="preserve">Ворошилова ул. д.22 </v>
      </c>
      <c r="B4038" s="71" t="str">
        <f>Лист4!C4037</f>
        <v>Черноярский район, с. Чёрный Яр</v>
      </c>
      <c r="C4038" s="45">
        <f t="shared" si="126"/>
        <v>6.5670967741935478</v>
      </c>
      <c r="D4038" s="45">
        <f t="shared" si="127"/>
        <v>0.45290322580645159</v>
      </c>
      <c r="E4038" s="51">
        <v>0</v>
      </c>
      <c r="F4038" s="31">
        <v>0.45290322580645159</v>
      </c>
      <c r="G4038" s="52">
        <v>0</v>
      </c>
      <c r="H4038" s="52">
        <v>0</v>
      </c>
      <c r="I4038" s="52">
        <v>0</v>
      </c>
      <c r="J4038" s="32"/>
      <c r="K4038" s="53">
        <f>Лист4!E4037/1000</f>
        <v>7.02</v>
      </c>
      <c r="L4038" s="54"/>
      <c r="M4038" s="54"/>
    </row>
    <row r="4039" spans="1:13" s="61" customFormat="1" ht="37.5" customHeight="1" x14ac:dyDescent="0.25">
      <c r="A4039" s="44" t="str">
        <f>Лист4!A4038</f>
        <v xml:space="preserve">Ворошилова ул. д.32 </v>
      </c>
      <c r="B4039" s="71" t="str">
        <f>Лист4!C4038</f>
        <v>Черноярский район, с. Чёрный Яр</v>
      </c>
      <c r="C4039" s="45">
        <f t="shared" si="126"/>
        <v>0</v>
      </c>
      <c r="D4039" s="45">
        <f t="shared" si="127"/>
        <v>0</v>
      </c>
      <c r="E4039" s="51">
        <v>0</v>
      </c>
      <c r="F4039" s="31">
        <v>0</v>
      </c>
      <c r="G4039" s="52">
        <v>0</v>
      </c>
      <c r="H4039" s="52">
        <v>0</v>
      </c>
      <c r="I4039" s="52">
        <v>0</v>
      </c>
      <c r="J4039" s="32"/>
      <c r="K4039" s="53">
        <f>Лист4!E4038/1000</f>
        <v>0</v>
      </c>
      <c r="L4039" s="54"/>
      <c r="M4039" s="54"/>
    </row>
    <row r="4040" spans="1:13" s="61" customFormat="1" ht="35.25" customHeight="1" x14ac:dyDescent="0.25">
      <c r="A4040" s="44" t="str">
        <f>Лист4!A4039</f>
        <v xml:space="preserve">Красногвардейская ул. д.2А </v>
      </c>
      <c r="B4040" s="71" t="str">
        <f>Лист4!C4039</f>
        <v>Черноярский район, с. Чёрный Яр</v>
      </c>
      <c r="C4040" s="45">
        <f t="shared" si="126"/>
        <v>7.6921096774193547</v>
      </c>
      <c r="D4040" s="45">
        <f t="shared" si="127"/>
        <v>0.5304903225806451</v>
      </c>
      <c r="E4040" s="51">
        <v>0</v>
      </c>
      <c r="F4040" s="31">
        <v>0.5304903225806451</v>
      </c>
      <c r="G4040" s="52">
        <v>0</v>
      </c>
      <c r="H4040" s="52">
        <v>0</v>
      </c>
      <c r="I4040" s="52">
        <v>0</v>
      </c>
      <c r="J4040" s="32"/>
      <c r="K4040" s="53">
        <f>Лист4!E4039/1000</f>
        <v>8.2225999999999999</v>
      </c>
      <c r="L4040" s="54"/>
      <c r="M4040" s="54"/>
    </row>
    <row r="4041" spans="1:13" s="61" customFormat="1" ht="34.5" customHeight="1" x14ac:dyDescent="0.25">
      <c r="A4041" s="44" t="str">
        <f>Лист4!A4040</f>
        <v xml:space="preserve">Л. Рейснер ул. д.2 </v>
      </c>
      <c r="B4041" s="71" t="str">
        <f>Лист4!C4040</f>
        <v>Черноярский район, с. Чёрный Яр</v>
      </c>
      <c r="C4041" s="45">
        <f t="shared" si="126"/>
        <v>65.545893548387099</v>
      </c>
      <c r="D4041" s="45">
        <f t="shared" si="127"/>
        <v>4.520406451612903</v>
      </c>
      <c r="E4041" s="51">
        <v>0</v>
      </c>
      <c r="F4041" s="31">
        <v>4.520406451612903</v>
      </c>
      <c r="G4041" s="52">
        <v>0</v>
      </c>
      <c r="H4041" s="52">
        <v>0</v>
      </c>
      <c r="I4041" s="52">
        <v>0</v>
      </c>
      <c r="J4041" s="32"/>
      <c r="K4041" s="53">
        <f>Лист4!E4040/1000</f>
        <v>70.066299999999998</v>
      </c>
      <c r="L4041" s="54"/>
      <c r="M4041" s="54"/>
    </row>
    <row r="4042" spans="1:13" s="61" customFormat="1" ht="33" customHeight="1" x14ac:dyDescent="0.25">
      <c r="A4042" s="44" t="str">
        <f>Лист4!A4041</f>
        <v xml:space="preserve">Ленина пл д.13 </v>
      </c>
      <c r="B4042" s="71" t="str">
        <f>Лист4!C4041</f>
        <v>Черноярский район, с. Чёрный Яр</v>
      </c>
      <c r="C4042" s="45">
        <f t="shared" si="126"/>
        <v>12.408819354838707</v>
      </c>
      <c r="D4042" s="45">
        <f t="shared" si="127"/>
        <v>0.85578064516129015</v>
      </c>
      <c r="E4042" s="51">
        <v>0</v>
      </c>
      <c r="F4042" s="31">
        <v>0.85578064516129015</v>
      </c>
      <c r="G4042" s="52">
        <v>0</v>
      </c>
      <c r="H4042" s="52">
        <v>0</v>
      </c>
      <c r="I4042" s="52">
        <v>0</v>
      </c>
      <c r="J4042" s="32"/>
      <c r="K4042" s="53">
        <f>Лист4!E4041/1000</f>
        <v>13.264599999999998</v>
      </c>
      <c r="L4042" s="54"/>
      <c r="M4042" s="54"/>
    </row>
    <row r="4043" spans="1:13" s="61" customFormat="1" ht="31.5" customHeight="1" x14ac:dyDescent="0.25">
      <c r="A4043" s="44" t="str">
        <f>Лист4!A4042</f>
        <v xml:space="preserve">М. Жукова ул. д.45 </v>
      </c>
      <c r="B4043" s="71" t="str">
        <f>Лист4!C4042</f>
        <v>Черноярский район, с. Чёрный Яр</v>
      </c>
      <c r="C4043" s="45">
        <f t="shared" si="126"/>
        <v>74.118761290322567</v>
      </c>
      <c r="D4043" s="45">
        <f t="shared" si="127"/>
        <v>5.1116387096774183</v>
      </c>
      <c r="E4043" s="51">
        <v>0</v>
      </c>
      <c r="F4043" s="31">
        <v>5.1116387096774183</v>
      </c>
      <c r="G4043" s="52">
        <v>0</v>
      </c>
      <c r="H4043" s="52">
        <v>0</v>
      </c>
      <c r="I4043" s="52">
        <v>0</v>
      </c>
      <c r="J4043" s="32"/>
      <c r="K4043" s="53">
        <f>Лист4!E4042/1000</f>
        <v>79.230399999999989</v>
      </c>
      <c r="L4043" s="54"/>
      <c r="M4043" s="54"/>
    </row>
    <row r="4044" spans="1:13" s="61" customFormat="1" ht="31.5" customHeight="1" x14ac:dyDescent="0.25">
      <c r="A4044" s="44" t="str">
        <f>Лист4!A4043</f>
        <v xml:space="preserve">М. Жукова ул. д.47 </v>
      </c>
      <c r="B4044" s="71" t="str">
        <f>Лист4!C4043</f>
        <v>Черноярский район, с. Чёрный Яр</v>
      </c>
      <c r="C4044" s="45">
        <f t="shared" si="126"/>
        <v>53.938129032258068</v>
      </c>
      <c r="D4044" s="45">
        <f t="shared" si="127"/>
        <v>3.7198709677419357</v>
      </c>
      <c r="E4044" s="51">
        <v>0</v>
      </c>
      <c r="F4044" s="31">
        <v>3.7198709677419357</v>
      </c>
      <c r="G4044" s="52">
        <v>0</v>
      </c>
      <c r="H4044" s="52">
        <v>0</v>
      </c>
      <c r="I4044" s="52">
        <v>0</v>
      </c>
      <c r="J4044" s="32"/>
      <c r="K4044" s="53">
        <f>Лист4!E4043/1000</f>
        <v>57.658000000000001</v>
      </c>
      <c r="L4044" s="54"/>
      <c r="M4044" s="54"/>
    </row>
    <row r="4045" spans="1:13" s="61" customFormat="1" ht="36" customHeight="1" x14ac:dyDescent="0.25">
      <c r="A4045" s="44" t="str">
        <f>Лист4!A4044</f>
        <v xml:space="preserve">М. Жукова ул. д.49 </v>
      </c>
      <c r="B4045" s="71" t="str">
        <f>Лист4!C4044</f>
        <v>Черноярский район, с. Чёрный Яр</v>
      </c>
      <c r="C4045" s="45">
        <f t="shared" ref="C4045:C4094" si="128">K4045+J4045-F4045</f>
        <v>101.46164516129032</v>
      </c>
      <c r="D4045" s="45">
        <f t="shared" ref="D4045:D4108" si="129">F4045</f>
        <v>6.9973548387096773</v>
      </c>
      <c r="E4045" s="51">
        <v>0</v>
      </c>
      <c r="F4045" s="31">
        <v>6.9973548387096773</v>
      </c>
      <c r="G4045" s="52">
        <v>0</v>
      </c>
      <c r="H4045" s="52">
        <v>0</v>
      </c>
      <c r="I4045" s="52">
        <v>0</v>
      </c>
      <c r="J4045" s="32"/>
      <c r="K4045" s="53">
        <f>Лист4!E4044/1000</f>
        <v>108.459</v>
      </c>
      <c r="L4045" s="54"/>
      <c r="M4045" s="54"/>
    </row>
    <row r="4046" spans="1:13" s="61" customFormat="1" ht="36" customHeight="1" x14ac:dyDescent="0.25">
      <c r="A4046" s="44" t="str">
        <f>Лист4!A4045</f>
        <v xml:space="preserve">Молодежная ул. д.12 </v>
      </c>
      <c r="B4046" s="71" t="str">
        <f>Лист4!C4045</f>
        <v>Черноярский район, с. Чёрный Яр</v>
      </c>
      <c r="C4046" s="45">
        <f t="shared" si="128"/>
        <v>9.0882258064516126</v>
      </c>
      <c r="D4046" s="45">
        <f t="shared" si="129"/>
        <v>0.62677419354838704</v>
      </c>
      <c r="E4046" s="51">
        <v>0</v>
      </c>
      <c r="F4046" s="31">
        <v>0.62677419354838704</v>
      </c>
      <c r="G4046" s="52">
        <v>0</v>
      </c>
      <c r="H4046" s="52">
        <v>0</v>
      </c>
      <c r="I4046" s="52">
        <v>0</v>
      </c>
      <c r="J4046" s="32"/>
      <c r="K4046" s="53">
        <f>Лист4!E4045/1000</f>
        <v>9.7149999999999999</v>
      </c>
      <c r="L4046" s="54"/>
      <c r="M4046" s="54"/>
    </row>
    <row r="4047" spans="1:13" s="61" customFormat="1" ht="21" customHeight="1" x14ac:dyDescent="0.25">
      <c r="A4047" s="44" t="str">
        <f>Лист4!A4046</f>
        <v xml:space="preserve">Молодежный пер. д.2 </v>
      </c>
      <c r="B4047" s="71" t="str">
        <f>Лист4!C4046</f>
        <v>Черноярский район, с. Чёрный Яр</v>
      </c>
      <c r="C4047" s="45">
        <f t="shared" si="128"/>
        <v>6.0215225806451613</v>
      </c>
      <c r="D4047" s="45">
        <f t="shared" si="129"/>
        <v>0.41527741935483869</v>
      </c>
      <c r="E4047" s="51">
        <v>0</v>
      </c>
      <c r="F4047" s="31">
        <v>0.41527741935483869</v>
      </c>
      <c r="G4047" s="52">
        <v>0</v>
      </c>
      <c r="H4047" s="52">
        <v>0</v>
      </c>
      <c r="I4047" s="52">
        <v>0</v>
      </c>
      <c r="J4047" s="32"/>
      <c r="K4047" s="53">
        <f>Лист4!E4046/1000</f>
        <v>6.4367999999999999</v>
      </c>
      <c r="L4047" s="54"/>
      <c r="M4047" s="54"/>
    </row>
    <row r="4048" spans="1:13" s="61" customFormat="1" ht="21" customHeight="1" x14ac:dyDescent="0.25">
      <c r="A4048" s="44" t="str">
        <f>Лист4!A4047</f>
        <v xml:space="preserve">Победы ул. д.23 </v>
      </c>
      <c r="B4048" s="71" t="str">
        <f>Лист4!C4047</f>
        <v>Черноярский район, с. Чёрный Яр</v>
      </c>
      <c r="C4048" s="45">
        <f t="shared" si="128"/>
        <v>22.595022580645161</v>
      </c>
      <c r="D4048" s="45">
        <f t="shared" si="129"/>
        <v>1.5582774193548385</v>
      </c>
      <c r="E4048" s="51">
        <v>0</v>
      </c>
      <c r="F4048" s="31">
        <v>1.5582774193548385</v>
      </c>
      <c r="G4048" s="52">
        <v>0</v>
      </c>
      <c r="H4048" s="52">
        <v>0</v>
      </c>
      <c r="I4048" s="52">
        <v>0</v>
      </c>
      <c r="J4048" s="32"/>
      <c r="K4048" s="53">
        <f>Лист4!E4047/1000</f>
        <v>24.153299999999998</v>
      </c>
      <c r="L4048" s="54"/>
      <c r="M4048" s="54"/>
    </row>
    <row r="4049" spans="1:13" s="61" customFormat="1" ht="21" customHeight="1" x14ac:dyDescent="0.25">
      <c r="A4049" s="44" t="str">
        <f>Лист4!A4048</f>
        <v xml:space="preserve">Победы ул. д.25 </v>
      </c>
      <c r="B4049" s="71" t="str">
        <f>Лист4!C4048</f>
        <v>Черноярский район, с. Чёрный Яр</v>
      </c>
      <c r="C4049" s="45">
        <f t="shared" si="128"/>
        <v>41.883577419354843</v>
      </c>
      <c r="D4049" s="45">
        <f t="shared" si="129"/>
        <v>2.8885225806451613</v>
      </c>
      <c r="E4049" s="51">
        <v>0</v>
      </c>
      <c r="F4049" s="31">
        <v>2.8885225806451613</v>
      </c>
      <c r="G4049" s="52">
        <v>0</v>
      </c>
      <c r="H4049" s="52">
        <v>0</v>
      </c>
      <c r="I4049" s="52">
        <v>0</v>
      </c>
      <c r="J4049" s="32"/>
      <c r="K4049" s="53">
        <f>Лист4!E4048/1000</f>
        <v>44.772100000000002</v>
      </c>
      <c r="L4049" s="54"/>
      <c r="M4049" s="54"/>
    </row>
    <row r="4050" spans="1:13" s="61" customFormat="1" ht="21" customHeight="1" x14ac:dyDescent="0.25">
      <c r="A4050" s="44" t="str">
        <f>Лист4!A4049</f>
        <v xml:space="preserve">Победы ул. д.27 </v>
      </c>
      <c r="B4050" s="71" t="str">
        <f>Лист4!C4049</f>
        <v>Черноярский район, с. Чёрный Яр</v>
      </c>
      <c r="C4050" s="45">
        <f t="shared" si="128"/>
        <v>23.698238709677419</v>
      </c>
      <c r="D4050" s="45">
        <f t="shared" si="129"/>
        <v>1.6343612903225806</v>
      </c>
      <c r="E4050" s="51">
        <v>0</v>
      </c>
      <c r="F4050" s="31">
        <v>1.6343612903225806</v>
      </c>
      <c r="G4050" s="52">
        <v>0</v>
      </c>
      <c r="H4050" s="52">
        <v>0</v>
      </c>
      <c r="I4050" s="52">
        <v>0</v>
      </c>
      <c r="J4050" s="32"/>
      <c r="K4050" s="53">
        <f>Лист4!E4049/1000</f>
        <v>25.332599999999999</v>
      </c>
      <c r="L4050" s="54"/>
      <c r="M4050" s="54"/>
    </row>
    <row r="4051" spans="1:13" s="61" customFormat="1" ht="21" customHeight="1" x14ac:dyDescent="0.25">
      <c r="A4051" s="44" t="str">
        <f>Лист4!A4050</f>
        <v xml:space="preserve">Победы ул. д.52 </v>
      </c>
      <c r="B4051" s="71" t="str">
        <f>Лист4!C4050</f>
        <v>Черноярский район, с. Чёрный Яр</v>
      </c>
      <c r="C4051" s="45">
        <f t="shared" si="128"/>
        <v>46.853522580645162</v>
      </c>
      <c r="D4051" s="45">
        <f t="shared" si="129"/>
        <v>3.2312774193548388</v>
      </c>
      <c r="E4051" s="51">
        <v>0</v>
      </c>
      <c r="F4051" s="31">
        <v>3.2312774193548388</v>
      </c>
      <c r="G4051" s="52">
        <v>0</v>
      </c>
      <c r="H4051" s="52">
        <v>0</v>
      </c>
      <c r="I4051" s="52">
        <v>0</v>
      </c>
      <c r="J4051" s="32"/>
      <c r="K4051" s="53">
        <f>Лист4!E4050/1000</f>
        <v>50.084800000000001</v>
      </c>
      <c r="L4051" s="54"/>
      <c r="M4051" s="54"/>
    </row>
    <row r="4052" spans="1:13" s="61" customFormat="1" ht="21" customHeight="1" x14ac:dyDescent="0.25">
      <c r="A4052" s="44" t="str">
        <f>Лист4!A4051</f>
        <v xml:space="preserve">Савельева ул. д.2И </v>
      </c>
      <c r="B4052" s="71" t="str">
        <f>Лист4!C4051</f>
        <v>Черноярский район, с. Чёрный Яр</v>
      </c>
      <c r="C4052" s="45">
        <f t="shared" si="128"/>
        <v>8.1424516129032263</v>
      </c>
      <c r="D4052" s="45">
        <f t="shared" si="129"/>
        <v>0.56154838709677424</v>
      </c>
      <c r="E4052" s="51">
        <v>0</v>
      </c>
      <c r="F4052" s="31">
        <v>0.56154838709677424</v>
      </c>
      <c r="G4052" s="52">
        <v>0</v>
      </c>
      <c r="H4052" s="52">
        <v>0</v>
      </c>
      <c r="I4052" s="52">
        <v>0</v>
      </c>
      <c r="J4052" s="32"/>
      <c r="K4052" s="53">
        <f>Лист4!E4051/1000</f>
        <v>8.7040000000000006</v>
      </c>
      <c r="L4052" s="54"/>
      <c r="M4052" s="54"/>
    </row>
    <row r="4053" spans="1:13" s="61" customFormat="1" ht="21" customHeight="1" x14ac:dyDescent="0.25">
      <c r="A4053" s="44" t="str">
        <f>Лист4!A4052</f>
        <v xml:space="preserve">Савельева ул. д.43 </v>
      </c>
      <c r="B4053" s="71" t="str">
        <f>Лист4!C4052</f>
        <v>Черноярский район, с. Чёрный Яр</v>
      </c>
      <c r="C4053" s="45">
        <f t="shared" si="128"/>
        <v>0</v>
      </c>
      <c r="D4053" s="45">
        <f t="shared" si="129"/>
        <v>0</v>
      </c>
      <c r="E4053" s="51">
        <v>0</v>
      </c>
      <c r="F4053" s="31">
        <v>0</v>
      </c>
      <c r="G4053" s="52">
        <v>0</v>
      </c>
      <c r="H4053" s="52">
        <v>0</v>
      </c>
      <c r="I4053" s="52">
        <v>0</v>
      </c>
      <c r="J4053" s="32"/>
      <c r="K4053" s="53">
        <f>Лист4!E4052/1000</f>
        <v>0</v>
      </c>
      <c r="L4053" s="54"/>
      <c r="M4053" s="54"/>
    </row>
    <row r="4054" spans="1:13" s="61" customFormat="1" ht="21" customHeight="1" x14ac:dyDescent="0.25">
      <c r="A4054" s="44" t="str">
        <f>Лист4!A4053</f>
        <v xml:space="preserve">Сеченова ул. д.2 </v>
      </c>
      <c r="B4054" s="71" t="str">
        <f>Лист4!C4053</f>
        <v>Черноярский район, с. Чёрный Яр</v>
      </c>
      <c r="C4054" s="45">
        <f t="shared" si="128"/>
        <v>98.963529032258066</v>
      </c>
      <c r="D4054" s="45">
        <f t="shared" si="129"/>
        <v>6.8250709677419357</v>
      </c>
      <c r="E4054" s="51">
        <v>0</v>
      </c>
      <c r="F4054" s="31">
        <v>6.8250709677419357</v>
      </c>
      <c r="G4054" s="52">
        <v>0</v>
      </c>
      <c r="H4054" s="52">
        <v>0</v>
      </c>
      <c r="I4054" s="52">
        <v>0</v>
      </c>
      <c r="J4054" s="32"/>
      <c r="K4054" s="53">
        <f>Лист4!E4053/1000</f>
        <v>105.7886</v>
      </c>
      <c r="L4054" s="54"/>
      <c r="M4054" s="54"/>
    </row>
    <row r="4055" spans="1:13" s="61" customFormat="1" ht="21" customHeight="1" x14ac:dyDescent="0.25">
      <c r="A4055" s="44" t="str">
        <f>Лист4!A4054</f>
        <v xml:space="preserve">Южный мкн. д.1 </v>
      </c>
      <c r="B4055" s="71" t="str">
        <f>Лист4!C4054</f>
        <v>Черноярский район, с. Чёрный Яр</v>
      </c>
      <c r="C4055" s="45">
        <f t="shared" si="128"/>
        <v>10.309032258064516</v>
      </c>
      <c r="D4055" s="45">
        <f t="shared" si="129"/>
        <v>0.71096774193548384</v>
      </c>
      <c r="E4055" s="51">
        <v>0</v>
      </c>
      <c r="F4055" s="31">
        <v>0.71096774193548384</v>
      </c>
      <c r="G4055" s="52">
        <v>0</v>
      </c>
      <c r="H4055" s="52">
        <v>0</v>
      </c>
      <c r="I4055" s="52">
        <v>0</v>
      </c>
      <c r="J4055" s="32"/>
      <c r="K4055" s="53">
        <f>Лист4!E4054/1000</f>
        <v>11.02</v>
      </c>
      <c r="L4055" s="54"/>
      <c r="M4055" s="54"/>
    </row>
    <row r="4056" spans="1:13" s="61" customFormat="1" ht="21" customHeight="1" x14ac:dyDescent="0.25">
      <c r="A4056" s="44" t="str">
        <f>Лист4!A4055</f>
        <v xml:space="preserve">Южный мкн. д.10 </v>
      </c>
      <c r="B4056" s="71" t="str">
        <f>Лист4!C4055</f>
        <v>Черноярский район, с. Чёрный Яр</v>
      </c>
      <c r="C4056" s="45">
        <f t="shared" si="128"/>
        <v>56.374129032258075</v>
      </c>
      <c r="D4056" s="45">
        <f t="shared" si="129"/>
        <v>3.8878709677419363</v>
      </c>
      <c r="E4056" s="51">
        <v>0</v>
      </c>
      <c r="F4056" s="31">
        <v>3.8878709677419363</v>
      </c>
      <c r="G4056" s="52">
        <v>0</v>
      </c>
      <c r="H4056" s="52">
        <v>0</v>
      </c>
      <c r="I4056" s="52">
        <v>0</v>
      </c>
      <c r="J4056" s="32"/>
      <c r="K4056" s="53">
        <f>Лист4!E4055/1000</f>
        <v>60.262000000000015</v>
      </c>
      <c r="L4056" s="54"/>
      <c r="M4056" s="54"/>
    </row>
    <row r="4057" spans="1:13" s="61" customFormat="1" ht="21" customHeight="1" x14ac:dyDescent="0.25">
      <c r="A4057" s="44" t="str">
        <f>Лист4!A4056</f>
        <v xml:space="preserve">Южный мкн. д.11 </v>
      </c>
      <c r="B4057" s="71" t="str">
        <f>Лист4!C4056</f>
        <v>Черноярский район, с. Чёрный Яр</v>
      </c>
      <c r="C4057" s="45">
        <f t="shared" si="128"/>
        <v>104.87382258064515</v>
      </c>
      <c r="D4057" s="45">
        <f t="shared" si="129"/>
        <v>7.2326774193548387</v>
      </c>
      <c r="E4057" s="51">
        <v>0</v>
      </c>
      <c r="F4057" s="31">
        <v>7.2326774193548387</v>
      </c>
      <c r="G4057" s="52">
        <v>0</v>
      </c>
      <c r="H4057" s="52">
        <v>0</v>
      </c>
      <c r="I4057" s="52">
        <v>0</v>
      </c>
      <c r="J4057" s="32"/>
      <c r="K4057" s="53">
        <f>Лист4!E4056/1000</f>
        <v>112.1065</v>
      </c>
      <c r="L4057" s="54"/>
      <c r="M4057" s="54"/>
    </row>
    <row r="4058" spans="1:13" s="61" customFormat="1" ht="21" customHeight="1" x14ac:dyDescent="0.25">
      <c r="A4058" s="44" t="str">
        <f>Лист4!A4057</f>
        <v xml:space="preserve">Южный мкн. д.12 </v>
      </c>
      <c r="B4058" s="71" t="str">
        <f>Лист4!C4057</f>
        <v>Черноярский район, с. Чёрный Яр</v>
      </c>
      <c r="C4058" s="45">
        <f t="shared" si="128"/>
        <v>73.461116129032263</v>
      </c>
      <c r="D4058" s="45">
        <f t="shared" si="129"/>
        <v>5.0662838709677418</v>
      </c>
      <c r="E4058" s="51">
        <v>0</v>
      </c>
      <c r="F4058" s="31">
        <v>5.0662838709677418</v>
      </c>
      <c r="G4058" s="52">
        <v>0</v>
      </c>
      <c r="H4058" s="52">
        <v>0</v>
      </c>
      <c r="I4058" s="52">
        <v>0</v>
      </c>
      <c r="J4058" s="32"/>
      <c r="K4058" s="53">
        <f>Лист4!E4057/1000</f>
        <v>78.5274</v>
      </c>
      <c r="L4058" s="54"/>
      <c r="M4058" s="54"/>
    </row>
    <row r="4059" spans="1:13" s="61" customFormat="1" ht="21" customHeight="1" x14ac:dyDescent="0.25">
      <c r="A4059" s="44" t="str">
        <f>Лист4!A4058</f>
        <v xml:space="preserve">Южный мкн. д.2 </v>
      </c>
      <c r="B4059" s="71" t="str">
        <f>Лист4!C4058</f>
        <v>Черноярский район, с. Чёрный Яр</v>
      </c>
      <c r="C4059" s="45">
        <f t="shared" si="128"/>
        <v>0</v>
      </c>
      <c r="D4059" s="45">
        <f t="shared" si="129"/>
        <v>0</v>
      </c>
      <c r="E4059" s="51">
        <v>0</v>
      </c>
      <c r="F4059" s="31">
        <v>0</v>
      </c>
      <c r="G4059" s="52">
        <v>0</v>
      </c>
      <c r="H4059" s="52">
        <v>0</v>
      </c>
      <c r="I4059" s="52">
        <v>0</v>
      </c>
      <c r="J4059" s="32"/>
      <c r="K4059" s="53">
        <f>Лист4!E4058/1000</f>
        <v>0</v>
      </c>
      <c r="L4059" s="54"/>
      <c r="M4059" s="54"/>
    </row>
    <row r="4060" spans="1:13" s="61" customFormat="1" ht="21" customHeight="1" x14ac:dyDescent="0.25">
      <c r="A4060" s="44" t="str">
        <f>Лист4!A4059</f>
        <v xml:space="preserve">Южный мкн. д.3 </v>
      </c>
      <c r="B4060" s="71" t="str">
        <f>Лист4!C4059</f>
        <v>Черноярский район, с. Чёрный Яр</v>
      </c>
      <c r="C4060" s="45">
        <f t="shared" si="128"/>
        <v>23.990951612903224</v>
      </c>
      <c r="D4060" s="45">
        <f t="shared" si="129"/>
        <v>1.6545483870967741</v>
      </c>
      <c r="E4060" s="51">
        <v>0</v>
      </c>
      <c r="F4060" s="31">
        <v>1.6545483870967741</v>
      </c>
      <c r="G4060" s="52">
        <v>0</v>
      </c>
      <c r="H4060" s="52">
        <v>0</v>
      </c>
      <c r="I4060" s="52">
        <v>0</v>
      </c>
      <c r="J4060" s="32"/>
      <c r="K4060" s="53">
        <f>Лист4!E4059/1000</f>
        <v>25.645499999999998</v>
      </c>
      <c r="L4060" s="54"/>
      <c r="M4060" s="54"/>
    </row>
    <row r="4061" spans="1:13" s="61" customFormat="1" ht="21" customHeight="1" x14ac:dyDescent="0.25">
      <c r="A4061" s="44" t="str">
        <f>Лист4!A4060</f>
        <v xml:space="preserve">Южный мкн. д.4 </v>
      </c>
      <c r="B4061" s="71" t="str">
        <f>Лист4!C4060</f>
        <v>Черноярский район, с. Чёрный Яр</v>
      </c>
      <c r="C4061" s="45">
        <f t="shared" si="128"/>
        <v>0.93548387096774199</v>
      </c>
      <c r="D4061" s="45">
        <f t="shared" si="129"/>
        <v>6.4516129032258063E-2</v>
      </c>
      <c r="E4061" s="51">
        <v>0</v>
      </c>
      <c r="F4061" s="31">
        <v>6.4516129032258063E-2</v>
      </c>
      <c r="G4061" s="52">
        <v>0</v>
      </c>
      <c r="H4061" s="52">
        <v>0</v>
      </c>
      <c r="I4061" s="52">
        <v>0</v>
      </c>
      <c r="J4061" s="32"/>
      <c r="K4061" s="53">
        <f>Лист4!E4060/1000</f>
        <v>1</v>
      </c>
      <c r="L4061" s="54"/>
      <c r="M4061" s="54"/>
    </row>
    <row r="4062" spans="1:13" s="61" customFormat="1" ht="21" customHeight="1" x14ac:dyDescent="0.25">
      <c r="A4062" s="44" t="str">
        <f>Лист4!A4061</f>
        <v xml:space="preserve">Южный мкн. д.5 </v>
      </c>
      <c r="B4062" s="71" t="str">
        <f>Лист4!C4061</f>
        <v>Черноярский район, с. Чёрный Яр</v>
      </c>
      <c r="C4062" s="45">
        <f t="shared" si="128"/>
        <v>33.697625806451619</v>
      </c>
      <c r="D4062" s="45">
        <f t="shared" si="129"/>
        <v>2.3239741935483873</v>
      </c>
      <c r="E4062" s="51">
        <v>0</v>
      </c>
      <c r="F4062" s="31">
        <v>2.3239741935483873</v>
      </c>
      <c r="G4062" s="52">
        <v>0</v>
      </c>
      <c r="H4062" s="52">
        <v>0</v>
      </c>
      <c r="I4062" s="52">
        <v>0</v>
      </c>
      <c r="J4062" s="32"/>
      <c r="K4062" s="53">
        <f>Лист4!E4061/1000</f>
        <v>36.021600000000007</v>
      </c>
      <c r="L4062" s="54"/>
      <c r="M4062" s="54"/>
    </row>
    <row r="4063" spans="1:13" s="61" customFormat="1" ht="21" customHeight="1" x14ac:dyDescent="0.25">
      <c r="A4063" s="44" t="str">
        <f>Лист4!A4062</f>
        <v xml:space="preserve">Южный мкн. д.6 </v>
      </c>
      <c r="B4063" s="71" t="str">
        <f>Лист4!C4062</f>
        <v>Черноярский район, с. Чёрный Яр</v>
      </c>
      <c r="C4063" s="45">
        <f t="shared" si="128"/>
        <v>32.597870967741933</v>
      </c>
      <c r="D4063" s="45">
        <f t="shared" si="129"/>
        <v>2.2481290322580643</v>
      </c>
      <c r="E4063" s="51">
        <v>0</v>
      </c>
      <c r="F4063" s="31">
        <v>2.2481290322580643</v>
      </c>
      <c r="G4063" s="52">
        <v>0</v>
      </c>
      <c r="H4063" s="52">
        <v>0</v>
      </c>
      <c r="I4063" s="52">
        <v>0</v>
      </c>
      <c r="J4063" s="32"/>
      <c r="K4063" s="53">
        <f>Лист4!E4062/1000</f>
        <v>34.845999999999997</v>
      </c>
      <c r="L4063" s="54"/>
      <c r="M4063" s="54"/>
    </row>
    <row r="4064" spans="1:13" s="61" customFormat="1" ht="21" customHeight="1" x14ac:dyDescent="0.25">
      <c r="A4064" s="44" t="str">
        <f>Лист4!A4063</f>
        <v xml:space="preserve">Южный мкн. д.8 </v>
      </c>
      <c r="B4064" s="71" t="str">
        <f>Лист4!C4063</f>
        <v>Черноярский район, с. Чёрный Яр</v>
      </c>
      <c r="C4064" s="45">
        <f t="shared" si="128"/>
        <v>35.862990322580643</v>
      </c>
      <c r="D4064" s="45">
        <f t="shared" si="129"/>
        <v>2.4733096774193548</v>
      </c>
      <c r="E4064" s="51">
        <v>0</v>
      </c>
      <c r="F4064" s="31">
        <v>2.4733096774193548</v>
      </c>
      <c r="G4064" s="52">
        <v>0</v>
      </c>
      <c r="H4064" s="52">
        <v>0</v>
      </c>
      <c r="I4064" s="52">
        <v>0</v>
      </c>
      <c r="J4064" s="32"/>
      <c r="K4064" s="53">
        <f>Лист4!E4063/1000</f>
        <v>38.336300000000001</v>
      </c>
      <c r="L4064" s="54"/>
      <c r="M4064" s="54"/>
    </row>
    <row r="4065" spans="1:13" s="61" customFormat="1" ht="21" customHeight="1" x14ac:dyDescent="0.25">
      <c r="A4065" s="44" t="str">
        <f>Лист4!A4064</f>
        <v xml:space="preserve">Южный мкн. д.9 </v>
      </c>
      <c r="B4065" s="71" t="str">
        <f>Лист4!C4064</f>
        <v>Черноярский район, с. Чёрный Яр</v>
      </c>
      <c r="C4065" s="45">
        <f t="shared" si="128"/>
        <v>51.574722580645158</v>
      </c>
      <c r="D4065" s="45">
        <f t="shared" si="129"/>
        <v>3.5568774193548385</v>
      </c>
      <c r="E4065" s="51">
        <v>0</v>
      </c>
      <c r="F4065" s="31">
        <v>3.5568774193548385</v>
      </c>
      <c r="G4065" s="52">
        <v>0</v>
      </c>
      <c r="H4065" s="52">
        <v>0</v>
      </c>
      <c r="I4065" s="52">
        <v>0</v>
      </c>
      <c r="J4065" s="32"/>
      <c r="K4065" s="53">
        <f>Лист4!E4064/1000</f>
        <v>55.131599999999999</v>
      </c>
      <c r="L4065" s="54"/>
      <c r="M4065" s="54"/>
    </row>
    <row r="4066" spans="1:13" s="61" customFormat="1" ht="21" customHeight="1" x14ac:dyDescent="0.25">
      <c r="A4066" s="44" t="str">
        <f>Лист4!A4065</f>
        <v>г.Астрахань ул. Н. Островского д.67</v>
      </c>
      <c r="B4066" s="105"/>
      <c r="C4066" s="45">
        <f t="shared" si="128"/>
        <v>354.57093225806449</v>
      </c>
      <c r="D4066" s="45">
        <f t="shared" si="129"/>
        <v>24.453167741935481</v>
      </c>
      <c r="E4066" s="51">
        <v>0</v>
      </c>
      <c r="F4066" s="31">
        <v>24.453167741935481</v>
      </c>
      <c r="G4066" s="52">
        <v>0</v>
      </c>
      <c r="H4066" s="52">
        <v>0</v>
      </c>
      <c r="I4066" s="52">
        <v>0</v>
      </c>
      <c r="J4066" s="32"/>
      <c r="K4066" s="179">
        <v>379.02409999999998</v>
      </c>
      <c r="L4066" s="54"/>
      <c r="M4066" s="54"/>
    </row>
    <row r="4067" spans="1:13" s="61" customFormat="1" ht="17.25" customHeight="1" x14ac:dyDescent="0.25">
      <c r="A4067" s="44" t="str">
        <f>Лист4!A4066</f>
        <v>г.Астрахань ул.Ген.Герасименко д.8</v>
      </c>
      <c r="B4067" s="105"/>
      <c r="C4067" s="45">
        <f t="shared" si="128"/>
        <v>1166.6048529032259</v>
      </c>
      <c r="D4067" s="45">
        <f t="shared" si="129"/>
        <v>80.455507096774198</v>
      </c>
      <c r="E4067" s="51">
        <v>0</v>
      </c>
      <c r="F4067" s="31">
        <v>80.455507096774198</v>
      </c>
      <c r="G4067" s="52">
        <v>0</v>
      </c>
      <c r="H4067" s="52">
        <v>0</v>
      </c>
      <c r="I4067" s="52">
        <v>0</v>
      </c>
      <c r="J4067" s="32"/>
      <c r="K4067" s="179">
        <v>1247.0603600000002</v>
      </c>
      <c r="L4067" s="54"/>
      <c r="M4067" s="54"/>
    </row>
    <row r="4068" spans="1:13" s="61" customFormat="1" ht="18.75" customHeight="1" x14ac:dyDescent="0.25">
      <c r="A4068" s="44" t="str">
        <f>Лист4!A4067</f>
        <v>г.Астрахань ул.Жилая д.13</v>
      </c>
      <c r="B4068" s="105"/>
      <c r="C4068" s="45">
        <f t="shared" si="128"/>
        <v>1932.2168835483872</v>
      </c>
      <c r="D4068" s="45">
        <f t="shared" si="129"/>
        <v>90.937026451612894</v>
      </c>
      <c r="E4068" s="51">
        <v>0</v>
      </c>
      <c r="F4068" s="31">
        <v>90.937026451612894</v>
      </c>
      <c r="G4068" s="52">
        <v>0</v>
      </c>
      <c r="H4068" s="52">
        <v>0</v>
      </c>
      <c r="I4068" s="52">
        <v>0</v>
      </c>
      <c r="J4068" s="181">
        <v>613.63</v>
      </c>
      <c r="K4068" s="179">
        <v>1409.5239099999999</v>
      </c>
      <c r="L4068" s="33"/>
      <c r="M4068" s="54"/>
    </row>
    <row r="4069" spans="1:13" s="61" customFormat="1" ht="18.75" customHeight="1" x14ac:dyDescent="0.25">
      <c r="A4069" s="44" t="str">
        <f>Лист4!A4068</f>
        <v>г.Астрахань ул.Космонавтов д.5</v>
      </c>
      <c r="B4069" s="105"/>
      <c r="C4069" s="45">
        <f t="shared" si="128"/>
        <v>721.1079658064516</v>
      </c>
      <c r="D4069" s="45">
        <f t="shared" si="129"/>
        <v>2.5708941935483871</v>
      </c>
      <c r="E4069" s="51">
        <v>0</v>
      </c>
      <c r="F4069" s="31">
        <v>2.5708941935483871</v>
      </c>
      <c r="G4069" s="52">
        <v>0</v>
      </c>
      <c r="H4069" s="52">
        <v>0</v>
      </c>
      <c r="I4069" s="52">
        <v>0</v>
      </c>
      <c r="J4069" s="181">
        <v>683.83</v>
      </c>
      <c r="K4069" s="179">
        <v>39.848860000000002</v>
      </c>
      <c r="L4069" s="33"/>
      <c r="M4069" s="54"/>
    </row>
    <row r="4070" spans="1:13" s="61" customFormat="1" ht="18.75" customHeight="1" x14ac:dyDescent="0.25">
      <c r="A4070" s="44" t="str">
        <f>Лист4!A4069</f>
        <v>г.Астрахань ул.1-ая Перевозная д.133</v>
      </c>
      <c r="B4070" s="105"/>
      <c r="C4070" s="45">
        <f t="shared" si="128"/>
        <v>729.30583580645168</v>
      </c>
      <c r="D4070" s="45">
        <f t="shared" si="129"/>
        <v>50.296954193548387</v>
      </c>
      <c r="E4070" s="51">
        <v>0</v>
      </c>
      <c r="F4070" s="31">
        <v>50.296954193548387</v>
      </c>
      <c r="G4070" s="52">
        <v>0</v>
      </c>
      <c r="H4070" s="52">
        <v>0</v>
      </c>
      <c r="I4070" s="52">
        <v>0</v>
      </c>
      <c r="J4070" s="32"/>
      <c r="K4070" s="179">
        <v>779.60279000000003</v>
      </c>
      <c r="L4070" s="54"/>
      <c r="M4070" s="54"/>
    </row>
    <row r="4071" spans="1:13" s="61" customFormat="1" ht="18.75" customHeight="1" x14ac:dyDescent="0.25">
      <c r="A4071" s="44" t="str">
        <f>Лист4!A4070</f>
        <v>г.Астрахань ул.Сун-Ят-Сена д.61 корп.2</v>
      </c>
      <c r="B4071" s="105"/>
      <c r="C4071" s="45">
        <f t="shared" si="128"/>
        <v>1036.1409251612902</v>
      </c>
      <c r="D4071" s="45">
        <f t="shared" si="129"/>
        <v>71.457994838709666</v>
      </c>
      <c r="E4071" s="51">
        <v>0</v>
      </c>
      <c r="F4071" s="31">
        <v>71.457994838709666</v>
      </c>
      <c r="G4071" s="52">
        <v>0</v>
      </c>
      <c r="H4071" s="52">
        <v>0</v>
      </c>
      <c r="I4071" s="52">
        <v>0</v>
      </c>
      <c r="J4071" s="32"/>
      <c r="K4071" s="179">
        <v>1107.5989199999999</v>
      </c>
      <c r="L4071" s="54"/>
      <c r="M4071" s="54"/>
    </row>
    <row r="4072" spans="1:13" s="61" customFormat="1" ht="18.75" customHeight="1" x14ac:dyDescent="0.25">
      <c r="A4072" s="44" t="str">
        <f>Лист4!A4071</f>
        <v>г.Астрахань ул.Б.Хмельницкого д.34</v>
      </c>
      <c r="B4072" s="105"/>
      <c r="C4072" s="45">
        <f t="shared" si="128"/>
        <v>548.36702451612905</v>
      </c>
      <c r="D4072" s="45">
        <f t="shared" si="129"/>
        <v>37.818415483870965</v>
      </c>
      <c r="E4072" s="51">
        <v>0</v>
      </c>
      <c r="F4072" s="31">
        <v>37.818415483870965</v>
      </c>
      <c r="G4072" s="52">
        <v>0</v>
      </c>
      <c r="H4072" s="52">
        <v>0</v>
      </c>
      <c r="I4072" s="52">
        <v>0</v>
      </c>
      <c r="J4072" s="32"/>
      <c r="K4072" s="179">
        <v>586.18543999999997</v>
      </c>
      <c r="L4072" s="54"/>
      <c r="M4072" s="54"/>
    </row>
    <row r="4073" spans="1:13" s="61" customFormat="1" ht="18.75" customHeight="1" x14ac:dyDescent="0.25">
      <c r="A4073" s="44" t="str">
        <f>Лист4!A4072</f>
        <v>г.Астрахань ул.Татищева к.11</v>
      </c>
      <c r="B4073" s="105"/>
      <c r="C4073" s="45">
        <f t="shared" si="128"/>
        <v>653.32194419354846</v>
      </c>
      <c r="D4073" s="45">
        <f t="shared" si="129"/>
        <v>45.056685806451618</v>
      </c>
      <c r="E4073" s="51">
        <v>0</v>
      </c>
      <c r="F4073" s="31">
        <v>45.056685806451618</v>
      </c>
      <c r="G4073" s="52">
        <v>0</v>
      </c>
      <c r="H4073" s="52">
        <v>0</v>
      </c>
      <c r="I4073" s="52">
        <v>0</v>
      </c>
      <c r="J4073" s="32"/>
      <c r="K4073" s="179">
        <v>698.37863000000004</v>
      </c>
      <c r="L4073" s="54"/>
      <c r="M4073" s="54"/>
    </row>
    <row r="4074" spans="1:13" s="61" customFormat="1" ht="18.75" customHeight="1" x14ac:dyDescent="0.25">
      <c r="A4074" s="44" t="str">
        <f>Лист4!A4073</f>
        <v>г.Астрахань ул.Кубанская дом 17 корпус 1</v>
      </c>
      <c r="B4074" s="105"/>
      <c r="C4074" s="45">
        <f t="shared" si="128"/>
        <v>1342.6707312903227</v>
      </c>
      <c r="D4074" s="45">
        <f t="shared" si="129"/>
        <v>29.563498709677418</v>
      </c>
      <c r="E4074" s="51">
        <v>0</v>
      </c>
      <c r="F4074" s="31">
        <v>29.563498709677418</v>
      </c>
      <c r="G4074" s="52">
        <v>0</v>
      </c>
      <c r="H4074" s="52">
        <v>0</v>
      </c>
      <c r="I4074" s="52">
        <v>0</v>
      </c>
      <c r="J4074" s="181">
        <v>914</v>
      </c>
      <c r="K4074" s="179">
        <v>458.23422999999997</v>
      </c>
      <c r="L4074" s="33"/>
      <c r="M4074" s="54"/>
    </row>
    <row r="4075" spans="1:13" s="61" customFormat="1" ht="18.75" customHeight="1" x14ac:dyDescent="0.25">
      <c r="A4075" s="44" t="str">
        <f>Лист4!A4074</f>
        <v>г.Астрахань ул. Космонавтов д. 14 корп. 1</v>
      </c>
      <c r="B4075" s="105"/>
      <c r="C4075" s="45">
        <f t="shared" si="128"/>
        <v>320.77460258064514</v>
      </c>
      <c r="D4075" s="45">
        <f t="shared" si="129"/>
        <v>10.260317419354839</v>
      </c>
      <c r="E4075" s="51">
        <v>0</v>
      </c>
      <c r="F4075" s="31">
        <v>10.260317419354839</v>
      </c>
      <c r="G4075" s="52">
        <v>0</v>
      </c>
      <c r="H4075" s="52">
        <v>0</v>
      </c>
      <c r="I4075" s="52">
        <v>0</v>
      </c>
      <c r="J4075" s="181">
        <v>172</v>
      </c>
      <c r="K4075" s="179">
        <v>159.03492</v>
      </c>
      <c r="L4075" s="33"/>
      <c r="M4075" s="54"/>
    </row>
    <row r="4076" spans="1:13" s="61" customFormat="1" ht="18.75" customHeight="1" x14ac:dyDescent="0.25">
      <c r="A4076" s="44" t="str">
        <f>Лист4!A4075</f>
        <v>: г. Знаменск, ул. Маршала Жукова, д. 12</v>
      </c>
      <c r="B4076" s="105"/>
      <c r="C4076" s="45">
        <f t="shared" si="128"/>
        <v>217.4328883870968</v>
      </c>
      <c r="D4076" s="45">
        <f t="shared" si="129"/>
        <v>14.995371612903227</v>
      </c>
      <c r="E4076" s="51">
        <v>0</v>
      </c>
      <c r="F4076" s="31">
        <v>14.995371612903227</v>
      </c>
      <c r="G4076" s="52">
        <v>0</v>
      </c>
      <c r="H4076" s="52">
        <v>0</v>
      </c>
      <c r="I4076" s="52">
        <v>0</v>
      </c>
      <c r="J4076" s="32"/>
      <c r="K4076" s="179">
        <v>232.42826000000002</v>
      </c>
      <c r="L4076" s="54"/>
      <c r="M4076" s="54"/>
    </row>
    <row r="4077" spans="1:13" s="61" customFormat="1" ht="18.75" customHeight="1" x14ac:dyDescent="0.25">
      <c r="A4077" s="44" t="str">
        <f>Лист4!A4076</f>
        <v xml:space="preserve"> г. Астрахань, ул. Звездная, д. 1/33</v>
      </c>
      <c r="B4077" s="105"/>
      <c r="C4077" s="45">
        <f t="shared" si="128"/>
        <v>954.07274935483872</v>
      </c>
      <c r="D4077" s="45">
        <f t="shared" si="129"/>
        <v>65.798120645161291</v>
      </c>
      <c r="E4077" s="51">
        <v>0</v>
      </c>
      <c r="F4077" s="31">
        <v>65.798120645161291</v>
      </c>
      <c r="G4077" s="52">
        <v>0</v>
      </c>
      <c r="H4077" s="52">
        <v>0</v>
      </c>
      <c r="I4077" s="52">
        <v>0</v>
      </c>
      <c r="J4077" s="32"/>
      <c r="K4077" s="179">
        <v>1019.87087</v>
      </c>
      <c r="L4077" s="54"/>
      <c r="M4077" s="54"/>
    </row>
    <row r="4078" spans="1:13" s="61" customFormat="1" ht="18.75" customHeight="1" x14ac:dyDescent="0.25">
      <c r="A4078" s="44" t="str">
        <f>Лист4!A4077</f>
        <v>г. Астрахань, ул. Космонавтов, д. 10</v>
      </c>
      <c r="B4078" s="105"/>
      <c r="C4078" s="45">
        <f t="shared" si="128"/>
        <v>350.23124129032254</v>
      </c>
      <c r="D4078" s="45">
        <f t="shared" si="129"/>
        <v>24.153878709677418</v>
      </c>
      <c r="E4078" s="51">
        <v>0</v>
      </c>
      <c r="F4078" s="31">
        <v>24.153878709677418</v>
      </c>
      <c r="G4078" s="52">
        <v>0</v>
      </c>
      <c r="H4078" s="52">
        <v>0</v>
      </c>
      <c r="I4078" s="52">
        <v>0</v>
      </c>
      <c r="J4078" s="32"/>
      <c r="K4078" s="179">
        <v>374.38511999999997</v>
      </c>
      <c r="L4078" s="54"/>
      <c r="M4078" s="54"/>
    </row>
    <row r="4079" spans="1:13" s="61" customFormat="1" ht="18.75" customHeight="1" x14ac:dyDescent="0.25">
      <c r="A4079" s="44" t="str">
        <f>Лист4!A4078</f>
        <v>г. Астрахань, Энергетическая, д. 3</v>
      </c>
      <c r="B4079" s="105"/>
      <c r="C4079" s="45">
        <f t="shared" si="128"/>
        <v>2030.7488922580646</v>
      </c>
      <c r="D4079" s="45">
        <f t="shared" si="129"/>
        <v>140.05164774193548</v>
      </c>
      <c r="E4079" s="51">
        <v>0</v>
      </c>
      <c r="F4079" s="31">
        <v>140.05164774193548</v>
      </c>
      <c r="G4079" s="52">
        <v>0</v>
      </c>
      <c r="H4079" s="52">
        <v>0</v>
      </c>
      <c r="I4079" s="52">
        <v>0</v>
      </c>
      <c r="J4079" s="32"/>
      <c r="K4079" s="179">
        <v>2170.8005400000002</v>
      </c>
      <c r="L4079" s="54"/>
      <c r="M4079" s="54"/>
    </row>
    <row r="4080" spans="1:13" s="60" customFormat="1" ht="18.75" customHeight="1" x14ac:dyDescent="0.25">
      <c r="A4080" s="44" t="str">
        <f>Лист4!A4079</f>
        <v>г. Астрахань, ул.Химиков, д. 7</v>
      </c>
      <c r="B4080" s="105"/>
      <c r="C4080" s="45">
        <f t="shared" si="128"/>
        <v>299.40664580645165</v>
      </c>
      <c r="D4080" s="45">
        <f t="shared" si="129"/>
        <v>20.648734193548389</v>
      </c>
      <c r="E4080" s="51">
        <v>0</v>
      </c>
      <c r="F4080" s="31">
        <v>20.648734193548389</v>
      </c>
      <c r="G4080" s="52">
        <v>0</v>
      </c>
      <c r="H4080" s="52">
        <v>0</v>
      </c>
      <c r="I4080" s="52">
        <v>0</v>
      </c>
      <c r="J4080" s="32"/>
      <c r="K4080" s="179">
        <v>320.05538000000001</v>
      </c>
      <c r="L4080" s="54"/>
      <c r="M4080" s="54"/>
    </row>
    <row r="4081" spans="1:13" s="62" customFormat="1" ht="18.75" customHeight="1" x14ac:dyDescent="0.25">
      <c r="A4081" s="44" t="str">
        <f>Лист4!A4080</f>
        <v>г. Астрахань, ул. Каунасская, д. 49, корп. 2</v>
      </c>
      <c r="B4081" s="105"/>
      <c r="C4081" s="45">
        <f t="shared" si="128"/>
        <v>1031.5567964516131</v>
      </c>
      <c r="D4081" s="45">
        <f t="shared" si="129"/>
        <v>1.6708135483870967</v>
      </c>
      <c r="E4081" s="51">
        <v>0</v>
      </c>
      <c r="F4081" s="31">
        <v>1.6708135483870967</v>
      </c>
      <c r="G4081" s="52">
        <v>0</v>
      </c>
      <c r="H4081" s="52">
        <v>0</v>
      </c>
      <c r="I4081" s="52">
        <v>0</v>
      </c>
      <c r="J4081" s="181">
        <v>1007.33</v>
      </c>
      <c r="K4081" s="179">
        <v>25.89761</v>
      </c>
      <c r="L4081" s="33"/>
      <c r="M4081" s="54"/>
    </row>
    <row r="4082" spans="1:13" s="62" customFormat="1" ht="18.75" customHeight="1" x14ac:dyDescent="0.25">
      <c r="A4082" s="44" t="str">
        <f>Лист4!A4081</f>
        <v>г. Астрахань, ул. В. Барсовой, д. 13</v>
      </c>
      <c r="B4082" s="105"/>
      <c r="C4082" s="45">
        <f t="shared" si="128"/>
        <v>276.09719419354838</v>
      </c>
      <c r="D4082" s="45">
        <f t="shared" si="129"/>
        <v>19.041185806451612</v>
      </c>
      <c r="E4082" s="51">
        <v>0</v>
      </c>
      <c r="F4082" s="31">
        <v>19.041185806451612</v>
      </c>
      <c r="G4082" s="52">
        <v>0</v>
      </c>
      <c r="H4082" s="52">
        <v>0</v>
      </c>
      <c r="I4082" s="52">
        <v>0</v>
      </c>
      <c r="J4082" s="32"/>
      <c r="K4082" s="179">
        <v>295.13837999999998</v>
      </c>
      <c r="L4082" s="54"/>
      <c r="M4082" s="54"/>
    </row>
    <row r="4083" spans="1:13" s="62" customFormat="1" ht="18.75" customHeight="1" x14ac:dyDescent="0.25">
      <c r="A4083" s="44" t="str">
        <f>Лист4!A4082</f>
        <v>г. Астрахань, 1-я Железнодорожная, д. 32</v>
      </c>
      <c r="B4083" s="105"/>
      <c r="C4083" s="45">
        <f t="shared" si="128"/>
        <v>862.10448806451609</v>
      </c>
      <c r="D4083" s="45">
        <f t="shared" si="129"/>
        <v>6.935481935483871</v>
      </c>
      <c r="E4083" s="51">
        <v>0</v>
      </c>
      <c r="F4083" s="31">
        <v>6.935481935483871</v>
      </c>
      <c r="G4083" s="52">
        <v>0</v>
      </c>
      <c r="H4083" s="52">
        <v>0</v>
      </c>
      <c r="I4083" s="52">
        <v>0</v>
      </c>
      <c r="J4083" s="181">
        <v>761.54</v>
      </c>
      <c r="K4083" s="179">
        <v>107.49997</v>
      </c>
      <c r="L4083" s="33"/>
      <c r="M4083" s="54"/>
    </row>
    <row r="4084" spans="1:13" s="62" customFormat="1" ht="18.75" customHeight="1" x14ac:dyDescent="0.25">
      <c r="A4084" s="44" t="str">
        <f>Лист4!A4083</f>
        <v>г. Знаменск, ул. Проспект 9 Мая, д. 9</v>
      </c>
      <c r="B4084" s="105"/>
      <c r="C4084" s="45">
        <f t="shared" si="128"/>
        <v>205.14176225806452</v>
      </c>
      <c r="D4084" s="45">
        <f t="shared" si="129"/>
        <v>14.147707741935484</v>
      </c>
      <c r="E4084" s="51">
        <v>0</v>
      </c>
      <c r="F4084" s="31">
        <v>14.147707741935484</v>
      </c>
      <c r="G4084" s="52">
        <v>0</v>
      </c>
      <c r="H4084" s="52">
        <v>0</v>
      </c>
      <c r="I4084" s="52">
        <v>0</v>
      </c>
      <c r="J4084" s="32"/>
      <c r="K4084" s="179">
        <v>219.28946999999999</v>
      </c>
      <c r="L4084" s="54"/>
      <c r="M4084" s="54"/>
    </row>
    <row r="4085" spans="1:13" s="62" customFormat="1" ht="18.75" customHeight="1" x14ac:dyDescent="0.25">
      <c r="A4085" s="44" t="str">
        <f>Лист4!A4084</f>
        <v>г. Астрахань, ул.Дубровинского, д. 68</v>
      </c>
      <c r="B4085" s="105"/>
      <c r="C4085" s="45">
        <f t="shared" si="128"/>
        <v>840.40296483870975</v>
      </c>
      <c r="D4085" s="45">
        <f t="shared" si="129"/>
        <v>57.958825161290328</v>
      </c>
      <c r="E4085" s="51">
        <v>0</v>
      </c>
      <c r="F4085" s="31">
        <v>57.958825161290328</v>
      </c>
      <c r="G4085" s="52">
        <v>0</v>
      </c>
      <c r="H4085" s="52">
        <v>0</v>
      </c>
      <c r="I4085" s="52">
        <v>0</v>
      </c>
      <c r="J4085" s="32"/>
      <c r="K4085" s="179">
        <v>898.36179000000004</v>
      </c>
      <c r="L4085" s="54"/>
      <c r="M4085" s="54"/>
    </row>
    <row r="4086" spans="1:13" s="62" customFormat="1" ht="18.75" customHeight="1" x14ac:dyDescent="0.25">
      <c r="A4086" s="44" t="str">
        <f>Лист4!A4085</f>
        <v>Астраханская область, Приволжский район, с. Евпраксино, ул. Ленина, д. 43</v>
      </c>
      <c r="B4086" s="105"/>
      <c r="C4086" s="45">
        <f t="shared" si="128"/>
        <v>23.005466129032257</v>
      </c>
      <c r="D4086" s="45">
        <f t="shared" si="129"/>
        <v>1.586583870967742</v>
      </c>
      <c r="E4086" s="51">
        <v>0</v>
      </c>
      <c r="F4086" s="31">
        <v>1.586583870967742</v>
      </c>
      <c r="G4086" s="52">
        <v>0</v>
      </c>
      <c r="H4086" s="52">
        <v>0</v>
      </c>
      <c r="I4086" s="52">
        <v>0</v>
      </c>
      <c r="J4086" s="32"/>
      <c r="K4086" s="179">
        <v>24.59205</v>
      </c>
      <c r="L4086" s="54"/>
      <c r="M4086" s="54"/>
    </row>
    <row r="4087" spans="1:13" s="62" customFormat="1" ht="18.75" customHeight="1" x14ac:dyDescent="0.25">
      <c r="A4087" s="44" t="str">
        <f>Лист4!A4086</f>
        <v>г. Астрахань, ул. Звездная, д. 3, корп. 2</v>
      </c>
      <c r="B4087" s="105"/>
      <c r="C4087" s="45">
        <f t="shared" si="128"/>
        <v>605.85819612903231</v>
      </c>
      <c r="D4087" s="45">
        <f t="shared" si="129"/>
        <v>41.783323870967742</v>
      </c>
      <c r="E4087" s="51">
        <v>0</v>
      </c>
      <c r="F4087" s="31">
        <v>41.783323870967742</v>
      </c>
      <c r="G4087" s="52">
        <v>0</v>
      </c>
      <c r="H4087" s="52">
        <v>0</v>
      </c>
      <c r="I4087" s="52">
        <v>0</v>
      </c>
      <c r="J4087" s="32"/>
      <c r="K4087" s="179">
        <v>647.64152000000001</v>
      </c>
      <c r="L4087" s="54"/>
      <c r="M4087" s="54"/>
    </row>
    <row r="4088" spans="1:13" s="62" customFormat="1" ht="18.75" customHeight="1" x14ac:dyDescent="0.25">
      <c r="A4088" s="44" t="str">
        <f>Лист4!A4087</f>
        <v>г. Астрахань, ул. Медиков, д. 8</v>
      </c>
      <c r="B4088" s="105"/>
      <c r="C4088" s="45">
        <f t="shared" si="128"/>
        <v>242.92980999999997</v>
      </c>
      <c r="D4088" s="45">
        <f t="shared" si="129"/>
        <v>16.753779999999999</v>
      </c>
      <c r="E4088" s="51">
        <v>0</v>
      </c>
      <c r="F4088" s="31">
        <v>16.753779999999999</v>
      </c>
      <c r="G4088" s="52">
        <v>0</v>
      </c>
      <c r="H4088" s="52">
        <v>0</v>
      </c>
      <c r="I4088" s="52">
        <v>0</v>
      </c>
      <c r="J4088" s="32"/>
      <c r="K4088" s="179">
        <v>259.68358999999998</v>
      </c>
      <c r="L4088" s="54"/>
      <c r="M4088" s="54"/>
    </row>
    <row r="4089" spans="1:13" s="62" customFormat="1" ht="18.75" customHeight="1" x14ac:dyDescent="0.25">
      <c r="A4089" s="44" t="str">
        <f>Лист4!A4088</f>
        <v>г. Астрахань, ул. Б. Хмельницкого, д. 1а</v>
      </c>
      <c r="B4089" s="105"/>
      <c r="C4089" s="45">
        <f t="shared" si="128"/>
        <v>897.31027290322572</v>
      </c>
      <c r="D4089" s="45">
        <f t="shared" si="129"/>
        <v>61.88346709677419</v>
      </c>
      <c r="E4089" s="51">
        <v>0</v>
      </c>
      <c r="F4089" s="31">
        <v>61.88346709677419</v>
      </c>
      <c r="G4089" s="52">
        <v>0</v>
      </c>
      <c r="H4089" s="52">
        <v>0</v>
      </c>
      <c r="I4089" s="52">
        <v>0</v>
      </c>
      <c r="J4089" s="32"/>
      <c r="K4089" s="179">
        <v>959.19373999999993</v>
      </c>
      <c r="L4089" s="54"/>
      <c r="M4089" s="54"/>
    </row>
    <row r="4090" spans="1:13" s="62" customFormat="1" ht="18.75" customHeight="1" x14ac:dyDescent="0.25">
      <c r="A4090" s="44" t="str">
        <f>Лист4!A4089</f>
        <v>г. Астрахань, ул. Медиков, д. 3/1</v>
      </c>
      <c r="B4090" s="105"/>
      <c r="C4090" s="45">
        <f t="shared" si="128"/>
        <v>683.14833193548395</v>
      </c>
      <c r="D4090" s="45">
        <f t="shared" si="129"/>
        <v>47.113678064516129</v>
      </c>
      <c r="E4090" s="51">
        <v>0</v>
      </c>
      <c r="F4090" s="31">
        <v>47.113678064516129</v>
      </c>
      <c r="G4090" s="52">
        <v>0</v>
      </c>
      <c r="H4090" s="52">
        <v>0</v>
      </c>
      <c r="I4090" s="52">
        <v>0</v>
      </c>
      <c r="J4090" s="32"/>
      <c r="K4090" s="179">
        <v>730.26201000000003</v>
      </c>
      <c r="L4090" s="54"/>
      <c r="M4090" s="54"/>
    </row>
    <row r="4091" spans="1:13" s="62" customFormat="1" ht="18.75" customHeight="1" x14ac:dyDescent="0.25">
      <c r="A4091" s="44" t="str">
        <f>Лист4!A4090</f>
        <v>г. Астрахань, ул. Водников, д. 7</v>
      </c>
      <c r="B4091" s="105"/>
      <c r="C4091" s="45">
        <f t="shared" si="128"/>
        <v>394.02162483870967</v>
      </c>
      <c r="D4091" s="45">
        <f t="shared" si="129"/>
        <v>27.173905161290325</v>
      </c>
      <c r="E4091" s="51">
        <v>0</v>
      </c>
      <c r="F4091" s="31">
        <v>27.173905161290325</v>
      </c>
      <c r="G4091" s="52">
        <v>0</v>
      </c>
      <c r="H4091" s="52">
        <v>0</v>
      </c>
      <c r="I4091" s="52">
        <v>0</v>
      </c>
      <c r="J4091" s="32"/>
      <c r="K4091" s="179">
        <v>421.19553000000002</v>
      </c>
      <c r="L4091" s="54"/>
      <c r="M4091" s="54"/>
    </row>
    <row r="4092" spans="1:13" s="62" customFormat="1" ht="18.75" customHeight="1" x14ac:dyDescent="0.25">
      <c r="A4092" s="44" t="str">
        <f>Лист4!A4091</f>
        <v>г. Знаменск, ул. Островского, д. 8</v>
      </c>
      <c r="B4092" s="105"/>
      <c r="C4092" s="45">
        <f t="shared" si="128"/>
        <v>215.13925032258064</v>
      </c>
      <c r="D4092" s="45">
        <f t="shared" si="129"/>
        <v>14.837189677419355</v>
      </c>
      <c r="E4092" s="51">
        <v>0</v>
      </c>
      <c r="F4092" s="31">
        <v>14.837189677419355</v>
      </c>
      <c r="G4092" s="52">
        <v>0</v>
      </c>
      <c r="H4092" s="52">
        <v>0</v>
      </c>
      <c r="I4092" s="52">
        <v>0</v>
      </c>
      <c r="J4092" s="32"/>
      <c r="K4092" s="179">
        <v>229.97644</v>
      </c>
      <c r="L4092" s="54"/>
      <c r="M4092" s="54"/>
    </row>
    <row r="4093" spans="1:13" s="62" customFormat="1" ht="18.75" customHeight="1" x14ac:dyDescent="0.25">
      <c r="A4093" s="44" t="str">
        <f>Лист4!A4092</f>
        <v>Астрахань, ул. Сун Ят Сена 66</v>
      </c>
      <c r="B4093" s="105"/>
      <c r="C4093" s="45">
        <f t="shared" si="128"/>
        <v>953.35896387096773</v>
      </c>
      <c r="D4093" s="45">
        <f t="shared" si="129"/>
        <v>3.7647561290322584</v>
      </c>
      <c r="E4093" s="51">
        <v>0</v>
      </c>
      <c r="F4093" s="31">
        <v>3.7647561290322584</v>
      </c>
      <c r="G4093" s="52">
        <v>0</v>
      </c>
      <c r="H4093" s="52">
        <v>0</v>
      </c>
      <c r="I4093" s="52">
        <v>0</v>
      </c>
      <c r="J4093" s="181">
        <v>898.77</v>
      </c>
      <c r="K4093" s="179">
        <v>58.353720000000003</v>
      </c>
      <c r="L4093" s="33"/>
      <c r="M4093" s="54"/>
    </row>
    <row r="4094" spans="1:13" s="62" customFormat="1" ht="18.75" customHeight="1" x14ac:dyDescent="0.25">
      <c r="A4094" s="44" t="str">
        <f>Лист4!A4093</f>
        <v>Астрахань, ул. Жилая 9/2</v>
      </c>
      <c r="B4094" s="105"/>
      <c r="C4094" s="45">
        <f t="shared" si="128"/>
        <v>784.83458225806453</v>
      </c>
      <c r="D4094" s="45">
        <f t="shared" si="129"/>
        <v>39.556867741935484</v>
      </c>
      <c r="E4094" s="51">
        <v>0</v>
      </c>
      <c r="F4094" s="31">
        <v>39.556867741935484</v>
      </c>
      <c r="G4094" s="52">
        <v>0</v>
      </c>
      <c r="H4094" s="52">
        <v>0</v>
      </c>
      <c r="I4094" s="52">
        <v>0</v>
      </c>
      <c r="J4094" s="181">
        <v>211.26</v>
      </c>
      <c r="K4094" s="179">
        <v>613.13144999999997</v>
      </c>
      <c r="L4094" s="33"/>
      <c r="M4094" s="54"/>
    </row>
    <row r="4095" spans="1:13" s="62" customFormat="1" ht="18.75" customHeight="1" x14ac:dyDescent="0.25">
      <c r="A4095" s="44" t="str">
        <f>Лист4!A4094</f>
        <v>Астрахань, ул.Яблочкова д.1г</v>
      </c>
      <c r="B4095" s="105"/>
      <c r="C4095" s="45">
        <f>K4095+J4095-F4095</f>
        <v>343.75860967741932</v>
      </c>
      <c r="D4095" s="45">
        <f t="shared" si="129"/>
        <v>23.707490322580643</v>
      </c>
      <c r="E4095" s="51">
        <v>0</v>
      </c>
      <c r="F4095" s="31">
        <v>23.707490322580643</v>
      </c>
      <c r="G4095" s="52">
        <v>0</v>
      </c>
      <c r="H4095" s="52">
        <v>0</v>
      </c>
      <c r="I4095" s="52">
        <v>0</v>
      </c>
      <c r="J4095" s="32"/>
      <c r="K4095" s="179">
        <v>367.46609999999998</v>
      </c>
      <c r="L4095" s="54"/>
      <c r="M4095" s="54"/>
    </row>
    <row r="4096" spans="1:13" s="62" customFormat="1" ht="18.75" customHeight="1" x14ac:dyDescent="0.25">
      <c r="A4096" s="44" t="str">
        <f>Лист4!A4095</f>
        <v>г. Ахтубинск, ул. Агурина, д. 18</v>
      </c>
      <c r="B4096" s="105"/>
      <c r="C4096" s="45">
        <f t="shared" ref="C4096:C4097" si="130">K4096+J4096-F4096</f>
        <v>1110.2924096774193</v>
      </c>
      <c r="D4096" s="45">
        <f t="shared" si="129"/>
        <v>76.571890322580643</v>
      </c>
      <c r="E4096" s="51">
        <v>0</v>
      </c>
      <c r="F4096" s="31">
        <v>76.571890322580643</v>
      </c>
      <c r="G4096" s="52">
        <v>0</v>
      </c>
      <c r="H4096" s="52">
        <v>0</v>
      </c>
      <c r="I4096" s="52">
        <v>0</v>
      </c>
      <c r="J4096" s="32"/>
      <c r="K4096" s="179">
        <v>1186.8643</v>
      </c>
      <c r="L4096" s="54"/>
      <c r="M4096" s="54"/>
    </row>
    <row r="4097" spans="1:13" s="62" customFormat="1" ht="18.75" customHeight="1" x14ac:dyDescent="0.25">
      <c r="A4097" s="44" t="str">
        <f>Лист4!A4096</f>
        <v>г.Астрахань ул.Боевая д.65</v>
      </c>
      <c r="B4097" s="105"/>
      <c r="C4097" s="45">
        <f t="shared" si="130"/>
        <v>469.63136967741934</v>
      </c>
      <c r="D4097" s="45">
        <f t="shared" si="129"/>
        <v>32.388370322580649</v>
      </c>
      <c r="E4097" s="51">
        <v>0</v>
      </c>
      <c r="F4097" s="31">
        <v>32.388370322580649</v>
      </c>
      <c r="G4097" s="52">
        <v>0</v>
      </c>
      <c r="H4097" s="52">
        <v>0</v>
      </c>
      <c r="I4097" s="52">
        <v>0</v>
      </c>
      <c r="J4097" s="32"/>
      <c r="K4097" s="179">
        <v>502.01974000000001</v>
      </c>
      <c r="L4097" s="54"/>
      <c r="M4097" s="54"/>
    </row>
    <row r="4098" spans="1:13" s="62" customFormat="1" ht="18.75" customHeight="1" x14ac:dyDescent="0.25">
      <c r="A4098" s="44" t="str">
        <f>Лист4!A4097</f>
        <v>г.Астрахань ул.Б.Хмельницкого д.53</v>
      </c>
      <c r="B4098" s="105"/>
      <c r="C4098" s="41">
        <f>K4098+J4098-F4098</f>
        <v>810.85395741935486</v>
      </c>
      <c r="D4098" s="45">
        <f t="shared" si="129"/>
        <v>55.920962580645167</v>
      </c>
      <c r="E4098" s="51">
        <v>0</v>
      </c>
      <c r="F4098" s="31">
        <v>55.920962580645167</v>
      </c>
      <c r="G4098" s="52">
        <v>0</v>
      </c>
      <c r="H4098" s="52">
        <v>0</v>
      </c>
      <c r="I4098" s="52">
        <v>0</v>
      </c>
      <c r="J4098" s="32"/>
      <c r="K4098" s="179">
        <v>866.77492000000007</v>
      </c>
      <c r="L4098" s="54"/>
      <c r="M4098" s="54"/>
    </row>
    <row r="4099" spans="1:13" s="62" customFormat="1" ht="18.75" customHeight="1" x14ac:dyDescent="0.25">
      <c r="A4099" s="44" t="str">
        <f>Лист4!A4098</f>
        <v>Астраханская область, р.п.Ильинка, ул.Молодежная, д.30</v>
      </c>
      <c r="B4099" s="105"/>
      <c r="C4099" s="45">
        <f>K4099+J4099-F4099</f>
        <v>109.59539677419355</v>
      </c>
      <c r="D4099" s="45">
        <f t="shared" si="129"/>
        <v>7.5583032258064513</v>
      </c>
      <c r="E4099" s="51">
        <v>0</v>
      </c>
      <c r="F4099" s="31">
        <v>7.5583032258064513</v>
      </c>
      <c r="G4099" s="52">
        <v>0</v>
      </c>
      <c r="H4099" s="52">
        <v>0</v>
      </c>
      <c r="I4099" s="52">
        <v>0</v>
      </c>
      <c r="J4099" s="32"/>
      <c r="K4099" s="179">
        <v>117.1537</v>
      </c>
      <c r="L4099" s="54"/>
      <c r="M4099" s="54"/>
    </row>
    <row r="4100" spans="1:13" s="62" customFormat="1" ht="18.75" customHeight="1" x14ac:dyDescent="0.25">
      <c r="A4100" s="44" t="str">
        <f>Лист4!A4099</f>
        <v>г.Астрахань ул.Аксакова д.13 корп.1</v>
      </c>
      <c r="B4100" s="105"/>
      <c r="C4100" s="45">
        <f t="shared" ref="C4100:C4163" si="131">K4100+J4100-F4100</f>
        <v>666.26458806451615</v>
      </c>
      <c r="D4100" s="45">
        <f t="shared" si="129"/>
        <v>45.949281935483874</v>
      </c>
      <c r="E4100" s="51">
        <v>0</v>
      </c>
      <c r="F4100" s="31">
        <v>45.949281935483874</v>
      </c>
      <c r="G4100" s="52">
        <v>0</v>
      </c>
      <c r="H4100" s="52">
        <v>0</v>
      </c>
      <c r="I4100" s="52">
        <v>0</v>
      </c>
      <c r="J4100" s="32"/>
      <c r="K4100" s="179">
        <v>712.21387000000004</v>
      </c>
      <c r="L4100" s="54"/>
      <c r="M4100" s="54"/>
    </row>
    <row r="4101" spans="1:13" s="62" customFormat="1" ht="18.75" customHeight="1" x14ac:dyDescent="0.25">
      <c r="A4101" s="44" t="str">
        <f>Лист4!A4100</f>
        <v>г.Астрахань ул.Звездная д.19</v>
      </c>
      <c r="B4101" s="105"/>
      <c r="C4101" s="45">
        <f t="shared" si="131"/>
        <v>262.91182967741935</v>
      </c>
      <c r="D4101" s="45">
        <f t="shared" si="129"/>
        <v>18.131850322580643</v>
      </c>
      <c r="E4101" s="51">
        <v>0</v>
      </c>
      <c r="F4101" s="31">
        <v>18.131850322580643</v>
      </c>
      <c r="G4101" s="52">
        <v>0</v>
      </c>
      <c r="H4101" s="52">
        <v>0</v>
      </c>
      <c r="I4101" s="52">
        <v>0</v>
      </c>
      <c r="J4101" s="32"/>
      <c r="K4101" s="179">
        <v>281.04367999999999</v>
      </c>
      <c r="L4101" s="54"/>
      <c r="M4101" s="54"/>
    </row>
    <row r="4102" spans="1:13" s="62" customFormat="1" ht="18.75" customHeight="1" x14ac:dyDescent="0.25">
      <c r="A4102" s="44" t="str">
        <f>Лист4!A4101</f>
        <v>г.Астрахань ул.Космонавтов д.18 корп.2</v>
      </c>
      <c r="B4102" s="105"/>
      <c r="C4102" s="45">
        <f t="shared" si="131"/>
        <v>776.52909322580649</v>
      </c>
      <c r="D4102" s="45">
        <f t="shared" si="129"/>
        <v>37.321316774193548</v>
      </c>
      <c r="E4102" s="51">
        <v>0</v>
      </c>
      <c r="F4102" s="31">
        <v>37.321316774193548</v>
      </c>
      <c r="G4102" s="52">
        <v>0</v>
      </c>
      <c r="H4102" s="52">
        <v>0</v>
      </c>
      <c r="I4102" s="52">
        <v>0</v>
      </c>
      <c r="J4102" s="181">
        <v>235.37</v>
      </c>
      <c r="K4102" s="179">
        <v>578.48041000000001</v>
      </c>
      <c r="L4102" s="33"/>
      <c r="M4102" s="54"/>
    </row>
    <row r="4103" spans="1:13" s="62" customFormat="1" ht="18.75" customHeight="1" x14ac:dyDescent="0.25">
      <c r="A4103" s="44" t="str">
        <f>Лист4!A4102</f>
        <v>г.Астрахань ул.Таганская д.26</v>
      </c>
      <c r="B4103" s="105"/>
      <c r="C4103" s="45">
        <f t="shared" si="131"/>
        <v>838.32646709677408</v>
      </c>
      <c r="D4103" s="45">
        <f t="shared" si="129"/>
        <v>19.966652903225807</v>
      </c>
      <c r="E4103" s="51">
        <v>0</v>
      </c>
      <c r="F4103" s="31">
        <v>19.966652903225807</v>
      </c>
      <c r="G4103" s="52">
        <v>0</v>
      </c>
      <c r="H4103" s="52">
        <v>0</v>
      </c>
      <c r="I4103" s="52">
        <v>0</v>
      </c>
      <c r="J4103" s="181">
        <v>548.80999999999995</v>
      </c>
      <c r="K4103" s="179">
        <v>309.48311999999999</v>
      </c>
      <c r="L4103" s="33"/>
      <c r="M4103" s="54"/>
    </row>
    <row r="4104" spans="1:13" s="62" customFormat="1" ht="18.75" customHeight="1" x14ac:dyDescent="0.25">
      <c r="A4104" s="44" t="str">
        <f>Лист4!A4103</f>
        <v>г.Астрахань ул.Б.Хмельницкого д.51</v>
      </c>
      <c r="B4104" s="105"/>
      <c r="C4104" s="45">
        <f t="shared" si="131"/>
        <v>556.88588677419364</v>
      </c>
      <c r="D4104" s="45">
        <f t="shared" si="129"/>
        <v>38.405923225806454</v>
      </c>
      <c r="E4104" s="51">
        <v>0</v>
      </c>
      <c r="F4104" s="31">
        <v>38.405923225806454</v>
      </c>
      <c r="G4104" s="52">
        <v>0</v>
      </c>
      <c r="H4104" s="52">
        <v>0</v>
      </c>
      <c r="I4104" s="52">
        <v>0</v>
      </c>
      <c r="J4104" s="32"/>
      <c r="K4104" s="179">
        <v>595.29181000000005</v>
      </c>
      <c r="L4104" s="54"/>
      <c r="M4104" s="54"/>
    </row>
    <row r="4105" spans="1:13" s="62" customFormat="1" ht="18.75" customHeight="1" x14ac:dyDescent="0.25">
      <c r="A4105" s="44" t="str">
        <f>Лист4!A4104</f>
        <v>г.Астрахань ул.Краснодарская д.47 корп.1</v>
      </c>
      <c r="B4105" s="105"/>
      <c r="C4105" s="45">
        <f t="shared" si="131"/>
        <v>1420.6511664516129</v>
      </c>
      <c r="D4105" s="45">
        <f t="shared" si="129"/>
        <v>50.393873548387099</v>
      </c>
      <c r="E4105" s="51">
        <v>0</v>
      </c>
      <c r="F4105" s="31">
        <v>50.393873548387099</v>
      </c>
      <c r="G4105" s="52">
        <v>0</v>
      </c>
      <c r="H4105" s="52">
        <v>0</v>
      </c>
      <c r="I4105" s="52">
        <v>0</v>
      </c>
      <c r="J4105" s="181">
        <v>689.93999999999994</v>
      </c>
      <c r="K4105" s="179">
        <v>781.10504000000003</v>
      </c>
      <c r="L4105" s="33"/>
      <c r="M4105" s="54"/>
    </row>
    <row r="4106" spans="1:13" s="62" customFormat="1" ht="18.75" customHeight="1" x14ac:dyDescent="0.25">
      <c r="A4106" s="44" t="str">
        <f>Лист4!A4105</f>
        <v>г.Астрахань ул.Сахалинская 7А</v>
      </c>
      <c r="B4106" s="105"/>
      <c r="C4106" s="45">
        <f t="shared" si="131"/>
        <v>1294.079629032258</v>
      </c>
      <c r="D4106" s="45">
        <f t="shared" si="129"/>
        <v>89.246870967741927</v>
      </c>
      <c r="E4106" s="51">
        <v>0</v>
      </c>
      <c r="F4106" s="31">
        <v>89.246870967741927</v>
      </c>
      <c r="G4106" s="52">
        <v>0</v>
      </c>
      <c r="H4106" s="52">
        <v>0</v>
      </c>
      <c r="I4106" s="52">
        <v>0</v>
      </c>
      <c r="J4106" s="32"/>
      <c r="K4106" s="179">
        <v>1383.3264999999999</v>
      </c>
      <c r="L4106" s="54"/>
      <c r="M4106" s="54"/>
    </row>
    <row r="4107" spans="1:13" s="62" customFormat="1" ht="18.75" customHeight="1" x14ac:dyDescent="0.25">
      <c r="A4107" s="44" t="str">
        <f>Лист4!A4106</f>
        <v>г.Астрахань ул.Б.Алексеева д.61</v>
      </c>
      <c r="B4107" s="105"/>
      <c r="C4107" s="45">
        <f t="shared" si="131"/>
        <v>1171.4201658064517</v>
      </c>
      <c r="D4107" s="45">
        <f t="shared" si="129"/>
        <v>5.8544941935483878</v>
      </c>
      <c r="E4107" s="51">
        <v>0</v>
      </c>
      <c r="F4107" s="31">
        <v>5.8544941935483878</v>
      </c>
      <c r="G4107" s="52">
        <v>0</v>
      </c>
      <c r="H4107" s="52">
        <v>0</v>
      </c>
      <c r="I4107" s="52">
        <v>0</v>
      </c>
      <c r="J4107" s="181">
        <v>1086.53</v>
      </c>
      <c r="K4107" s="179">
        <v>90.74466000000001</v>
      </c>
      <c r="L4107" s="33"/>
      <c r="M4107" s="54"/>
    </row>
    <row r="4108" spans="1:13" s="62" customFormat="1" ht="18.75" customHeight="1" x14ac:dyDescent="0.25">
      <c r="A4108" s="44" t="str">
        <f>Лист4!A4107</f>
        <v>г.Астрахань ул.Комсомольская Набережная д.15</v>
      </c>
      <c r="B4108" s="105"/>
      <c r="C4108" s="45">
        <f t="shared" si="131"/>
        <v>1331.9112235483869</v>
      </c>
      <c r="D4108" s="45">
        <f t="shared" si="129"/>
        <v>91.855946451612894</v>
      </c>
      <c r="E4108" s="51">
        <v>0</v>
      </c>
      <c r="F4108" s="31">
        <v>91.855946451612894</v>
      </c>
      <c r="G4108" s="52">
        <v>0</v>
      </c>
      <c r="H4108" s="52">
        <v>0</v>
      </c>
      <c r="I4108" s="52">
        <v>0</v>
      </c>
      <c r="J4108" s="32"/>
      <c r="K4108" s="179">
        <v>1423.7671699999999</v>
      </c>
      <c r="L4108" s="54"/>
      <c r="M4108" s="54"/>
    </row>
    <row r="4109" spans="1:13" s="62" customFormat="1" ht="18.75" customHeight="1" x14ac:dyDescent="0.25">
      <c r="A4109" s="44" t="str">
        <f>Лист4!A4108</f>
        <v>Астрахань, ул.Кооперативная д.45</v>
      </c>
      <c r="B4109" s="105"/>
      <c r="C4109" s="45">
        <f t="shared" si="131"/>
        <v>204.61025774193547</v>
      </c>
      <c r="D4109" s="45">
        <f t="shared" ref="D4109:D4172" si="132">F4109</f>
        <v>14.111052258064515</v>
      </c>
      <c r="E4109" s="51">
        <v>0</v>
      </c>
      <c r="F4109" s="31">
        <v>14.111052258064515</v>
      </c>
      <c r="G4109" s="52">
        <v>0</v>
      </c>
      <c r="H4109" s="52">
        <v>0</v>
      </c>
      <c r="I4109" s="52">
        <v>0</v>
      </c>
      <c r="J4109" s="32"/>
      <c r="K4109" s="179">
        <v>218.72130999999999</v>
      </c>
      <c r="L4109" s="54"/>
      <c r="M4109" s="54"/>
    </row>
    <row r="4110" spans="1:13" s="62" customFormat="1" ht="18.75" customHeight="1" x14ac:dyDescent="0.25">
      <c r="A4110" s="44" t="str">
        <f>Лист4!A4109</f>
        <v>г. Знаменск, ул. Ниловского, д. 11</v>
      </c>
      <c r="B4110" s="105"/>
      <c r="C4110" s="45">
        <f t="shared" si="131"/>
        <v>184.70716483870967</v>
      </c>
      <c r="D4110" s="45">
        <f t="shared" si="132"/>
        <v>12.738425161290323</v>
      </c>
      <c r="E4110" s="51">
        <v>0</v>
      </c>
      <c r="F4110" s="31">
        <v>12.738425161290323</v>
      </c>
      <c r="G4110" s="52">
        <v>0</v>
      </c>
      <c r="H4110" s="52">
        <v>0</v>
      </c>
      <c r="I4110" s="52">
        <v>0</v>
      </c>
      <c r="J4110" s="32"/>
      <c r="K4110" s="179">
        <v>197.44559000000001</v>
      </c>
      <c r="L4110" s="54"/>
      <c r="M4110" s="54"/>
    </row>
    <row r="4111" spans="1:13" s="62" customFormat="1" ht="18.75" customHeight="1" x14ac:dyDescent="0.25">
      <c r="A4111" s="44" t="str">
        <f>Лист4!A4110</f>
        <v>г. Знаменск, Жилой комплекс "Ракетный", д. 53</v>
      </c>
      <c r="B4111" s="105"/>
      <c r="C4111" s="45">
        <f t="shared" si="131"/>
        <v>2.7831674193548386</v>
      </c>
      <c r="D4111" s="45">
        <f t="shared" si="132"/>
        <v>0.19194258064516129</v>
      </c>
      <c r="E4111" s="51">
        <v>0</v>
      </c>
      <c r="F4111" s="31">
        <v>0.19194258064516129</v>
      </c>
      <c r="G4111" s="52">
        <v>0</v>
      </c>
      <c r="H4111" s="52">
        <v>0</v>
      </c>
      <c r="I4111" s="52">
        <v>0</v>
      </c>
      <c r="J4111" s="32"/>
      <c r="K4111" s="179">
        <v>2.9751099999999999</v>
      </c>
      <c r="L4111" s="54"/>
      <c r="M4111" s="54"/>
    </row>
    <row r="4112" spans="1:13" s="62" customFormat="1" ht="18.75" customHeight="1" x14ac:dyDescent="0.25">
      <c r="A4112" s="44" t="str">
        <f>Лист4!A4111</f>
        <v>г. Знаменск, Жилой район "Знаменский", д. 45</v>
      </c>
      <c r="B4112" s="105"/>
      <c r="C4112" s="45">
        <f t="shared" si="131"/>
        <v>0.68856290322580649</v>
      </c>
      <c r="D4112" s="45">
        <f t="shared" si="132"/>
        <v>4.7487096774193549E-2</v>
      </c>
      <c r="E4112" s="51">
        <v>0</v>
      </c>
      <c r="F4112" s="31">
        <v>4.7487096774193549E-2</v>
      </c>
      <c r="G4112" s="52">
        <v>0</v>
      </c>
      <c r="H4112" s="52">
        <v>0</v>
      </c>
      <c r="I4112" s="52">
        <v>0</v>
      </c>
      <c r="J4112" s="32"/>
      <c r="K4112" s="179">
        <v>0.73604999999999998</v>
      </c>
      <c r="L4112" s="54"/>
      <c r="M4112" s="54"/>
    </row>
    <row r="4113" spans="1:13" s="62" customFormat="1" ht="18.75" customHeight="1" x14ac:dyDescent="0.25">
      <c r="A4113" s="44" t="str">
        <f>Лист4!A4112</f>
        <v>г. Знаменск, ул. Комсомольская, д. 15А</v>
      </c>
      <c r="B4113" s="105"/>
      <c r="C4113" s="45">
        <f t="shared" si="131"/>
        <v>531.73632903225814</v>
      </c>
      <c r="D4113" s="45">
        <f t="shared" si="132"/>
        <v>36.671470967741939</v>
      </c>
      <c r="E4113" s="51">
        <v>0</v>
      </c>
      <c r="F4113" s="31">
        <v>36.671470967741939</v>
      </c>
      <c r="G4113" s="52">
        <v>0</v>
      </c>
      <c r="H4113" s="52">
        <v>0</v>
      </c>
      <c r="I4113" s="52">
        <v>0</v>
      </c>
      <c r="J4113" s="32"/>
      <c r="K4113" s="179">
        <v>568.40780000000007</v>
      </c>
      <c r="L4113" s="54"/>
      <c r="M4113" s="54"/>
    </row>
    <row r="4114" spans="1:13" s="62" customFormat="1" ht="18.75" customHeight="1" x14ac:dyDescent="0.25">
      <c r="A4114" s="44" t="str">
        <f>Лист4!A4113</f>
        <v>г. Астрахань, ул. Мелиоративная, дом 9</v>
      </c>
      <c r="B4114" s="105"/>
      <c r="C4114" s="45">
        <f t="shared" si="131"/>
        <v>500.52117806451616</v>
      </c>
      <c r="D4114" s="45">
        <f t="shared" si="132"/>
        <v>34.518701935483875</v>
      </c>
      <c r="E4114" s="51">
        <v>0</v>
      </c>
      <c r="F4114" s="31">
        <v>34.518701935483875</v>
      </c>
      <c r="G4114" s="52">
        <v>0</v>
      </c>
      <c r="H4114" s="52">
        <v>0</v>
      </c>
      <c r="I4114" s="52">
        <v>0</v>
      </c>
      <c r="J4114" s="32"/>
      <c r="K4114" s="179">
        <v>535.03988000000004</v>
      </c>
      <c r="L4114" s="54"/>
      <c r="M4114" s="54"/>
    </row>
    <row r="4115" spans="1:13" s="62" customFormat="1" ht="18.75" customHeight="1" x14ac:dyDescent="0.25">
      <c r="A4115" s="44" t="str">
        <f>Лист4!A4114</f>
        <v>г. Астрахань, Бульвар Победы, д. 3</v>
      </c>
      <c r="B4115" s="105"/>
      <c r="C4115" s="45">
        <f t="shared" si="131"/>
        <v>300.39470387096776</v>
      </c>
      <c r="D4115" s="45">
        <f t="shared" si="132"/>
        <v>20.716876129032258</v>
      </c>
      <c r="E4115" s="51">
        <v>0</v>
      </c>
      <c r="F4115" s="31">
        <v>20.716876129032258</v>
      </c>
      <c r="G4115" s="52">
        <v>0</v>
      </c>
      <c r="H4115" s="52">
        <v>0</v>
      </c>
      <c r="I4115" s="52">
        <v>0</v>
      </c>
      <c r="J4115" s="32"/>
      <c r="K4115" s="179">
        <v>321.11158</v>
      </c>
      <c r="L4115" s="54"/>
      <c r="M4115" s="54"/>
    </row>
    <row r="4116" spans="1:13" s="62" customFormat="1" ht="18.75" customHeight="1" x14ac:dyDescent="0.25">
      <c r="A4116" s="44" t="str">
        <f>Лист4!A4115</f>
        <v>г. Астрахань, ул. Ленина, д. 50</v>
      </c>
      <c r="B4116" s="105"/>
      <c r="C4116" s="45">
        <f t="shared" si="131"/>
        <v>421.42155451612899</v>
      </c>
      <c r="D4116" s="45">
        <f t="shared" si="132"/>
        <v>29.063555483870964</v>
      </c>
      <c r="E4116" s="51">
        <v>0</v>
      </c>
      <c r="F4116" s="31">
        <v>29.063555483870964</v>
      </c>
      <c r="G4116" s="52">
        <v>0</v>
      </c>
      <c r="H4116" s="52">
        <v>0</v>
      </c>
      <c r="I4116" s="52">
        <v>0</v>
      </c>
      <c r="J4116" s="32"/>
      <c r="K4116" s="179">
        <v>450.48510999999996</v>
      </c>
      <c r="L4116" s="54"/>
      <c r="M4116" s="54"/>
    </row>
    <row r="4117" spans="1:13" s="62" customFormat="1" ht="18.75" customHeight="1" x14ac:dyDescent="0.25">
      <c r="A4117" s="44" t="str">
        <f>Лист4!A4116</f>
        <v xml:space="preserve"> г. Астрахань, ул.М. Аладьина/ул. Эспланадная, д. 4/49</v>
      </c>
      <c r="B4117" s="105"/>
      <c r="C4117" s="45">
        <f t="shared" si="131"/>
        <v>75.096023870967741</v>
      </c>
      <c r="D4117" s="45">
        <f t="shared" si="132"/>
        <v>5.1790361290322577</v>
      </c>
      <c r="E4117" s="51">
        <v>0</v>
      </c>
      <c r="F4117" s="31">
        <v>5.1790361290322577</v>
      </c>
      <c r="G4117" s="52">
        <v>0</v>
      </c>
      <c r="H4117" s="52">
        <v>0</v>
      </c>
      <c r="I4117" s="52">
        <v>0</v>
      </c>
      <c r="J4117" s="32"/>
      <c r="K4117" s="179">
        <v>80.275059999999996</v>
      </c>
      <c r="L4117" s="54"/>
      <c r="M4117" s="54"/>
    </row>
    <row r="4118" spans="1:13" s="62" customFormat="1" ht="18.75" customHeight="1" x14ac:dyDescent="0.25">
      <c r="A4118" s="44" t="str">
        <f>Лист4!A4117</f>
        <v>г. Астрахань, ул. Адмиралтейская, д. 6</v>
      </c>
      <c r="B4118" s="105"/>
      <c r="C4118" s="45">
        <f t="shared" si="131"/>
        <v>41.555839999999996</v>
      </c>
      <c r="D4118" s="45">
        <f t="shared" si="132"/>
        <v>2.86592</v>
      </c>
      <c r="E4118" s="51">
        <v>0</v>
      </c>
      <c r="F4118" s="31">
        <v>2.86592</v>
      </c>
      <c r="G4118" s="52">
        <v>0</v>
      </c>
      <c r="H4118" s="52">
        <v>0</v>
      </c>
      <c r="I4118" s="52">
        <v>0</v>
      </c>
      <c r="J4118" s="32"/>
      <c r="K4118" s="179">
        <v>44.421759999999999</v>
      </c>
      <c r="L4118" s="54"/>
      <c r="M4118" s="54"/>
    </row>
    <row r="4119" spans="1:13" s="62" customFormat="1" ht="18.75" customHeight="1" x14ac:dyDescent="0.25">
      <c r="A4119" s="44" t="str">
        <f>Лист4!A4118</f>
        <v>Астраханская область, г. Знаменск, ул. Янгеля, д. 6Б</v>
      </c>
      <c r="B4119" s="105"/>
      <c r="C4119" s="45">
        <f t="shared" si="131"/>
        <v>446.38218193548386</v>
      </c>
      <c r="D4119" s="45">
        <f t="shared" si="132"/>
        <v>30.784978064516128</v>
      </c>
      <c r="E4119" s="51">
        <v>0</v>
      </c>
      <c r="F4119" s="31">
        <v>30.784978064516128</v>
      </c>
      <c r="G4119" s="52">
        <v>0</v>
      </c>
      <c r="H4119" s="52">
        <v>0</v>
      </c>
      <c r="I4119" s="52">
        <v>0</v>
      </c>
      <c r="J4119" s="32"/>
      <c r="K4119" s="179">
        <v>477.16715999999997</v>
      </c>
      <c r="L4119" s="54"/>
      <c r="M4119" s="54"/>
    </row>
    <row r="4120" spans="1:13" s="62" customFormat="1" ht="18.75" customHeight="1" x14ac:dyDescent="0.25">
      <c r="A4120" s="44" t="str">
        <f>Лист4!A4119</f>
        <v>г. Астрахань, ул. Барсовой, д 14</v>
      </c>
      <c r="B4120" s="105"/>
      <c r="C4120" s="45">
        <f t="shared" si="131"/>
        <v>1342.5938038709678</v>
      </c>
      <c r="D4120" s="45">
        <f t="shared" si="132"/>
        <v>92.592676129032256</v>
      </c>
      <c r="E4120" s="51">
        <v>0</v>
      </c>
      <c r="F4120" s="31">
        <v>92.592676129032256</v>
      </c>
      <c r="G4120" s="52">
        <v>0</v>
      </c>
      <c r="H4120" s="52">
        <v>0</v>
      </c>
      <c r="I4120" s="52">
        <v>0</v>
      </c>
      <c r="J4120" s="32"/>
      <c r="K4120" s="179">
        <v>1435.1864800000001</v>
      </c>
      <c r="L4120" s="54"/>
      <c r="M4120" s="54"/>
    </row>
    <row r="4121" spans="1:13" s="62" customFormat="1" ht="18.75" customHeight="1" x14ac:dyDescent="0.25">
      <c r="A4121" s="44" t="str">
        <f>Лист4!A4120</f>
        <v>г. Астрахань, ул. Николая Ветошникова, д. 46</v>
      </c>
      <c r="B4121" s="105"/>
      <c r="C4121" s="45">
        <f t="shared" si="131"/>
        <v>219.2462677419355</v>
      </c>
      <c r="D4121" s="45">
        <f t="shared" si="132"/>
        <v>15.120432258064517</v>
      </c>
      <c r="E4121" s="51">
        <v>0</v>
      </c>
      <c r="F4121" s="31">
        <v>15.120432258064517</v>
      </c>
      <c r="G4121" s="52">
        <v>0</v>
      </c>
      <c r="H4121" s="52">
        <v>0</v>
      </c>
      <c r="I4121" s="52">
        <v>0</v>
      </c>
      <c r="J4121" s="32"/>
      <c r="K4121" s="179">
        <v>234.36670000000001</v>
      </c>
      <c r="L4121" s="54"/>
      <c r="M4121" s="54"/>
    </row>
    <row r="4122" spans="1:13" s="62" customFormat="1" ht="18.75" customHeight="1" x14ac:dyDescent="0.25">
      <c r="A4122" s="44" t="str">
        <f>Лист4!A4121</f>
        <v>г. Астрахань, ул. Тамбовская, д. 32</v>
      </c>
      <c r="B4122" s="105"/>
      <c r="C4122" s="45">
        <f t="shared" si="131"/>
        <v>516.60968580645158</v>
      </c>
      <c r="D4122" s="45">
        <f t="shared" si="132"/>
        <v>35.628254193548386</v>
      </c>
      <c r="E4122" s="51">
        <v>0</v>
      </c>
      <c r="F4122" s="31">
        <v>35.628254193548386</v>
      </c>
      <c r="G4122" s="52">
        <v>0</v>
      </c>
      <c r="H4122" s="52">
        <v>0</v>
      </c>
      <c r="I4122" s="52">
        <v>0</v>
      </c>
      <c r="J4122" s="32"/>
      <c r="K4122" s="179">
        <v>552.23793999999998</v>
      </c>
      <c r="L4122" s="54"/>
      <c r="M4122" s="54"/>
    </row>
    <row r="4123" spans="1:13" s="62" customFormat="1" ht="18.75" customHeight="1" x14ac:dyDescent="0.25">
      <c r="A4123" s="44" t="str">
        <f>Лист4!A4122</f>
        <v>г. Астрахань, ул. Адмирала Нахимова, д. 52, корп. 2</v>
      </c>
      <c r="B4123" s="105"/>
      <c r="C4123" s="45">
        <f t="shared" si="131"/>
        <v>819.89013290322589</v>
      </c>
      <c r="D4123" s="45">
        <f t="shared" si="132"/>
        <v>56.544147096774196</v>
      </c>
      <c r="E4123" s="51">
        <v>0</v>
      </c>
      <c r="F4123" s="31">
        <v>56.544147096774196</v>
      </c>
      <c r="G4123" s="52">
        <v>0</v>
      </c>
      <c r="H4123" s="52">
        <v>0</v>
      </c>
      <c r="I4123" s="52">
        <v>0</v>
      </c>
      <c r="J4123" s="32"/>
      <c r="K4123" s="179">
        <v>876.43428000000006</v>
      </c>
      <c r="L4123" s="54"/>
      <c r="M4123" s="54"/>
    </row>
    <row r="4124" spans="1:13" s="62" customFormat="1" ht="18.75" customHeight="1" x14ac:dyDescent="0.25">
      <c r="A4124" s="44" t="str">
        <f>Лист4!A4123</f>
        <v>Астраханская область, Приволжский район, с. Бирюковка, ул. Молодежная, д. 10</v>
      </c>
      <c r="B4124" s="105"/>
      <c r="C4124" s="45">
        <f t="shared" si="131"/>
        <v>1.9540574193548388</v>
      </c>
      <c r="D4124" s="45">
        <f t="shared" si="132"/>
        <v>0.13476258064516131</v>
      </c>
      <c r="E4124" s="51">
        <v>0</v>
      </c>
      <c r="F4124" s="31">
        <v>0.13476258064516131</v>
      </c>
      <c r="G4124" s="52">
        <v>0</v>
      </c>
      <c r="H4124" s="52">
        <v>0</v>
      </c>
      <c r="I4124" s="52">
        <v>0</v>
      </c>
      <c r="J4124" s="32"/>
      <c r="K4124" s="179">
        <v>2.0888200000000001</v>
      </c>
      <c r="L4124" s="54"/>
      <c r="M4124" s="54"/>
    </row>
    <row r="4125" spans="1:13" s="62" customFormat="1" ht="18.75" customHeight="1" x14ac:dyDescent="0.25">
      <c r="A4125" s="44" t="str">
        <f>Лист4!A4124</f>
        <v>г. Астрахань, ул. Брестская, д. 3</v>
      </c>
      <c r="B4125" s="105"/>
      <c r="C4125" s="45">
        <f t="shared" si="131"/>
        <v>1293.7755406451613</v>
      </c>
      <c r="D4125" s="45">
        <f t="shared" si="132"/>
        <v>89.225899354838717</v>
      </c>
      <c r="E4125" s="51">
        <v>0</v>
      </c>
      <c r="F4125" s="31">
        <v>89.225899354838717</v>
      </c>
      <c r="G4125" s="52">
        <v>0</v>
      </c>
      <c r="H4125" s="52">
        <v>0</v>
      </c>
      <c r="I4125" s="52">
        <v>0</v>
      </c>
      <c r="J4125" s="32"/>
      <c r="K4125" s="179">
        <v>1383.00144</v>
      </c>
      <c r="L4125" s="54"/>
      <c r="M4125" s="54"/>
    </row>
    <row r="4126" spans="1:13" s="62" customFormat="1" ht="18.75" customHeight="1" x14ac:dyDescent="0.25">
      <c r="A4126" s="44" t="str">
        <f>Лист4!A4125</f>
        <v>Астраханская область, Приволжский район, с. Евпраксино, мкр. Юность, д. 5</v>
      </c>
      <c r="B4126" s="105"/>
      <c r="C4126" s="45">
        <f t="shared" si="131"/>
        <v>141.0304987096774</v>
      </c>
      <c r="D4126" s="45">
        <f t="shared" si="132"/>
        <v>9.7262412903225801</v>
      </c>
      <c r="E4126" s="51">
        <v>0</v>
      </c>
      <c r="F4126" s="31">
        <v>9.7262412903225801</v>
      </c>
      <c r="G4126" s="52">
        <v>0</v>
      </c>
      <c r="H4126" s="52">
        <v>0</v>
      </c>
      <c r="I4126" s="52">
        <v>0</v>
      </c>
      <c r="J4126" s="32"/>
      <c r="K4126" s="179">
        <v>150.75673999999998</v>
      </c>
      <c r="L4126" s="54"/>
      <c r="M4126" s="54"/>
    </row>
    <row r="4127" spans="1:13" s="62" customFormat="1" ht="18.75" customHeight="1" x14ac:dyDescent="0.25">
      <c r="A4127" s="44" t="str">
        <f>Лист4!A4126</f>
        <v>г. Астрахань, ул. Космонавта В. Комарова, д. 172</v>
      </c>
      <c r="B4127" s="105"/>
      <c r="C4127" s="45">
        <f t="shared" si="131"/>
        <v>1108.1365832258066</v>
      </c>
      <c r="D4127" s="45">
        <f t="shared" si="132"/>
        <v>33.594936774193549</v>
      </c>
      <c r="E4127" s="51">
        <v>0</v>
      </c>
      <c r="F4127" s="31">
        <v>33.594936774193549</v>
      </c>
      <c r="G4127" s="52">
        <v>0</v>
      </c>
      <c r="H4127" s="52">
        <v>0</v>
      </c>
      <c r="I4127" s="52">
        <v>0</v>
      </c>
      <c r="J4127" s="181">
        <v>621.01</v>
      </c>
      <c r="K4127" s="179">
        <v>520.72152000000006</v>
      </c>
      <c r="L4127" s="33"/>
      <c r="M4127" s="54"/>
    </row>
    <row r="4128" spans="1:13" s="62" customFormat="1" ht="18.75" customHeight="1" x14ac:dyDescent="0.25">
      <c r="A4128" s="44" t="str">
        <f>Лист4!A4127</f>
        <v>Астраханская область, Приволжский район, с. Бирюковка, ул. Молодежная, д. 12</v>
      </c>
      <c r="B4128" s="105"/>
      <c r="C4128" s="45">
        <f t="shared" si="131"/>
        <v>48.890969032258063</v>
      </c>
      <c r="D4128" s="45">
        <f t="shared" si="132"/>
        <v>3.3717909677419353</v>
      </c>
      <c r="E4128" s="51">
        <v>0</v>
      </c>
      <c r="F4128" s="31">
        <v>3.3717909677419353</v>
      </c>
      <c r="G4128" s="52">
        <v>0</v>
      </c>
      <c r="H4128" s="52">
        <v>0</v>
      </c>
      <c r="I4128" s="52">
        <v>0</v>
      </c>
      <c r="J4128" s="32"/>
      <c r="K4128" s="179">
        <v>52.26276</v>
      </c>
      <c r="L4128" s="54"/>
      <c r="M4128" s="54"/>
    </row>
    <row r="4129" spans="1:13" s="62" customFormat="1" ht="18.75" customHeight="1" x14ac:dyDescent="0.25">
      <c r="A4129" s="44" t="str">
        <f>Лист4!A4128</f>
        <v>г. Астрахань, ул.М. Луконина, д. 12, корп. 3</v>
      </c>
      <c r="B4129" s="105"/>
      <c r="C4129" s="45">
        <f t="shared" si="131"/>
        <v>678.3010848387097</v>
      </c>
      <c r="D4129" s="45">
        <f t="shared" si="132"/>
        <v>46.779385161290321</v>
      </c>
      <c r="E4129" s="51">
        <v>0</v>
      </c>
      <c r="F4129" s="31">
        <v>46.779385161290321</v>
      </c>
      <c r="G4129" s="52">
        <v>0</v>
      </c>
      <c r="H4129" s="52">
        <v>0</v>
      </c>
      <c r="I4129" s="52">
        <v>0</v>
      </c>
      <c r="J4129" s="32"/>
      <c r="K4129" s="179">
        <v>725.08046999999999</v>
      </c>
      <c r="L4129" s="54"/>
      <c r="M4129" s="54"/>
    </row>
    <row r="4130" spans="1:13" s="62" customFormat="1" ht="18.75" customHeight="1" x14ac:dyDescent="0.25">
      <c r="A4130" s="44" t="str">
        <f>Лист4!A4129</f>
        <v>г. Астрахань, ул. Краснопитерская, д. 127</v>
      </c>
      <c r="B4130" s="105"/>
      <c r="C4130" s="45">
        <f t="shared" si="131"/>
        <v>843.297024516129</v>
      </c>
      <c r="D4130" s="45">
        <f t="shared" si="132"/>
        <v>58.158415483870968</v>
      </c>
      <c r="E4130" s="51">
        <v>0</v>
      </c>
      <c r="F4130" s="31">
        <v>58.158415483870968</v>
      </c>
      <c r="G4130" s="52">
        <v>0</v>
      </c>
      <c r="H4130" s="52">
        <v>0</v>
      </c>
      <c r="I4130" s="52">
        <v>0</v>
      </c>
      <c r="J4130" s="32"/>
      <c r="K4130" s="179">
        <v>901.45543999999995</v>
      </c>
      <c r="L4130" s="54"/>
      <c r="M4130" s="54"/>
    </row>
    <row r="4131" spans="1:13" s="62" customFormat="1" ht="18.75" customHeight="1" x14ac:dyDescent="0.25">
      <c r="A4131" s="44" t="str">
        <f>Лист4!A4130</f>
        <v>г. Астрахань, ул. Безжонова, д.82/1</v>
      </c>
      <c r="B4131" s="105"/>
      <c r="C4131" s="45">
        <f t="shared" si="131"/>
        <v>1404.722430967742</v>
      </c>
      <c r="D4131" s="45">
        <f t="shared" si="132"/>
        <v>96.877409032258072</v>
      </c>
      <c r="E4131" s="51">
        <v>0</v>
      </c>
      <c r="F4131" s="31">
        <v>96.877409032258072</v>
      </c>
      <c r="G4131" s="52">
        <v>0</v>
      </c>
      <c r="H4131" s="52">
        <v>0</v>
      </c>
      <c r="I4131" s="52">
        <v>0</v>
      </c>
      <c r="J4131" s="32"/>
      <c r="K4131" s="179">
        <v>1501.5998400000001</v>
      </c>
      <c r="L4131" s="54"/>
      <c r="M4131" s="54"/>
    </row>
    <row r="4132" spans="1:13" s="62" customFormat="1" ht="18.75" customHeight="1" x14ac:dyDescent="0.25">
      <c r="A4132" s="44" t="str">
        <f>Лист4!A4131</f>
        <v>п. Володарский, ул. Мичурина д. 31</v>
      </c>
      <c r="B4132" s="105"/>
      <c r="C4132" s="45">
        <f t="shared" si="131"/>
        <v>126.18773741935485</v>
      </c>
      <c r="D4132" s="45">
        <f t="shared" si="132"/>
        <v>8.702602580645161</v>
      </c>
      <c r="E4132" s="51">
        <v>0</v>
      </c>
      <c r="F4132" s="31">
        <v>8.702602580645161</v>
      </c>
      <c r="G4132" s="52">
        <v>0</v>
      </c>
      <c r="H4132" s="52">
        <v>0</v>
      </c>
      <c r="I4132" s="52">
        <v>0</v>
      </c>
      <c r="J4132" s="32"/>
      <c r="K4132" s="179">
        <v>134.89034000000001</v>
      </c>
      <c r="L4132" s="54"/>
      <c r="M4132" s="54"/>
    </row>
    <row r="4133" spans="1:13" s="62" customFormat="1" ht="18.75" customHeight="1" x14ac:dyDescent="0.25">
      <c r="A4133" s="44" t="str">
        <f>Лист4!A4132</f>
        <v>Астрахань, ул. Бэра д.59/А</v>
      </c>
      <c r="B4133" s="105"/>
      <c r="C4133" s="45">
        <f t="shared" si="131"/>
        <v>950.87548064516125</v>
      </c>
      <c r="D4133" s="45">
        <f t="shared" si="132"/>
        <v>65.577619354838703</v>
      </c>
      <c r="E4133" s="51">
        <v>0</v>
      </c>
      <c r="F4133" s="31">
        <v>65.577619354838703</v>
      </c>
      <c r="G4133" s="52">
        <v>0</v>
      </c>
      <c r="H4133" s="52">
        <v>0</v>
      </c>
      <c r="I4133" s="52">
        <v>0</v>
      </c>
      <c r="J4133" s="32"/>
      <c r="K4133" s="179">
        <v>1016.4530999999999</v>
      </c>
      <c r="L4133" s="54"/>
      <c r="M4133" s="54"/>
    </row>
    <row r="4134" spans="1:13" s="62" customFormat="1" ht="18.75" customHeight="1" x14ac:dyDescent="0.25">
      <c r="A4134" s="44" t="str">
        <f>Лист4!A4133</f>
        <v>г.Астрахань ул.Боевая/Ахшарумова д.45/8</v>
      </c>
      <c r="B4134" s="105"/>
      <c r="C4134" s="45">
        <f t="shared" si="131"/>
        <v>893.71793354838712</v>
      </c>
      <c r="D4134" s="45">
        <f t="shared" si="132"/>
        <v>47.941926451612908</v>
      </c>
      <c r="E4134" s="51">
        <v>0</v>
      </c>
      <c r="F4134" s="31">
        <v>47.941926451612908</v>
      </c>
      <c r="G4134" s="52">
        <v>0</v>
      </c>
      <c r="H4134" s="52">
        <v>0</v>
      </c>
      <c r="I4134" s="52">
        <v>0</v>
      </c>
      <c r="J4134" s="181">
        <v>198.56</v>
      </c>
      <c r="K4134" s="179">
        <v>743.09986000000004</v>
      </c>
      <c r="L4134" s="33"/>
      <c r="M4134" s="54"/>
    </row>
    <row r="4135" spans="1:13" s="62" customFormat="1" ht="18.75" customHeight="1" x14ac:dyDescent="0.25">
      <c r="A4135" s="44" t="str">
        <f>Лист4!A4134</f>
        <v>г.Астрахань ул.Н.Островского д.160 корп.3</v>
      </c>
      <c r="B4135" s="105"/>
      <c r="C4135" s="45">
        <f t="shared" si="131"/>
        <v>937.33601677419347</v>
      </c>
      <c r="D4135" s="45">
        <f t="shared" si="132"/>
        <v>64.643863225806456</v>
      </c>
      <c r="E4135" s="51">
        <v>0</v>
      </c>
      <c r="F4135" s="31">
        <v>64.643863225806456</v>
      </c>
      <c r="G4135" s="52">
        <v>0</v>
      </c>
      <c r="H4135" s="52">
        <v>0</v>
      </c>
      <c r="I4135" s="52">
        <v>0</v>
      </c>
      <c r="J4135" s="32"/>
      <c r="K4135" s="179">
        <v>1001.97988</v>
      </c>
      <c r="L4135" s="54"/>
      <c r="M4135" s="54"/>
    </row>
    <row r="4136" spans="1:13" s="62" customFormat="1" ht="18.75" customHeight="1" x14ac:dyDescent="0.25">
      <c r="A4136" s="44" t="str">
        <f>Лист4!A4135</f>
        <v>г.Астрахань ул.Мелиоративная д.2 лит.А</v>
      </c>
      <c r="B4136" s="105"/>
      <c r="C4136" s="45">
        <f t="shared" si="131"/>
        <v>449.48601451612905</v>
      </c>
      <c r="D4136" s="45">
        <f t="shared" si="132"/>
        <v>30.999035483870969</v>
      </c>
      <c r="E4136" s="51">
        <v>0</v>
      </c>
      <c r="F4136" s="31">
        <v>30.999035483870969</v>
      </c>
      <c r="G4136" s="52">
        <v>0</v>
      </c>
      <c r="H4136" s="52">
        <v>0</v>
      </c>
      <c r="I4136" s="52">
        <v>0</v>
      </c>
      <c r="J4136" s="32"/>
      <c r="K4136" s="179">
        <v>480.48505</v>
      </c>
      <c r="L4136" s="54"/>
      <c r="M4136" s="54"/>
    </row>
    <row r="4137" spans="1:13" s="62" customFormat="1" ht="18.75" customHeight="1" x14ac:dyDescent="0.25">
      <c r="A4137" s="44" t="str">
        <f>Лист4!A4136</f>
        <v>г.Астрахань ул.Красного Знамени д.6 лит.А</v>
      </c>
      <c r="B4137" s="105"/>
      <c r="C4137" s="45">
        <f t="shared" si="131"/>
        <v>107.44949032258066</v>
      </c>
      <c r="D4137" s="45">
        <f t="shared" si="132"/>
        <v>7.4103096774193551</v>
      </c>
      <c r="E4137" s="51">
        <v>0</v>
      </c>
      <c r="F4137" s="31">
        <v>7.4103096774193551</v>
      </c>
      <c r="G4137" s="52">
        <v>0</v>
      </c>
      <c r="H4137" s="52">
        <v>0</v>
      </c>
      <c r="I4137" s="52">
        <v>0</v>
      </c>
      <c r="J4137" s="32"/>
      <c r="K4137" s="179">
        <v>114.85980000000001</v>
      </c>
      <c r="L4137" s="54"/>
      <c r="M4137" s="54"/>
    </row>
    <row r="4138" spans="1:13" s="62" customFormat="1" ht="18.75" customHeight="1" x14ac:dyDescent="0.25">
      <c r="A4138" s="44" t="str">
        <f>Лист4!A4137</f>
        <v>г.Астрахань ул.Хибинская д.8 корп.1</v>
      </c>
      <c r="B4138" s="105"/>
      <c r="C4138" s="45">
        <f t="shared" si="131"/>
        <v>626.1952787096775</v>
      </c>
      <c r="D4138" s="45">
        <f t="shared" si="132"/>
        <v>43.185881290322584</v>
      </c>
      <c r="E4138" s="51">
        <v>0</v>
      </c>
      <c r="F4138" s="31">
        <v>43.185881290322584</v>
      </c>
      <c r="G4138" s="52">
        <v>0</v>
      </c>
      <c r="H4138" s="52">
        <v>0</v>
      </c>
      <c r="I4138" s="52">
        <v>0</v>
      </c>
      <c r="J4138" s="32"/>
      <c r="K4138" s="179">
        <v>669.38116000000002</v>
      </c>
      <c r="L4138" s="54"/>
      <c r="M4138" s="54"/>
    </row>
    <row r="4139" spans="1:13" s="62" customFormat="1" ht="18.75" customHeight="1" x14ac:dyDescent="0.25">
      <c r="A4139" s="44" t="str">
        <f>Лист4!A4138</f>
        <v>г.Астрахань ул.Свердлова/Коммунистическая/Сов.Милиции д.39/17/42</v>
      </c>
      <c r="B4139" s="105"/>
      <c r="C4139" s="45">
        <f t="shared" si="131"/>
        <v>251.33765838709678</v>
      </c>
      <c r="D4139" s="45">
        <f t="shared" si="132"/>
        <v>17.333631612903226</v>
      </c>
      <c r="E4139" s="51">
        <v>0</v>
      </c>
      <c r="F4139" s="31">
        <v>17.333631612903226</v>
      </c>
      <c r="G4139" s="52">
        <v>0</v>
      </c>
      <c r="H4139" s="52">
        <v>0</v>
      </c>
      <c r="I4139" s="52">
        <v>0</v>
      </c>
      <c r="J4139" s="32"/>
      <c r="K4139" s="179">
        <v>268.67129</v>
      </c>
      <c r="L4139" s="54"/>
      <c r="M4139" s="54"/>
    </row>
    <row r="4140" spans="1:13" s="62" customFormat="1" ht="18.75" customHeight="1" x14ac:dyDescent="0.25">
      <c r="A4140" s="44" t="str">
        <f>Лист4!A4139</f>
        <v>г.Астрахань ул.Красная Набережная д.56</v>
      </c>
      <c r="B4140" s="105"/>
      <c r="C4140" s="45">
        <f t="shared" si="131"/>
        <v>501.1920051612903</v>
      </c>
      <c r="D4140" s="45">
        <f t="shared" si="132"/>
        <v>19.987034838709675</v>
      </c>
      <c r="E4140" s="51">
        <v>0</v>
      </c>
      <c r="F4140" s="31">
        <v>19.987034838709675</v>
      </c>
      <c r="G4140" s="52">
        <v>0</v>
      </c>
      <c r="H4140" s="52">
        <v>0</v>
      </c>
      <c r="I4140" s="52">
        <v>0</v>
      </c>
      <c r="J4140" s="181">
        <v>211.38</v>
      </c>
      <c r="K4140" s="179">
        <v>309.79903999999999</v>
      </c>
      <c r="L4140" s="33"/>
      <c r="M4140" s="54"/>
    </row>
    <row r="4141" spans="1:13" s="62" customFormat="1" ht="18.75" customHeight="1" x14ac:dyDescent="0.25">
      <c r="A4141" s="44" t="str">
        <f>Лист4!A4140</f>
        <v>г.Астрахань ул.Кубанская д.23</v>
      </c>
      <c r="B4141" s="105"/>
      <c r="C4141" s="45">
        <f t="shared" si="131"/>
        <v>1858.59492</v>
      </c>
      <c r="D4141" s="45">
        <f t="shared" si="132"/>
        <v>128.17895999999999</v>
      </c>
      <c r="E4141" s="51">
        <v>0</v>
      </c>
      <c r="F4141" s="31">
        <v>128.17895999999999</v>
      </c>
      <c r="G4141" s="52">
        <v>0</v>
      </c>
      <c r="H4141" s="52">
        <v>0</v>
      </c>
      <c r="I4141" s="52">
        <v>0</v>
      </c>
      <c r="J4141" s="32"/>
      <c r="K4141" s="179">
        <v>1986.77388</v>
      </c>
      <c r="L4141" s="54"/>
      <c r="M4141" s="54"/>
    </row>
    <row r="4142" spans="1:13" s="62" customFormat="1" ht="18.75" customHeight="1" x14ac:dyDescent="0.25">
      <c r="A4142" s="44" t="str">
        <f>Лист4!A4141</f>
        <v>г.Астрахань ул.Звездная д.13</v>
      </c>
      <c r="B4142" s="105"/>
      <c r="C4142" s="45">
        <f t="shared" si="131"/>
        <v>725.47581516129037</v>
      </c>
      <c r="D4142" s="45">
        <f t="shared" si="132"/>
        <v>50.032814838709683</v>
      </c>
      <c r="E4142" s="51">
        <v>0</v>
      </c>
      <c r="F4142" s="31">
        <v>50.032814838709683</v>
      </c>
      <c r="G4142" s="52">
        <v>0</v>
      </c>
      <c r="H4142" s="52">
        <v>0</v>
      </c>
      <c r="I4142" s="52">
        <v>0</v>
      </c>
      <c r="J4142" s="32"/>
      <c r="K4142" s="179">
        <v>775.50863000000004</v>
      </c>
      <c r="L4142" s="54"/>
      <c r="M4142" s="54"/>
    </row>
    <row r="4143" spans="1:13" s="62" customFormat="1" ht="18.75" customHeight="1" x14ac:dyDescent="0.25">
      <c r="A4143" s="44" t="str">
        <f>Лист4!A4142</f>
        <v>г.Астрахань пр.Н.Островского д.4 корп.1</v>
      </c>
      <c r="B4143" s="105"/>
      <c r="C4143" s="45">
        <f t="shared" si="131"/>
        <v>941.76393258064513</v>
      </c>
      <c r="D4143" s="45">
        <f t="shared" si="132"/>
        <v>4.6878574193548381</v>
      </c>
      <c r="E4143" s="51">
        <v>0</v>
      </c>
      <c r="F4143" s="31">
        <v>4.6878574193548381</v>
      </c>
      <c r="G4143" s="52">
        <v>0</v>
      </c>
      <c r="H4143" s="52">
        <v>0</v>
      </c>
      <c r="I4143" s="52">
        <v>0</v>
      </c>
      <c r="J4143" s="181">
        <v>873.79</v>
      </c>
      <c r="K4143" s="179">
        <v>72.661789999999996</v>
      </c>
      <c r="L4143" s="33"/>
      <c r="M4143" s="54"/>
    </row>
    <row r="4144" spans="1:13" s="62" customFormat="1" ht="18.75" customHeight="1" x14ac:dyDescent="0.25">
      <c r="A4144" s="44" t="str">
        <f>Лист4!A4143</f>
        <v>г.Астрахань ул. Татищева корп. 18</v>
      </c>
      <c r="B4144" s="105"/>
      <c r="C4144" s="45">
        <f t="shared" si="131"/>
        <v>895.5428338709678</v>
      </c>
      <c r="D4144" s="45">
        <f t="shared" si="132"/>
        <v>19.278816129032261</v>
      </c>
      <c r="E4144" s="51">
        <v>0</v>
      </c>
      <c r="F4144" s="31">
        <v>19.278816129032261</v>
      </c>
      <c r="G4144" s="52">
        <v>0</v>
      </c>
      <c r="H4144" s="52">
        <v>0</v>
      </c>
      <c r="I4144" s="52">
        <v>0</v>
      </c>
      <c r="J4144" s="181">
        <v>616</v>
      </c>
      <c r="K4144" s="179">
        <v>298.82165000000003</v>
      </c>
      <c r="L4144" s="33"/>
      <c r="M4144" s="54"/>
    </row>
    <row r="4145" spans="1:13" s="62" customFormat="1" ht="18.75" customHeight="1" x14ac:dyDescent="0.25">
      <c r="A4145" s="44" t="str">
        <f>Лист4!A4144</f>
        <v>г.Знаменск ул.Янгеля д.4 В)</v>
      </c>
      <c r="B4145" s="105"/>
      <c r="C4145" s="45">
        <f t="shared" si="131"/>
        <v>525.24640967741936</v>
      </c>
      <c r="D4145" s="45">
        <f t="shared" si="132"/>
        <v>36.223890322580651</v>
      </c>
      <c r="E4145" s="51">
        <v>0</v>
      </c>
      <c r="F4145" s="31">
        <v>36.223890322580651</v>
      </c>
      <c r="G4145" s="52">
        <v>0</v>
      </c>
      <c r="H4145" s="52">
        <v>0</v>
      </c>
      <c r="I4145" s="52">
        <v>0</v>
      </c>
      <c r="J4145" s="32"/>
      <c r="K4145" s="179">
        <v>561.47030000000007</v>
      </c>
      <c r="L4145" s="54"/>
      <c r="M4145" s="54"/>
    </row>
    <row r="4146" spans="1:13" s="62" customFormat="1" ht="18.75" customHeight="1" x14ac:dyDescent="0.25">
      <c r="A4146" s="44" t="str">
        <f>Лист4!A4145</f>
        <v>г.Астрахань ул.Космонавтов д.6</v>
      </c>
      <c r="B4146" s="105"/>
      <c r="C4146" s="45">
        <f t="shared" si="131"/>
        <v>695.59391677419364</v>
      </c>
      <c r="D4146" s="45">
        <f t="shared" si="132"/>
        <v>3.8340632258064518</v>
      </c>
      <c r="E4146" s="51">
        <v>0</v>
      </c>
      <c r="F4146" s="31">
        <v>3.8340632258064518</v>
      </c>
      <c r="G4146" s="52">
        <v>0</v>
      </c>
      <c r="H4146" s="52">
        <v>0</v>
      </c>
      <c r="I4146" s="52">
        <v>0</v>
      </c>
      <c r="J4146" s="181">
        <v>640</v>
      </c>
      <c r="K4146" s="179">
        <v>59.427980000000005</v>
      </c>
      <c r="L4146" s="33"/>
      <c r="M4146" s="54"/>
    </row>
    <row r="4147" spans="1:13" s="62" customFormat="1" ht="18.75" customHeight="1" x14ac:dyDescent="0.25">
      <c r="A4147" s="44" t="str">
        <f>Лист4!A4146</f>
        <v>г. Знаменск, ул. Астраханская, д. 3</v>
      </c>
      <c r="B4147" s="105"/>
      <c r="C4147" s="45">
        <f t="shared" si="131"/>
        <v>359.58681903225806</v>
      </c>
      <c r="D4147" s="45">
        <f t="shared" si="132"/>
        <v>24.799090967741932</v>
      </c>
      <c r="E4147" s="51">
        <v>0</v>
      </c>
      <c r="F4147" s="31">
        <v>24.799090967741932</v>
      </c>
      <c r="G4147" s="52">
        <v>0</v>
      </c>
      <c r="H4147" s="52">
        <v>0</v>
      </c>
      <c r="I4147" s="52">
        <v>0</v>
      </c>
      <c r="J4147" s="32"/>
      <c r="K4147" s="179">
        <v>384.38590999999997</v>
      </c>
      <c r="L4147" s="54"/>
      <c r="M4147" s="54"/>
    </row>
    <row r="4148" spans="1:13" s="62" customFormat="1" ht="18.75" customHeight="1" x14ac:dyDescent="0.25">
      <c r="A4148" s="44" t="str">
        <f>Лист4!A4147</f>
        <v>г. Астрахань, ул.Николая Ветошникова, д. 12, корп. 1</v>
      </c>
      <c r="B4148" s="105"/>
      <c r="C4148" s="45">
        <f t="shared" si="131"/>
        <v>602.55740677419351</v>
      </c>
      <c r="D4148" s="45">
        <f t="shared" si="132"/>
        <v>41.555683225806447</v>
      </c>
      <c r="E4148" s="51">
        <v>0</v>
      </c>
      <c r="F4148" s="31">
        <v>41.555683225806447</v>
      </c>
      <c r="G4148" s="52">
        <v>0</v>
      </c>
      <c r="H4148" s="52">
        <v>0</v>
      </c>
      <c r="I4148" s="52">
        <v>0</v>
      </c>
      <c r="J4148" s="32"/>
      <c r="K4148" s="179">
        <v>644.11308999999994</v>
      </c>
      <c r="L4148" s="54"/>
      <c r="M4148" s="54"/>
    </row>
    <row r="4149" spans="1:13" s="62" customFormat="1" ht="18.75" customHeight="1" x14ac:dyDescent="0.25">
      <c r="A4149" s="44" t="str">
        <f>Лист4!A4148</f>
        <v>г. Астрахань, ул. Ангарская, д. 14</v>
      </c>
      <c r="B4149" s="105"/>
      <c r="C4149" s="45">
        <f t="shared" si="131"/>
        <v>72.408088709677429</v>
      </c>
      <c r="D4149" s="45">
        <f t="shared" si="132"/>
        <v>4.9936612903225814</v>
      </c>
      <c r="E4149" s="51">
        <v>0</v>
      </c>
      <c r="F4149" s="31">
        <v>4.9936612903225814</v>
      </c>
      <c r="G4149" s="52">
        <v>0</v>
      </c>
      <c r="H4149" s="52">
        <v>0</v>
      </c>
      <c r="I4149" s="52">
        <v>0</v>
      </c>
      <c r="J4149" s="32"/>
      <c r="K4149" s="179">
        <v>77.401750000000007</v>
      </c>
      <c r="L4149" s="54"/>
      <c r="M4149" s="54"/>
    </row>
    <row r="4150" spans="1:13" s="62" customFormat="1" ht="18.75" customHeight="1" x14ac:dyDescent="0.25">
      <c r="A4150" s="44" t="str">
        <f>Лист4!A4149</f>
        <v>Лиманский район, с. Лесное, ул. Мира, д. 7</v>
      </c>
      <c r="B4150" s="105"/>
      <c r="C4150" s="45">
        <f t="shared" si="131"/>
        <v>129.79363483870969</v>
      </c>
      <c r="D4150" s="45">
        <f t="shared" si="132"/>
        <v>8.9512851612903237</v>
      </c>
      <c r="E4150" s="51">
        <v>0</v>
      </c>
      <c r="F4150" s="31">
        <v>8.9512851612903237</v>
      </c>
      <c r="G4150" s="52">
        <v>0</v>
      </c>
      <c r="H4150" s="52">
        <v>0</v>
      </c>
      <c r="I4150" s="52">
        <v>0</v>
      </c>
      <c r="J4150" s="32"/>
      <c r="K4150" s="179">
        <v>138.74492000000001</v>
      </c>
      <c r="L4150" s="54"/>
      <c r="M4150" s="54"/>
    </row>
    <row r="4151" spans="1:13" s="62" customFormat="1" ht="18.75" customHeight="1" x14ac:dyDescent="0.25">
      <c r="A4151" s="44" t="str">
        <f>Лист4!A4150</f>
        <v>г. Астрахань, Бульвар Победы, д. 8, корп. 1</v>
      </c>
      <c r="B4151" s="105"/>
      <c r="C4151" s="45">
        <f t="shared" si="131"/>
        <v>640.27259903225797</v>
      </c>
      <c r="D4151" s="45">
        <f t="shared" si="132"/>
        <v>44.156730967741929</v>
      </c>
      <c r="E4151" s="51">
        <v>0</v>
      </c>
      <c r="F4151" s="31">
        <v>44.156730967741929</v>
      </c>
      <c r="G4151" s="52">
        <v>0</v>
      </c>
      <c r="H4151" s="52">
        <v>0</v>
      </c>
      <c r="I4151" s="52">
        <v>0</v>
      </c>
      <c r="J4151" s="32"/>
      <c r="K4151" s="179">
        <v>684.42932999999994</v>
      </c>
      <c r="L4151" s="54"/>
      <c r="M4151" s="54"/>
    </row>
    <row r="4152" spans="1:13" s="62" customFormat="1" ht="18.75" customHeight="1" x14ac:dyDescent="0.25">
      <c r="A4152" s="44" t="str">
        <f>Лист4!A4151</f>
        <v>г. Астрахань, ул. Белгородская, д. 15, корп. 3</v>
      </c>
      <c r="B4152" s="105"/>
      <c r="C4152" s="45">
        <f t="shared" si="131"/>
        <v>901.32472419354838</v>
      </c>
      <c r="D4152" s="45">
        <f t="shared" si="132"/>
        <v>62.16032580645161</v>
      </c>
      <c r="E4152" s="51">
        <v>0</v>
      </c>
      <c r="F4152" s="31">
        <v>62.16032580645161</v>
      </c>
      <c r="G4152" s="52">
        <v>0</v>
      </c>
      <c r="H4152" s="52">
        <v>0</v>
      </c>
      <c r="I4152" s="52">
        <v>0</v>
      </c>
      <c r="J4152" s="32"/>
      <c r="K4152" s="179">
        <v>963.48505</v>
      </c>
      <c r="L4152" s="54"/>
      <c r="M4152" s="54"/>
    </row>
    <row r="4153" spans="1:13" s="62" customFormat="1" ht="18.75" customHeight="1" x14ac:dyDescent="0.25">
      <c r="A4153" s="44" t="str">
        <f>Лист4!A4152</f>
        <v>г. Астрахань, ул. Яблочкова, д. 36</v>
      </c>
      <c r="B4153" s="105"/>
      <c r="C4153" s="45">
        <f t="shared" si="131"/>
        <v>789.44186419354844</v>
      </c>
      <c r="D4153" s="45">
        <f t="shared" si="132"/>
        <v>0.80564580645161288</v>
      </c>
      <c r="E4153" s="51">
        <v>0</v>
      </c>
      <c r="F4153" s="31">
        <v>0.80564580645161288</v>
      </c>
      <c r="G4153" s="52">
        <v>0</v>
      </c>
      <c r="H4153" s="52">
        <v>0</v>
      </c>
      <c r="I4153" s="52">
        <v>0</v>
      </c>
      <c r="J4153" s="181">
        <v>777.76</v>
      </c>
      <c r="K4153" s="179">
        <v>12.48751</v>
      </c>
      <c r="L4153" s="33"/>
      <c r="M4153" s="54"/>
    </row>
    <row r="4154" spans="1:13" s="62" customFormat="1" ht="18.75" customHeight="1" x14ac:dyDescent="0.25">
      <c r="A4154" s="44" t="str">
        <f>Лист4!A4153</f>
        <v>г. Астрахань, ул. Звездная, д. 7, корп. 3</v>
      </c>
      <c r="B4154" s="105"/>
      <c r="C4154" s="45">
        <f t="shared" si="131"/>
        <v>1011.9191429032259</v>
      </c>
      <c r="D4154" s="45">
        <f t="shared" si="132"/>
        <v>69.787527096774198</v>
      </c>
      <c r="E4154" s="51">
        <v>0</v>
      </c>
      <c r="F4154" s="31">
        <v>69.787527096774198</v>
      </c>
      <c r="G4154" s="52">
        <v>0</v>
      </c>
      <c r="H4154" s="52">
        <v>0</v>
      </c>
      <c r="I4154" s="52">
        <v>0</v>
      </c>
      <c r="J4154" s="32"/>
      <c r="K4154" s="179">
        <v>1081.70667</v>
      </c>
      <c r="L4154" s="54"/>
      <c r="M4154" s="54"/>
    </row>
    <row r="4155" spans="1:13" s="62" customFormat="1" ht="18.75" customHeight="1" x14ac:dyDescent="0.25">
      <c r="A4155" s="44" t="str">
        <f>Лист4!A4154</f>
        <v>г. Астрахань, ул. Звездная, д. 5, корп, 1</v>
      </c>
      <c r="B4155" s="105"/>
      <c r="C4155" s="45">
        <f t="shared" si="131"/>
        <v>626.19638258064515</v>
      </c>
      <c r="D4155" s="45">
        <f t="shared" si="132"/>
        <v>43.185957419354835</v>
      </c>
      <c r="E4155" s="51">
        <v>0</v>
      </c>
      <c r="F4155" s="31">
        <v>43.185957419354835</v>
      </c>
      <c r="G4155" s="52">
        <v>0</v>
      </c>
      <c r="H4155" s="52">
        <v>0</v>
      </c>
      <c r="I4155" s="52">
        <v>0</v>
      </c>
      <c r="J4155" s="32"/>
      <c r="K4155" s="179">
        <v>669.38234</v>
      </c>
      <c r="L4155" s="54"/>
      <c r="M4155" s="54"/>
    </row>
    <row r="4156" spans="1:13" s="62" customFormat="1" ht="18.75" customHeight="1" x14ac:dyDescent="0.25">
      <c r="A4156" s="44" t="str">
        <f>Лист4!A4155</f>
        <v>г. Астрахань, ул. Тютчева, д. 4</v>
      </c>
      <c r="B4156" s="105"/>
      <c r="C4156" s="45">
        <f t="shared" si="131"/>
        <v>865.44238806451608</v>
      </c>
      <c r="D4156" s="45">
        <f t="shared" si="132"/>
        <v>59.685681935483871</v>
      </c>
      <c r="E4156" s="51">
        <v>0</v>
      </c>
      <c r="F4156" s="31">
        <v>59.685681935483871</v>
      </c>
      <c r="G4156" s="52">
        <v>0</v>
      </c>
      <c r="H4156" s="52">
        <v>0</v>
      </c>
      <c r="I4156" s="52">
        <v>0</v>
      </c>
      <c r="J4156" s="32"/>
      <c r="K4156" s="179">
        <v>925.12806999999998</v>
      </c>
      <c r="L4156" s="54"/>
      <c r="M4156" s="54"/>
    </row>
    <row r="4157" spans="1:13" s="62" customFormat="1" ht="18.75" customHeight="1" x14ac:dyDescent="0.25">
      <c r="A4157" s="44" t="str">
        <f>Лист4!A4156</f>
        <v>г. Астрахань, ул. Звездная, д. 23</v>
      </c>
      <c r="B4157" s="105"/>
      <c r="C4157" s="45">
        <f t="shared" si="131"/>
        <v>1319.184163548387</v>
      </c>
      <c r="D4157" s="45">
        <f t="shared" si="132"/>
        <v>58.001666451612898</v>
      </c>
      <c r="E4157" s="51">
        <v>0</v>
      </c>
      <c r="F4157" s="31">
        <v>58.001666451612898</v>
      </c>
      <c r="G4157" s="52">
        <v>0</v>
      </c>
      <c r="H4157" s="52">
        <v>0</v>
      </c>
      <c r="I4157" s="52">
        <v>0</v>
      </c>
      <c r="J4157" s="181">
        <v>478.16</v>
      </c>
      <c r="K4157" s="179">
        <v>899.02582999999993</v>
      </c>
      <c r="L4157" s="33"/>
      <c r="M4157" s="54"/>
    </row>
    <row r="4158" spans="1:13" s="62" customFormat="1" ht="18.75" customHeight="1" x14ac:dyDescent="0.25">
      <c r="A4158" s="44" t="str">
        <f>Лист4!A4157</f>
        <v>г. Астрахань, ул. Полякова, д. 17</v>
      </c>
      <c r="B4158" s="105"/>
      <c r="C4158" s="45">
        <f t="shared" si="131"/>
        <v>1353.5704441935484</v>
      </c>
      <c r="D4158" s="45">
        <f t="shared" si="132"/>
        <v>93.349685806451618</v>
      </c>
      <c r="E4158" s="51">
        <v>0</v>
      </c>
      <c r="F4158" s="31">
        <v>93.349685806451618</v>
      </c>
      <c r="G4158" s="52">
        <v>0</v>
      </c>
      <c r="H4158" s="52">
        <v>0</v>
      </c>
      <c r="I4158" s="52">
        <v>0</v>
      </c>
      <c r="J4158" s="32"/>
      <c r="K4158" s="179">
        <v>1446.92013</v>
      </c>
      <c r="L4158" s="54"/>
      <c r="M4158" s="54"/>
    </row>
    <row r="4159" spans="1:13" s="62" customFormat="1" ht="18.75" customHeight="1" x14ac:dyDescent="0.25">
      <c r="A4159" s="44" t="str">
        <f>Лист4!A4158</f>
        <v>г. Астрахань, ул. Румынская, д. 11</v>
      </c>
      <c r="B4159" s="105"/>
      <c r="C4159" s="45">
        <f t="shared" si="131"/>
        <v>957.17024870967748</v>
      </c>
      <c r="D4159" s="45">
        <f t="shared" si="132"/>
        <v>66.01174129032259</v>
      </c>
      <c r="E4159" s="51">
        <v>0</v>
      </c>
      <c r="F4159" s="31">
        <v>66.01174129032259</v>
      </c>
      <c r="G4159" s="52">
        <v>0</v>
      </c>
      <c r="H4159" s="52">
        <v>0</v>
      </c>
      <c r="I4159" s="52">
        <v>0</v>
      </c>
      <c r="J4159" s="32"/>
      <c r="K4159" s="179">
        <v>1023.18199</v>
      </c>
      <c r="L4159" s="54"/>
      <c r="M4159" s="54"/>
    </row>
    <row r="4160" spans="1:13" s="60" customFormat="1" ht="18.75" customHeight="1" x14ac:dyDescent="0.25">
      <c r="A4160" s="44" t="str">
        <f>Лист4!A4159</f>
        <v>г. Астрахань, ул. Звездная, д. 27</v>
      </c>
      <c r="B4160" s="105"/>
      <c r="C4160" s="45">
        <f t="shared" si="131"/>
        <v>384.48371193548388</v>
      </c>
      <c r="D4160" s="45">
        <f t="shared" si="132"/>
        <v>26.516118064516132</v>
      </c>
      <c r="E4160" s="51">
        <v>0</v>
      </c>
      <c r="F4160" s="31">
        <v>26.516118064516132</v>
      </c>
      <c r="G4160" s="52">
        <v>0</v>
      </c>
      <c r="H4160" s="52">
        <v>0</v>
      </c>
      <c r="I4160" s="52">
        <v>0</v>
      </c>
      <c r="J4160" s="32"/>
      <c r="K4160" s="179">
        <v>410.99983000000003</v>
      </c>
      <c r="L4160" s="54"/>
      <c r="M4160" s="54"/>
    </row>
    <row r="4161" spans="1:13" s="63" customFormat="1" ht="18.75" customHeight="1" x14ac:dyDescent="0.25">
      <c r="A4161" s="44" t="str">
        <f>Лист4!A4160</f>
        <v>г. Астрахань, ул. Космонавта В. Комарова, д. 144</v>
      </c>
      <c r="B4161" s="105"/>
      <c r="C4161" s="45">
        <f t="shared" si="131"/>
        <v>726.54357645161292</v>
      </c>
      <c r="D4161" s="45">
        <f t="shared" si="132"/>
        <v>50.106453548387101</v>
      </c>
      <c r="E4161" s="51">
        <v>0</v>
      </c>
      <c r="F4161" s="31">
        <v>50.106453548387101</v>
      </c>
      <c r="G4161" s="52">
        <v>0</v>
      </c>
      <c r="H4161" s="52">
        <v>0</v>
      </c>
      <c r="I4161" s="52">
        <v>0</v>
      </c>
      <c r="J4161" s="32"/>
      <c r="K4161" s="179">
        <v>776.65003000000002</v>
      </c>
      <c r="L4161" s="54"/>
      <c r="M4161" s="54"/>
    </row>
    <row r="4162" spans="1:13" s="63" customFormat="1" ht="18.75" customHeight="1" x14ac:dyDescent="0.25">
      <c r="A4162" s="44" t="str">
        <f>Лист4!A4161</f>
        <v>п. Евпраксино, мкр. Юность, д. 7</v>
      </c>
      <c r="B4162" s="105"/>
      <c r="C4162" s="45">
        <f t="shared" si="131"/>
        <v>138.49032322580646</v>
      </c>
      <c r="D4162" s="45">
        <f t="shared" si="132"/>
        <v>9.5510567741935493</v>
      </c>
      <c r="E4162" s="51">
        <v>0</v>
      </c>
      <c r="F4162" s="31">
        <v>9.5510567741935493</v>
      </c>
      <c r="G4162" s="52">
        <v>0</v>
      </c>
      <c r="H4162" s="52">
        <v>0</v>
      </c>
      <c r="I4162" s="52">
        <v>0</v>
      </c>
      <c r="J4162" s="32"/>
      <c r="K4162" s="179">
        <v>148.04138</v>
      </c>
      <c r="L4162" s="54"/>
      <c r="M4162" s="54"/>
    </row>
    <row r="4163" spans="1:13" s="63" customFormat="1" ht="18.75" customHeight="1" x14ac:dyDescent="0.25">
      <c r="A4163" s="44" t="str">
        <f>Лист4!A4162</f>
        <v>г.Астрахань ул.С.Перовской дом №99 корп.1</v>
      </c>
      <c r="B4163" s="105"/>
      <c r="C4163" s="45">
        <f t="shared" si="131"/>
        <v>402.73566645161287</v>
      </c>
      <c r="D4163" s="45">
        <f t="shared" si="132"/>
        <v>27.774873548387095</v>
      </c>
      <c r="E4163" s="51">
        <v>0</v>
      </c>
      <c r="F4163" s="31">
        <v>27.774873548387095</v>
      </c>
      <c r="G4163" s="52">
        <v>0</v>
      </c>
      <c r="H4163" s="52">
        <v>0</v>
      </c>
      <c r="I4163" s="52">
        <v>0</v>
      </c>
      <c r="J4163" s="32"/>
      <c r="K4163" s="179">
        <v>430.51053999999999</v>
      </c>
      <c r="L4163" s="54"/>
      <c r="M4163" s="54"/>
    </row>
    <row r="4164" spans="1:13" s="63" customFormat="1" ht="18.75" customHeight="1" x14ac:dyDescent="0.25">
      <c r="A4164" s="44" t="str">
        <f>Лист4!A4163</f>
        <v>Астрахань, Водников 9</v>
      </c>
      <c r="B4164" s="105"/>
      <c r="C4164" s="45">
        <f t="shared" ref="C4164:C4171" si="133">K4164+J4164-F4164</f>
        <v>303.84343064516133</v>
      </c>
      <c r="D4164" s="45">
        <f t="shared" si="132"/>
        <v>20.954719354838712</v>
      </c>
      <c r="E4164" s="51">
        <v>0</v>
      </c>
      <c r="F4164" s="31">
        <v>20.954719354838712</v>
      </c>
      <c r="G4164" s="52">
        <v>0</v>
      </c>
      <c r="H4164" s="52">
        <v>0</v>
      </c>
      <c r="I4164" s="52">
        <v>0</v>
      </c>
      <c r="J4164" s="32"/>
      <c r="K4164" s="179">
        <v>324.79815000000002</v>
      </c>
      <c r="L4164" s="54"/>
      <c r="M4164" s="54"/>
    </row>
    <row r="4165" spans="1:13" s="63" customFormat="1" ht="18.75" customHeight="1" x14ac:dyDescent="0.25">
      <c r="A4165" s="44" t="str">
        <f>Лист4!A4164</f>
        <v>Камызяк М. Горького 71</v>
      </c>
      <c r="B4165" s="105"/>
      <c r="C4165" s="45">
        <f t="shared" si="133"/>
        <v>80.226217419354825</v>
      </c>
      <c r="D4165" s="45">
        <f t="shared" si="132"/>
        <v>5.5328425806451609</v>
      </c>
      <c r="E4165" s="51">
        <v>0</v>
      </c>
      <c r="F4165" s="31">
        <v>5.5328425806451609</v>
      </c>
      <c r="G4165" s="52">
        <v>0</v>
      </c>
      <c r="H4165" s="52">
        <v>0</v>
      </c>
      <c r="I4165" s="52">
        <v>0</v>
      </c>
      <c r="J4165" s="32"/>
      <c r="K4165" s="179">
        <v>85.759059999999991</v>
      </c>
      <c r="L4165" s="54"/>
      <c r="M4165" s="54"/>
    </row>
    <row r="4166" spans="1:13" s="63" customFormat="1" ht="18.75" customHeight="1" x14ac:dyDescent="0.25">
      <c r="A4166" s="44" t="str">
        <f>Лист4!A4165</f>
        <v>Астрахань, Маркина д.106</v>
      </c>
      <c r="B4166" s="105"/>
      <c r="C4166" s="45">
        <f t="shared" si="133"/>
        <v>174.41708548387098</v>
      </c>
      <c r="D4166" s="45">
        <f t="shared" si="132"/>
        <v>12.028764516129034</v>
      </c>
      <c r="E4166" s="51">
        <v>0</v>
      </c>
      <c r="F4166" s="31">
        <v>12.028764516129034</v>
      </c>
      <c r="G4166" s="52">
        <v>0</v>
      </c>
      <c r="H4166" s="52">
        <v>0</v>
      </c>
      <c r="I4166" s="52">
        <v>0</v>
      </c>
      <c r="J4166" s="32"/>
      <c r="K4166" s="179">
        <v>186.44585000000001</v>
      </c>
      <c r="L4166" s="54"/>
      <c r="M4166" s="54"/>
    </row>
    <row r="4167" spans="1:13" s="63" customFormat="1" ht="18.75" customHeight="1" x14ac:dyDescent="0.25">
      <c r="A4167" s="44" t="str">
        <f>Лист4!A4166</f>
        <v>Астрахань, ул. Красного Знамени д.8</v>
      </c>
      <c r="B4167" s="105"/>
      <c r="C4167" s="45">
        <f t="shared" si="133"/>
        <v>33.572214838709677</v>
      </c>
      <c r="D4167" s="45">
        <f t="shared" si="132"/>
        <v>2.3153251612903225</v>
      </c>
      <c r="E4167" s="51">
        <v>0</v>
      </c>
      <c r="F4167" s="31">
        <v>2.3153251612903225</v>
      </c>
      <c r="G4167" s="52">
        <v>0</v>
      </c>
      <c r="H4167" s="52">
        <v>0</v>
      </c>
      <c r="I4167" s="52">
        <v>0</v>
      </c>
      <c r="J4167" s="32"/>
      <c r="K4167" s="179">
        <v>35.887540000000001</v>
      </c>
      <c r="L4167" s="54"/>
      <c r="M4167" s="54"/>
    </row>
    <row r="4168" spans="1:13" s="63" customFormat="1" ht="18.75" customHeight="1" x14ac:dyDescent="0.25">
      <c r="A4168" s="44" t="str">
        <f>Лист4!A4167</f>
        <v>г.Астрахань ул.В.Барсовой дом 13 корп.2</v>
      </c>
      <c r="B4168" s="105"/>
      <c r="C4168" s="45">
        <f t="shared" si="133"/>
        <v>1067.6230351612903</v>
      </c>
      <c r="D4168" s="45">
        <f t="shared" si="132"/>
        <v>73.629174838709673</v>
      </c>
      <c r="E4168" s="51">
        <v>0</v>
      </c>
      <c r="F4168" s="31">
        <v>73.629174838709673</v>
      </c>
      <c r="G4168" s="52">
        <v>0</v>
      </c>
      <c r="H4168" s="52">
        <v>0</v>
      </c>
      <c r="I4168" s="52">
        <v>0</v>
      </c>
      <c r="J4168" s="32"/>
      <c r="K4168" s="179">
        <v>1141.2522099999999</v>
      </c>
      <c r="L4168" s="54"/>
      <c r="M4168" s="54"/>
    </row>
    <row r="4169" spans="1:13" s="63" customFormat="1" ht="18.75" customHeight="1" x14ac:dyDescent="0.25">
      <c r="A4169" s="44" t="str">
        <f>Лист4!A4168</f>
        <v>г.Астрахань ул. В. Барсовой д. 15 корпус 1</v>
      </c>
      <c r="B4169" s="105"/>
      <c r="C4169" s="45">
        <f t="shared" si="133"/>
        <v>833.17107580645165</v>
      </c>
      <c r="D4169" s="45">
        <f t="shared" si="132"/>
        <v>57.460074193548387</v>
      </c>
      <c r="E4169" s="51">
        <v>0</v>
      </c>
      <c r="F4169" s="31">
        <v>57.460074193548387</v>
      </c>
      <c r="G4169" s="52">
        <v>0</v>
      </c>
      <c r="H4169" s="52">
        <v>0</v>
      </c>
      <c r="I4169" s="52">
        <v>0</v>
      </c>
      <c r="J4169" s="32"/>
      <c r="K4169" s="179">
        <v>890.63115000000005</v>
      </c>
      <c r="L4169" s="54"/>
      <c r="M4169" s="54"/>
    </row>
    <row r="4170" spans="1:13" s="63" customFormat="1" ht="18.75" customHeight="1" x14ac:dyDescent="0.25">
      <c r="A4170" s="44" t="str">
        <f>Лист4!A4169</f>
        <v>г.Астрахань ул.Куликова д.34</v>
      </c>
      <c r="B4170" s="105"/>
      <c r="C4170" s="45">
        <f t="shared" si="133"/>
        <v>816.54023999999993</v>
      </c>
      <c r="D4170" s="45">
        <f t="shared" si="132"/>
        <v>56.313119999999998</v>
      </c>
      <c r="E4170" s="51">
        <v>0</v>
      </c>
      <c r="F4170" s="31">
        <v>56.313119999999998</v>
      </c>
      <c r="G4170" s="52">
        <v>0</v>
      </c>
      <c r="H4170" s="52">
        <v>0</v>
      </c>
      <c r="I4170" s="52">
        <v>0</v>
      </c>
      <c r="J4170" s="32"/>
      <c r="K4170" s="179">
        <v>872.85335999999995</v>
      </c>
      <c r="L4170" s="54"/>
      <c r="M4170" s="54"/>
    </row>
    <row r="4171" spans="1:13" s="63" customFormat="1" ht="18.75" customHeight="1" x14ac:dyDescent="0.25">
      <c r="A4171" s="44" t="str">
        <f>Лист4!A4170</f>
        <v>г.Астрахань ул.Б.Алексеева д.2а</v>
      </c>
      <c r="B4171" s="105"/>
      <c r="C4171" s="45">
        <f t="shared" si="133"/>
        <v>1206.4652125806451</v>
      </c>
      <c r="D4171" s="45">
        <f t="shared" si="132"/>
        <v>83.204497419354837</v>
      </c>
      <c r="E4171" s="51">
        <v>0</v>
      </c>
      <c r="F4171" s="31">
        <v>83.204497419354837</v>
      </c>
      <c r="G4171" s="52">
        <v>0</v>
      </c>
      <c r="H4171" s="52">
        <v>0</v>
      </c>
      <c r="I4171" s="52">
        <v>0</v>
      </c>
      <c r="J4171" s="32"/>
      <c r="K4171" s="179">
        <v>1289.6697099999999</v>
      </c>
      <c r="L4171" s="54"/>
      <c r="M4171" s="54"/>
    </row>
    <row r="4172" spans="1:13" s="63" customFormat="1" ht="18.75" customHeight="1" x14ac:dyDescent="0.25">
      <c r="A4172" s="44" t="str">
        <f>Лист4!A4171</f>
        <v>г.Астрахань ул.2-ая Зеленгинская д.3 корп.1</v>
      </c>
      <c r="B4172" s="105"/>
      <c r="C4172" s="41">
        <f>K4172+J4172-F4172</f>
        <v>683.75566677419351</v>
      </c>
      <c r="D4172" s="45">
        <f t="shared" si="132"/>
        <v>47.155563225806446</v>
      </c>
      <c r="E4172" s="51">
        <v>0</v>
      </c>
      <c r="F4172" s="31">
        <v>47.155563225806446</v>
      </c>
      <c r="G4172" s="52">
        <v>0</v>
      </c>
      <c r="H4172" s="52">
        <v>0</v>
      </c>
      <c r="I4172" s="52">
        <v>0</v>
      </c>
      <c r="J4172" s="32"/>
      <c r="K4172" s="179">
        <v>730.91122999999993</v>
      </c>
      <c r="L4172" s="54"/>
      <c r="M4172" s="54"/>
    </row>
    <row r="4173" spans="1:13" s="63" customFormat="1" ht="18.75" customHeight="1" x14ac:dyDescent="0.25">
      <c r="A4173" s="44" t="str">
        <f>Лист4!A4172</f>
        <v>г.Астрахань ул. Луконина д. 8</v>
      </c>
      <c r="B4173" s="105"/>
      <c r="C4173" s="45">
        <f>K4173+J4173-F4173</f>
        <v>608.76399612903219</v>
      </c>
      <c r="D4173" s="45">
        <f t="shared" ref="D4173:D4236" si="134">F4173</f>
        <v>41.983723870967737</v>
      </c>
      <c r="E4173" s="51">
        <v>0</v>
      </c>
      <c r="F4173" s="31">
        <v>41.983723870967737</v>
      </c>
      <c r="G4173" s="52">
        <v>0</v>
      </c>
      <c r="H4173" s="52">
        <v>0</v>
      </c>
      <c r="I4173" s="52">
        <v>0</v>
      </c>
      <c r="J4173" s="32"/>
      <c r="K4173" s="179">
        <v>650.74771999999996</v>
      </c>
      <c r="L4173" s="54"/>
      <c r="M4173" s="54"/>
    </row>
    <row r="4174" spans="1:13" s="63" customFormat="1" ht="18.75" customHeight="1" x14ac:dyDescent="0.25">
      <c r="A4174" s="44" t="str">
        <f>Лист4!A4173</f>
        <v>г.Астрахань пл.Ленина д.4</v>
      </c>
      <c r="B4174" s="105"/>
      <c r="C4174" s="45">
        <f t="shared" ref="C4174:C4237" si="135">K4174+J4174-F4174</f>
        <v>795.47815741935483</v>
      </c>
      <c r="D4174" s="45">
        <f t="shared" si="134"/>
        <v>54.860562580645158</v>
      </c>
      <c r="E4174" s="51">
        <v>0</v>
      </c>
      <c r="F4174" s="31">
        <v>54.860562580645158</v>
      </c>
      <c r="G4174" s="52">
        <v>0</v>
      </c>
      <c r="H4174" s="52">
        <v>0</v>
      </c>
      <c r="I4174" s="52">
        <v>0</v>
      </c>
      <c r="J4174" s="32"/>
      <c r="K4174" s="179">
        <v>850.33871999999997</v>
      </c>
      <c r="L4174" s="54"/>
      <c r="M4174" s="54"/>
    </row>
    <row r="4175" spans="1:13" s="63" customFormat="1" ht="18.75" customHeight="1" x14ac:dyDescent="0.25">
      <c r="A4175" s="44" t="str">
        <f>Лист4!A4174</f>
        <v>г.Астрахань ул. Маркина д. 48/2а</v>
      </c>
      <c r="B4175" s="105"/>
      <c r="C4175" s="45">
        <f t="shared" si="135"/>
        <v>373.78894225806448</v>
      </c>
      <c r="D4175" s="45">
        <f t="shared" si="134"/>
        <v>25.77854774193548</v>
      </c>
      <c r="E4175" s="51">
        <v>0</v>
      </c>
      <c r="F4175" s="31">
        <v>25.77854774193548</v>
      </c>
      <c r="G4175" s="52">
        <v>0</v>
      </c>
      <c r="H4175" s="52">
        <v>0</v>
      </c>
      <c r="I4175" s="52">
        <v>0</v>
      </c>
      <c r="J4175" s="32"/>
      <c r="K4175" s="179">
        <v>399.56748999999996</v>
      </c>
      <c r="L4175" s="54"/>
      <c r="M4175" s="54"/>
    </row>
    <row r="4176" spans="1:13" s="63" customFormat="1" ht="18.75" customHeight="1" x14ac:dyDescent="0.25">
      <c r="A4176" s="44" t="str">
        <f>Лист4!A4175</f>
        <v>г.Астрахань ул.Куликова д.23</v>
      </c>
      <c r="B4176" s="105"/>
      <c r="C4176" s="45">
        <f t="shared" si="135"/>
        <v>1913.0408296774194</v>
      </c>
      <c r="D4176" s="45">
        <f t="shared" si="134"/>
        <v>131.93385032258064</v>
      </c>
      <c r="E4176" s="51">
        <v>0</v>
      </c>
      <c r="F4176" s="31">
        <v>131.93385032258064</v>
      </c>
      <c r="G4176" s="52">
        <v>0</v>
      </c>
      <c r="H4176" s="52">
        <v>0</v>
      </c>
      <c r="I4176" s="52">
        <v>0</v>
      </c>
      <c r="J4176" s="32"/>
      <c r="K4176" s="179">
        <v>2044.97468</v>
      </c>
      <c r="L4176" s="54"/>
      <c r="M4176" s="54"/>
    </row>
    <row r="4177" spans="1:13" s="63" customFormat="1" ht="18.75" customHeight="1" x14ac:dyDescent="0.25">
      <c r="A4177" s="44" t="str">
        <f>Лист4!A4176</f>
        <v>г.Астрахань ул.Моздокская д.64</v>
      </c>
      <c r="B4177" s="105"/>
      <c r="C4177" s="45">
        <f t="shared" si="135"/>
        <v>176.36218096774195</v>
      </c>
      <c r="D4177" s="45">
        <f t="shared" si="134"/>
        <v>12.162909032258066</v>
      </c>
      <c r="E4177" s="51">
        <v>0</v>
      </c>
      <c r="F4177" s="31">
        <v>12.162909032258066</v>
      </c>
      <c r="G4177" s="52">
        <v>0</v>
      </c>
      <c r="H4177" s="52">
        <v>0</v>
      </c>
      <c r="I4177" s="52">
        <v>0</v>
      </c>
      <c r="J4177" s="32"/>
      <c r="K4177" s="179">
        <v>188.52509000000001</v>
      </c>
      <c r="L4177" s="54"/>
      <c r="M4177" s="54"/>
    </row>
    <row r="4178" spans="1:13" s="63" customFormat="1" ht="18.75" customHeight="1" x14ac:dyDescent="0.25">
      <c r="A4178" s="44" t="str">
        <f>Лист4!A4177</f>
        <v xml:space="preserve"> г. Знаменск, ул. Ленина, д. 3</v>
      </c>
      <c r="B4178" s="105"/>
      <c r="C4178" s="45">
        <f t="shared" si="135"/>
        <v>546.74816967741936</v>
      </c>
      <c r="D4178" s="45">
        <f t="shared" si="134"/>
        <v>37.706770322580645</v>
      </c>
      <c r="E4178" s="51">
        <v>0</v>
      </c>
      <c r="F4178" s="31">
        <v>37.706770322580645</v>
      </c>
      <c r="G4178" s="52">
        <v>0</v>
      </c>
      <c r="H4178" s="52">
        <v>0</v>
      </c>
      <c r="I4178" s="52">
        <v>0</v>
      </c>
      <c r="J4178" s="32"/>
      <c r="K4178" s="179">
        <v>584.45493999999997</v>
      </c>
      <c r="L4178" s="54"/>
      <c r="M4178" s="54"/>
    </row>
    <row r="4179" spans="1:13" s="63" customFormat="1" ht="18.75" customHeight="1" x14ac:dyDescent="0.25">
      <c r="A4179" s="44" t="str">
        <f>Лист4!A4178</f>
        <v>г. Астрахань, ул. Космонавтов, д. 4, корпус 2</v>
      </c>
      <c r="B4179" s="105"/>
      <c r="C4179" s="45">
        <f t="shared" si="135"/>
        <v>725.9487032258063</v>
      </c>
      <c r="D4179" s="45">
        <f t="shared" si="134"/>
        <v>34.347496774193544</v>
      </c>
      <c r="E4179" s="51">
        <v>0</v>
      </c>
      <c r="F4179" s="31">
        <v>34.347496774193544</v>
      </c>
      <c r="G4179" s="52">
        <v>0</v>
      </c>
      <c r="H4179" s="52">
        <v>0</v>
      </c>
      <c r="I4179" s="52">
        <v>0</v>
      </c>
      <c r="J4179" s="181">
        <v>227.91</v>
      </c>
      <c r="K4179" s="179">
        <v>532.38619999999992</v>
      </c>
      <c r="L4179" s="33"/>
      <c r="M4179" s="54"/>
    </row>
    <row r="4180" spans="1:13" s="63" customFormat="1" ht="18.75" customHeight="1" x14ac:dyDescent="0.25">
      <c r="A4180" s="44" t="str">
        <f>Лист4!A4179</f>
        <v>г. Астрахань, Энергетическая, д. 9, корпус 3</v>
      </c>
      <c r="B4180" s="105"/>
      <c r="C4180" s="45">
        <f t="shared" si="135"/>
        <v>850.12225870967745</v>
      </c>
      <c r="D4180" s="45">
        <f t="shared" si="134"/>
        <v>58.62912129032258</v>
      </c>
      <c r="E4180" s="51">
        <v>0</v>
      </c>
      <c r="F4180" s="31">
        <v>58.62912129032258</v>
      </c>
      <c r="G4180" s="52">
        <v>0</v>
      </c>
      <c r="H4180" s="52">
        <v>0</v>
      </c>
      <c r="I4180" s="52">
        <v>0</v>
      </c>
      <c r="J4180" s="32"/>
      <c r="K4180" s="179">
        <v>908.75138000000004</v>
      </c>
      <c r="L4180" s="54"/>
      <c r="M4180" s="54"/>
    </row>
    <row r="4181" spans="1:13" s="63" customFormat="1" ht="18.75" customHeight="1" x14ac:dyDescent="0.25">
      <c r="A4181" s="44" t="str">
        <f>Лист4!A4180</f>
        <v>г. Астрахань, ул. Татищева, д. 16ж</v>
      </c>
      <c r="B4181" s="105"/>
      <c r="C4181" s="45">
        <f t="shared" si="135"/>
        <v>551.84172032258061</v>
      </c>
      <c r="D4181" s="45">
        <f t="shared" si="134"/>
        <v>38.058049677419355</v>
      </c>
      <c r="E4181" s="51">
        <v>0</v>
      </c>
      <c r="F4181" s="31">
        <v>38.058049677419355</v>
      </c>
      <c r="G4181" s="52">
        <v>0</v>
      </c>
      <c r="H4181" s="52">
        <v>0</v>
      </c>
      <c r="I4181" s="52">
        <v>0</v>
      </c>
      <c r="J4181" s="32"/>
      <c r="K4181" s="179">
        <v>589.89976999999999</v>
      </c>
      <c r="L4181" s="54"/>
      <c r="M4181" s="54"/>
    </row>
    <row r="4182" spans="1:13" s="63" customFormat="1" ht="18.75" customHeight="1" x14ac:dyDescent="0.25">
      <c r="A4182" s="44" t="str">
        <f>Лист4!A4181</f>
        <v>г. Астрахань, ул.Водников, д. 8, корпус 3</v>
      </c>
      <c r="B4182" s="105"/>
      <c r="C4182" s="45">
        <f t="shared" si="135"/>
        <v>691.52503806451625</v>
      </c>
      <c r="D4182" s="45">
        <f t="shared" si="134"/>
        <v>47.691381935483875</v>
      </c>
      <c r="E4182" s="51">
        <v>0</v>
      </c>
      <c r="F4182" s="31">
        <v>47.691381935483875</v>
      </c>
      <c r="G4182" s="52">
        <v>0</v>
      </c>
      <c r="H4182" s="52">
        <v>0</v>
      </c>
      <c r="I4182" s="52">
        <v>0</v>
      </c>
      <c r="J4182" s="32"/>
      <c r="K4182" s="179">
        <v>739.21642000000008</v>
      </c>
      <c r="L4182" s="54"/>
      <c r="M4182" s="54"/>
    </row>
    <row r="4183" spans="1:13" s="63" customFormat="1" ht="18.75" customHeight="1" x14ac:dyDescent="0.25">
      <c r="A4183" s="44" t="str">
        <f>Лист4!A4182</f>
        <v>г. Астрахань, ул. Космонавтов, д. 6, корп. 2</v>
      </c>
      <c r="B4183" s="105"/>
      <c r="C4183" s="45">
        <f t="shared" si="135"/>
        <v>123.58132032258065</v>
      </c>
      <c r="D4183" s="45">
        <f t="shared" si="134"/>
        <v>8.5228496774193552</v>
      </c>
      <c r="E4183" s="51">
        <v>0</v>
      </c>
      <c r="F4183" s="31">
        <v>8.5228496774193552</v>
      </c>
      <c r="G4183" s="52">
        <v>0</v>
      </c>
      <c r="H4183" s="52">
        <v>0</v>
      </c>
      <c r="I4183" s="52">
        <v>0</v>
      </c>
      <c r="J4183" s="32"/>
      <c r="K4183" s="179">
        <v>132.10417000000001</v>
      </c>
      <c r="L4183" s="54"/>
      <c r="M4183" s="54"/>
    </row>
    <row r="4184" spans="1:13" s="63" customFormat="1" ht="18.75" customHeight="1" x14ac:dyDescent="0.25">
      <c r="A4184" s="44" t="str">
        <f>Лист4!A4183</f>
        <v>г. Астрахань, ул. Куликова, д. 73</v>
      </c>
      <c r="B4184" s="105"/>
      <c r="C4184" s="45">
        <f t="shared" si="135"/>
        <v>2019.5360622580642</v>
      </c>
      <c r="D4184" s="45">
        <f t="shared" si="134"/>
        <v>51.241107741935487</v>
      </c>
      <c r="E4184" s="51">
        <v>0</v>
      </c>
      <c r="F4184" s="31">
        <v>51.241107741935487</v>
      </c>
      <c r="G4184" s="52">
        <v>0</v>
      </c>
      <c r="H4184" s="52">
        <v>0</v>
      </c>
      <c r="I4184" s="52">
        <v>0</v>
      </c>
      <c r="J4184" s="181">
        <v>1276.54</v>
      </c>
      <c r="K4184" s="179">
        <v>794.23716999999999</v>
      </c>
      <c r="L4184" s="33"/>
      <c r="M4184" s="54"/>
    </row>
    <row r="4185" spans="1:13" s="63" customFormat="1" ht="18.75" customHeight="1" x14ac:dyDescent="0.25">
      <c r="A4185" s="44" t="str">
        <f>Лист4!A4184</f>
        <v>Астраханская область, г. Знаменск, Проспект 9 Мая, д. 16Б</v>
      </c>
      <c r="B4185" s="105"/>
      <c r="C4185" s="45">
        <f t="shared" si="135"/>
        <v>992.80327548387106</v>
      </c>
      <c r="D4185" s="45">
        <f t="shared" si="134"/>
        <v>3.0229845161290321</v>
      </c>
      <c r="E4185" s="51">
        <v>0</v>
      </c>
      <c r="F4185" s="31">
        <v>3.0229845161290321</v>
      </c>
      <c r="G4185" s="52">
        <v>0</v>
      </c>
      <c r="H4185" s="52">
        <v>0</v>
      </c>
      <c r="I4185" s="52">
        <v>0</v>
      </c>
      <c r="J4185" s="181">
        <v>948.97</v>
      </c>
      <c r="K4185" s="179">
        <v>46.856259999999999</v>
      </c>
      <c r="L4185" s="33"/>
      <c r="M4185" s="54"/>
    </row>
    <row r="4186" spans="1:13" s="63" customFormat="1" ht="18.75" customHeight="1" x14ac:dyDescent="0.25">
      <c r="A4186" s="44" t="str">
        <f>Лист4!A4185</f>
        <v>г. Астрахань, ул. Боевая, д. 75, корп.2</v>
      </c>
      <c r="B4186" s="105"/>
      <c r="C4186" s="45">
        <f t="shared" si="135"/>
        <v>937.18682580645168</v>
      </c>
      <c r="D4186" s="45">
        <f t="shared" si="134"/>
        <v>64.633574193548398</v>
      </c>
      <c r="E4186" s="51">
        <v>0</v>
      </c>
      <c r="F4186" s="31">
        <v>64.633574193548398</v>
      </c>
      <c r="G4186" s="52">
        <v>0</v>
      </c>
      <c r="H4186" s="52">
        <v>0</v>
      </c>
      <c r="I4186" s="52">
        <v>0</v>
      </c>
      <c r="J4186" s="32"/>
      <c r="K4186" s="179">
        <v>1001.8204000000001</v>
      </c>
      <c r="L4186" s="54"/>
      <c r="M4186" s="54"/>
    </row>
    <row r="4187" spans="1:13" s="63" customFormat="1" ht="18.75" customHeight="1" x14ac:dyDescent="0.25">
      <c r="A4187" s="44" t="str">
        <f>Лист4!A4186</f>
        <v>г. Астрахань, ул. Звездная, д. 3, корп. 3</v>
      </c>
      <c r="B4187" s="105"/>
      <c r="C4187" s="45">
        <f t="shared" si="135"/>
        <v>1014.6101183870967</v>
      </c>
      <c r="D4187" s="45">
        <f t="shared" si="134"/>
        <v>69.973111612903224</v>
      </c>
      <c r="E4187" s="51">
        <v>0</v>
      </c>
      <c r="F4187" s="31">
        <v>69.973111612903224</v>
      </c>
      <c r="G4187" s="52">
        <v>0</v>
      </c>
      <c r="H4187" s="52">
        <v>0</v>
      </c>
      <c r="I4187" s="52">
        <v>0</v>
      </c>
      <c r="J4187" s="32"/>
      <c r="K4187" s="179">
        <v>1084.58323</v>
      </c>
      <c r="L4187" s="54"/>
      <c r="M4187" s="54"/>
    </row>
    <row r="4188" spans="1:13" s="63" customFormat="1" ht="18.75" customHeight="1" x14ac:dyDescent="0.25">
      <c r="A4188" s="44" t="str">
        <f>Лист4!A4187</f>
        <v>Астраханская область, Приволжский район, с. Евпраксино, ул. Ленина, д. 35</v>
      </c>
      <c r="B4188" s="105"/>
      <c r="C4188" s="45">
        <f t="shared" si="135"/>
        <v>70.089894193548375</v>
      </c>
      <c r="D4188" s="45">
        <f t="shared" si="134"/>
        <v>4.8337858064516119</v>
      </c>
      <c r="E4188" s="51">
        <v>0</v>
      </c>
      <c r="F4188" s="31">
        <v>4.8337858064516119</v>
      </c>
      <c r="G4188" s="52">
        <v>0</v>
      </c>
      <c r="H4188" s="52">
        <v>0</v>
      </c>
      <c r="I4188" s="52">
        <v>0</v>
      </c>
      <c r="J4188" s="32"/>
      <c r="K4188" s="179">
        <v>74.92367999999999</v>
      </c>
      <c r="L4188" s="54"/>
      <c r="M4188" s="54"/>
    </row>
    <row r="4189" spans="1:13" s="63" customFormat="1" ht="18.75" customHeight="1" x14ac:dyDescent="0.25">
      <c r="A4189" s="44" t="str">
        <f>Лист4!A4188</f>
        <v>г. Астрахань, ул. Коммунистическая, д. 56</v>
      </c>
      <c r="B4189" s="105"/>
      <c r="C4189" s="45">
        <f t="shared" si="135"/>
        <v>464.69385322580644</v>
      </c>
      <c r="D4189" s="45">
        <f t="shared" si="134"/>
        <v>9.8196774193548386E-2</v>
      </c>
      <c r="E4189" s="51">
        <v>0</v>
      </c>
      <c r="F4189" s="31">
        <v>9.8196774193548386E-2</v>
      </c>
      <c r="G4189" s="52">
        <v>0</v>
      </c>
      <c r="H4189" s="52">
        <v>0</v>
      </c>
      <c r="I4189" s="52">
        <v>0</v>
      </c>
      <c r="J4189" s="181">
        <v>463.27</v>
      </c>
      <c r="K4189" s="179">
        <v>1.5220499999999999</v>
      </c>
      <c r="L4189" s="33"/>
      <c r="M4189" s="54"/>
    </row>
    <row r="4190" spans="1:13" s="63" customFormat="1" ht="18.75" customHeight="1" x14ac:dyDescent="0.25">
      <c r="A4190" s="44" t="str">
        <f>Лист4!A4189</f>
        <v>г. Астрахань, ул. Медиков, д. 3/3</v>
      </c>
      <c r="B4190" s="105"/>
      <c r="C4190" s="45">
        <f t="shared" si="135"/>
        <v>360.23755096774192</v>
      </c>
      <c r="D4190" s="45">
        <f t="shared" si="134"/>
        <v>24.843969032258066</v>
      </c>
      <c r="E4190" s="51">
        <v>0</v>
      </c>
      <c r="F4190" s="31">
        <v>24.843969032258066</v>
      </c>
      <c r="G4190" s="52">
        <v>0</v>
      </c>
      <c r="H4190" s="52">
        <v>0</v>
      </c>
      <c r="I4190" s="52">
        <v>0</v>
      </c>
      <c r="J4190" s="32"/>
      <c r="K4190" s="179">
        <v>385.08152000000001</v>
      </c>
      <c r="L4190" s="54"/>
      <c r="M4190" s="54"/>
    </row>
    <row r="4191" spans="1:13" s="63" customFormat="1" ht="18.75" customHeight="1" x14ac:dyDescent="0.25">
      <c r="A4191" s="44" t="str">
        <f>Лист4!A4190</f>
        <v>г. Астрахань, ул. Победы, д. 54</v>
      </c>
      <c r="B4191" s="105"/>
      <c r="C4191" s="45">
        <f t="shared" si="135"/>
        <v>1294.086553548387</v>
      </c>
      <c r="D4191" s="45">
        <f t="shared" si="134"/>
        <v>60.971486451612904</v>
      </c>
      <c r="E4191" s="51">
        <v>0</v>
      </c>
      <c r="F4191" s="31">
        <v>60.971486451612904</v>
      </c>
      <c r="G4191" s="52">
        <v>0</v>
      </c>
      <c r="H4191" s="52">
        <v>0</v>
      </c>
      <c r="I4191" s="52">
        <v>0</v>
      </c>
      <c r="J4191" s="181">
        <v>410</v>
      </c>
      <c r="K4191" s="179">
        <v>945.05804000000001</v>
      </c>
      <c r="L4191" s="33"/>
      <c r="M4191" s="54"/>
    </row>
    <row r="4192" spans="1:13" s="63" customFormat="1" ht="18.75" customHeight="1" x14ac:dyDescent="0.25">
      <c r="A4192" s="44" t="str">
        <f>Лист4!A4191</f>
        <v>г. Астрахань, ул. Шаумяна, д. 15</v>
      </c>
      <c r="B4192" s="105"/>
      <c r="C4192" s="45">
        <f t="shared" si="135"/>
        <v>70.91123032258065</v>
      </c>
      <c r="D4192" s="45">
        <f t="shared" si="134"/>
        <v>4.8904296774193545</v>
      </c>
      <c r="E4192" s="51">
        <v>0</v>
      </c>
      <c r="F4192" s="31">
        <v>4.8904296774193545</v>
      </c>
      <c r="G4192" s="52">
        <v>0</v>
      </c>
      <c r="H4192" s="52">
        <v>0</v>
      </c>
      <c r="I4192" s="52">
        <v>0</v>
      </c>
      <c r="J4192" s="32"/>
      <c r="K4192" s="179">
        <v>75.801659999999998</v>
      </c>
      <c r="L4192" s="54"/>
      <c r="M4192" s="54"/>
    </row>
    <row r="4193" spans="1:13" s="63" customFormat="1" ht="18.75" customHeight="1" x14ac:dyDescent="0.25">
      <c r="A4193" s="44" t="str">
        <f>Лист4!A4192</f>
        <v>Атрахань, Нариманова 2В</v>
      </c>
      <c r="B4193" s="105"/>
      <c r="C4193" s="45">
        <f t="shared" si="135"/>
        <v>540.10506483870961</v>
      </c>
      <c r="D4193" s="45">
        <f t="shared" si="134"/>
        <v>37.24862516129032</v>
      </c>
      <c r="E4193" s="51">
        <v>0</v>
      </c>
      <c r="F4193" s="31">
        <v>37.24862516129032</v>
      </c>
      <c r="G4193" s="52">
        <v>0</v>
      </c>
      <c r="H4193" s="52">
        <v>0</v>
      </c>
      <c r="I4193" s="52">
        <v>0</v>
      </c>
      <c r="J4193" s="32"/>
      <c r="K4193" s="179">
        <v>577.35368999999992</v>
      </c>
      <c r="L4193" s="54"/>
      <c r="M4193" s="54"/>
    </row>
    <row r="4194" spans="1:13" s="63" customFormat="1" ht="18.75" customHeight="1" x14ac:dyDescent="0.25">
      <c r="A4194" s="44" t="str">
        <f>Лист4!A4193</f>
        <v>Астрахань, ул. Воробьева д.11/11</v>
      </c>
      <c r="B4194" s="105"/>
      <c r="C4194" s="45">
        <f t="shared" si="135"/>
        <v>3041.1517841935483</v>
      </c>
      <c r="D4194" s="45">
        <f t="shared" si="134"/>
        <v>209.73460580645161</v>
      </c>
      <c r="E4194" s="51">
        <v>0</v>
      </c>
      <c r="F4194" s="31">
        <v>209.73460580645161</v>
      </c>
      <c r="G4194" s="52">
        <v>0</v>
      </c>
      <c r="H4194" s="52">
        <v>0</v>
      </c>
      <c r="I4194" s="52">
        <v>0</v>
      </c>
      <c r="J4194" s="32"/>
      <c r="K4194" s="179">
        <v>3250.8863900000001</v>
      </c>
      <c r="L4194" s="54"/>
      <c r="M4194" s="54"/>
    </row>
    <row r="4195" spans="1:13" s="63" customFormat="1" ht="18.75" customHeight="1" x14ac:dyDescent="0.25">
      <c r="A4195" s="44" t="str">
        <f>Лист4!A4194</f>
        <v>Астрахань, ул.Нариманова д.2г</v>
      </c>
      <c r="B4195" s="105"/>
      <c r="C4195" s="45">
        <f t="shared" si="135"/>
        <v>878.5420996774194</v>
      </c>
      <c r="D4195" s="45">
        <f t="shared" si="134"/>
        <v>60.589110322580645</v>
      </c>
      <c r="E4195" s="51">
        <v>0</v>
      </c>
      <c r="F4195" s="31">
        <v>60.589110322580645</v>
      </c>
      <c r="G4195" s="52">
        <v>0</v>
      </c>
      <c r="H4195" s="52">
        <v>0</v>
      </c>
      <c r="I4195" s="52">
        <v>0</v>
      </c>
      <c r="J4195" s="32"/>
      <c r="K4195" s="179">
        <v>939.13121000000001</v>
      </c>
      <c r="L4195" s="54"/>
      <c r="M4195" s="54"/>
    </row>
    <row r="4196" spans="1:13" s="63" customFormat="1" ht="18.75" customHeight="1" x14ac:dyDescent="0.25">
      <c r="A4196" s="44" t="str">
        <f>Лист4!A4195</f>
        <v>Астрахань, ул. Фунтовское шоссе д. 10</v>
      </c>
      <c r="B4196" s="105"/>
      <c r="C4196" s="45">
        <f t="shared" si="135"/>
        <v>762.4641458064516</v>
      </c>
      <c r="D4196" s="45">
        <f t="shared" si="134"/>
        <v>52.583734193548388</v>
      </c>
      <c r="E4196" s="51">
        <v>0</v>
      </c>
      <c r="F4196" s="31">
        <v>52.583734193548388</v>
      </c>
      <c r="G4196" s="52">
        <v>0</v>
      </c>
      <c r="H4196" s="52">
        <v>0</v>
      </c>
      <c r="I4196" s="52">
        <v>0</v>
      </c>
      <c r="J4196" s="32"/>
      <c r="K4196" s="179">
        <v>815.04787999999996</v>
      </c>
      <c r="L4196" s="54"/>
      <c r="M4196" s="54"/>
    </row>
    <row r="4197" spans="1:13" s="63" customFormat="1" ht="18.75" customHeight="1" x14ac:dyDescent="0.25">
      <c r="A4197" s="44" t="str">
        <f>Лист4!A4196</f>
        <v>г.Ахтубинск ул. Буденного д. 5</v>
      </c>
      <c r="B4197" s="105"/>
      <c r="C4197" s="45">
        <f t="shared" si="135"/>
        <v>634.98743322580651</v>
      </c>
      <c r="D4197" s="45">
        <f t="shared" si="134"/>
        <v>43.792236774193547</v>
      </c>
      <c r="E4197" s="51">
        <v>0</v>
      </c>
      <c r="F4197" s="31">
        <v>43.792236774193547</v>
      </c>
      <c r="G4197" s="52">
        <v>0</v>
      </c>
      <c r="H4197" s="52">
        <v>0</v>
      </c>
      <c r="I4197" s="52">
        <v>0</v>
      </c>
      <c r="J4197" s="32"/>
      <c r="K4197" s="179">
        <v>678.77967000000001</v>
      </c>
      <c r="L4197" s="54"/>
      <c r="M4197" s="54"/>
    </row>
    <row r="4198" spans="1:13" s="63" customFormat="1" ht="18.75" customHeight="1" x14ac:dyDescent="0.25">
      <c r="A4198" s="44" t="str">
        <f>Лист4!A4197</f>
        <v>г.Астрахань ул.Джона Рида д.3</v>
      </c>
      <c r="B4198" s="105"/>
      <c r="C4198" s="45">
        <f t="shared" si="135"/>
        <v>140.65124419354837</v>
      </c>
      <c r="D4198" s="45">
        <f t="shared" si="134"/>
        <v>9.7000858064516127</v>
      </c>
      <c r="E4198" s="51">
        <v>0</v>
      </c>
      <c r="F4198" s="31">
        <v>9.7000858064516127</v>
      </c>
      <c r="G4198" s="52">
        <v>0</v>
      </c>
      <c r="H4198" s="52">
        <v>0</v>
      </c>
      <c r="I4198" s="52">
        <v>0</v>
      </c>
      <c r="J4198" s="32"/>
      <c r="K4198" s="179">
        <v>150.35132999999999</v>
      </c>
      <c r="L4198" s="54"/>
      <c r="M4198" s="54"/>
    </row>
    <row r="4199" spans="1:13" s="63" customFormat="1" ht="18.75" customHeight="1" x14ac:dyDescent="0.25">
      <c r="A4199" s="44" t="str">
        <f>Лист4!A4198</f>
        <v xml:space="preserve">г.Астрахань ул.Красноармейская д.25 А </v>
      </c>
      <c r="B4199" s="105"/>
      <c r="C4199" s="45">
        <f t="shared" si="135"/>
        <v>557.91132677419353</v>
      </c>
      <c r="D4199" s="45">
        <f t="shared" si="134"/>
        <v>38.476643225806448</v>
      </c>
      <c r="E4199" s="51">
        <v>0</v>
      </c>
      <c r="F4199" s="31">
        <v>38.476643225806448</v>
      </c>
      <c r="G4199" s="52">
        <v>0</v>
      </c>
      <c r="H4199" s="52">
        <v>0</v>
      </c>
      <c r="I4199" s="52">
        <v>0</v>
      </c>
      <c r="J4199" s="32"/>
      <c r="K4199" s="179">
        <v>596.38797</v>
      </c>
      <c r="L4199" s="54"/>
      <c r="M4199" s="54"/>
    </row>
    <row r="4200" spans="1:13" s="63" customFormat="1" ht="18.75" customHeight="1" x14ac:dyDescent="0.25">
      <c r="A4200" s="44" t="str">
        <f>Лист4!A4199</f>
        <v>г.Астрахань, ул.Проспект Бумажников д.17 корп.1</v>
      </c>
      <c r="B4200" s="105"/>
      <c r="C4200" s="45">
        <f t="shared" si="135"/>
        <v>951.85070387096766</v>
      </c>
      <c r="D4200" s="45">
        <f t="shared" si="134"/>
        <v>65.644876129032255</v>
      </c>
      <c r="E4200" s="51">
        <v>0</v>
      </c>
      <c r="F4200" s="31">
        <v>65.644876129032255</v>
      </c>
      <c r="G4200" s="52">
        <v>0</v>
      </c>
      <c r="H4200" s="52">
        <v>0</v>
      </c>
      <c r="I4200" s="52">
        <v>0</v>
      </c>
      <c r="J4200" s="32"/>
      <c r="K4200" s="179">
        <v>1017.4955799999999</v>
      </c>
      <c r="L4200" s="54"/>
      <c r="M4200" s="54"/>
    </row>
    <row r="4201" spans="1:13" s="63" customFormat="1" ht="18.75" customHeight="1" x14ac:dyDescent="0.25">
      <c r="A4201" s="44" t="str">
        <f>Лист4!A4200</f>
        <v>г.Астрахань ул.Б.Хмельницкого д.7 корп.2</v>
      </c>
      <c r="B4201" s="105"/>
      <c r="C4201" s="45">
        <f t="shared" si="135"/>
        <v>99.95165258064516</v>
      </c>
      <c r="D4201" s="45">
        <f t="shared" si="134"/>
        <v>6.8932174193548388</v>
      </c>
      <c r="E4201" s="51">
        <v>0</v>
      </c>
      <c r="F4201" s="31">
        <v>6.8932174193548388</v>
      </c>
      <c r="G4201" s="52">
        <v>0</v>
      </c>
      <c r="H4201" s="52">
        <v>0</v>
      </c>
      <c r="I4201" s="52">
        <v>0</v>
      </c>
      <c r="J4201" s="32"/>
      <c r="K4201" s="179">
        <v>106.84487</v>
      </c>
      <c r="L4201" s="54"/>
      <c r="M4201" s="54"/>
    </row>
    <row r="4202" spans="1:13" s="63" customFormat="1" ht="18.75" customHeight="1" x14ac:dyDescent="0.25">
      <c r="A4202" s="44" t="str">
        <f>Лист4!A4201</f>
        <v>г.Астрахань ул.Джона Рида д.29</v>
      </c>
      <c r="B4202" s="105"/>
      <c r="C4202" s="45">
        <f t="shared" si="135"/>
        <v>1082.9098987096775</v>
      </c>
      <c r="D4202" s="45">
        <f t="shared" si="134"/>
        <v>74.683441290322591</v>
      </c>
      <c r="E4202" s="51">
        <v>0</v>
      </c>
      <c r="F4202" s="31">
        <v>74.683441290322591</v>
      </c>
      <c r="G4202" s="52">
        <v>0</v>
      </c>
      <c r="H4202" s="52">
        <v>0</v>
      </c>
      <c r="I4202" s="52">
        <v>0</v>
      </c>
      <c r="J4202" s="32"/>
      <c r="K4202" s="179">
        <v>1157.5933400000001</v>
      </c>
      <c r="L4202" s="54"/>
      <c r="M4202" s="54"/>
    </row>
    <row r="4203" spans="1:13" s="63" customFormat="1" ht="18.75" customHeight="1" x14ac:dyDescent="0.25">
      <c r="A4203" s="44" t="str">
        <f>Лист4!A4202</f>
        <v>г.Астрахань ул.Н.Островского д.55</v>
      </c>
      <c r="B4203" s="105"/>
      <c r="C4203" s="45">
        <f t="shared" si="135"/>
        <v>263.92360225806453</v>
      </c>
      <c r="D4203" s="45">
        <f t="shared" si="134"/>
        <v>18.201627741935482</v>
      </c>
      <c r="E4203" s="51">
        <v>0</v>
      </c>
      <c r="F4203" s="31">
        <v>18.201627741935482</v>
      </c>
      <c r="G4203" s="52">
        <v>0</v>
      </c>
      <c r="H4203" s="52">
        <v>0</v>
      </c>
      <c r="I4203" s="52">
        <v>0</v>
      </c>
      <c r="J4203" s="32"/>
      <c r="K4203" s="179">
        <v>282.12522999999999</v>
      </c>
      <c r="L4203" s="54"/>
      <c r="M4203" s="54"/>
    </row>
    <row r="4204" spans="1:13" s="63" customFormat="1" ht="18.75" customHeight="1" x14ac:dyDescent="0.25">
      <c r="A4204" s="44" t="str">
        <f>Лист4!A4203</f>
        <v>г.Астрахань ул.Дзержинского д.44</v>
      </c>
      <c r="B4204" s="105"/>
      <c r="C4204" s="45">
        <f t="shared" si="135"/>
        <v>984.80197258064527</v>
      </c>
      <c r="D4204" s="45">
        <f t="shared" si="134"/>
        <v>67.91737741935485</v>
      </c>
      <c r="E4204" s="51">
        <v>0</v>
      </c>
      <c r="F4204" s="31">
        <v>67.91737741935485</v>
      </c>
      <c r="G4204" s="52">
        <v>0</v>
      </c>
      <c r="H4204" s="52">
        <v>0</v>
      </c>
      <c r="I4204" s="52">
        <v>0</v>
      </c>
      <c r="J4204" s="32"/>
      <c r="K4204" s="179">
        <v>1052.7193500000001</v>
      </c>
      <c r="L4204" s="54"/>
      <c r="M4204" s="54"/>
    </row>
    <row r="4205" spans="1:13" s="63" customFormat="1" ht="18.75" customHeight="1" x14ac:dyDescent="0.25">
      <c r="A4205" s="44" t="str">
        <f>Лист4!A4204</f>
        <v>г.Астрахань пл.Шаумяна д.2 А</v>
      </c>
      <c r="B4205" s="105"/>
      <c r="C4205" s="45">
        <f t="shared" si="135"/>
        <v>351.42142935483872</v>
      </c>
      <c r="D4205" s="45">
        <f t="shared" si="134"/>
        <v>24.235960645161292</v>
      </c>
      <c r="E4205" s="51">
        <v>0</v>
      </c>
      <c r="F4205" s="31">
        <v>24.235960645161292</v>
      </c>
      <c r="G4205" s="52">
        <v>0</v>
      </c>
      <c r="H4205" s="52">
        <v>0</v>
      </c>
      <c r="I4205" s="52">
        <v>0</v>
      </c>
      <c r="J4205" s="32"/>
      <c r="K4205" s="179">
        <v>375.65739000000002</v>
      </c>
      <c r="L4205" s="54"/>
      <c r="M4205" s="54"/>
    </row>
    <row r="4206" spans="1:13" s="63" customFormat="1" ht="18.75" customHeight="1" x14ac:dyDescent="0.25">
      <c r="A4206" s="44" t="str">
        <f>Лист4!A4205</f>
        <v>г.Астрахань ул.Боевая д.78</v>
      </c>
      <c r="B4206" s="105"/>
      <c r="C4206" s="45">
        <f t="shared" si="135"/>
        <v>1243.525126451613</v>
      </c>
      <c r="D4206" s="45">
        <f t="shared" si="134"/>
        <v>85.760353548387101</v>
      </c>
      <c r="E4206" s="51">
        <v>0</v>
      </c>
      <c r="F4206" s="31">
        <v>85.760353548387101</v>
      </c>
      <c r="G4206" s="52">
        <v>0</v>
      </c>
      <c r="H4206" s="52">
        <v>0</v>
      </c>
      <c r="I4206" s="52">
        <v>0</v>
      </c>
      <c r="J4206" s="32"/>
      <c r="K4206" s="179">
        <v>1329.28548</v>
      </c>
      <c r="L4206" s="54"/>
      <c r="M4206" s="54"/>
    </row>
    <row r="4207" spans="1:13" s="63" customFormat="1" ht="18.75" customHeight="1" x14ac:dyDescent="0.25">
      <c r="A4207" s="44" t="str">
        <f>Лист4!A4206</f>
        <v>г.Астрахань ул.Украинская д.13</v>
      </c>
      <c r="B4207" s="105"/>
      <c r="C4207" s="45">
        <f t="shared" si="135"/>
        <v>849.62170000000003</v>
      </c>
      <c r="D4207" s="45">
        <f t="shared" si="134"/>
        <v>58.5946</v>
      </c>
      <c r="E4207" s="51">
        <v>0</v>
      </c>
      <c r="F4207" s="31">
        <v>58.5946</v>
      </c>
      <c r="G4207" s="52">
        <v>0</v>
      </c>
      <c r="H4207" s="52">
        <v>0</v>
      </c>
      <c r="I4207" s="52">
        <v>0</v>
      </c>
      <c r="J4207" s="32"/>
      <c r="K4207" s="179">
        <v>908.21630000000005</v>
      </c>
      <c r="L4207" s="54"/>
      <c r="M4207" s="54"/>
    </row>
    <row r="4208" spans="1:13" s="63" customFormat="1" ht="18.75" customHeight="1" x14ac:dyDescent="0.25">
      <c r="A4208" s="44" t="str">
        <f>Лист4!A4207</f>
        <v>г.Астрахань ул.Адмиралтейская д.4</v>
      </c>
      <c r="B4208" s="105"/>
      <c r="C4208" s="45">
        <f t="shared" si="135"/>
        <v>931.49696032258066</v>
      </c>
      <c r="D4208" s="45">
        <f t="shared" si="134"/>
        <v>64.24116967741935</v>
      </c>
      <c r="E4208" s="51">
        <v>0</v>
      </c>
      <c r="F4208" s="31">
        <v>64.24116967741935</v>
      </c>
      <c r="G4208" s="52">
        <v>0</v>
      </c>
      <c r="H4208" s="52">
        <v>0</v>
      </c>
      <c r="I4208" s="52">
        <v>0</v>
      </c>
      <c r="J4208" s="32"/>
      <c r="K4208" s="179">
        <v>995.73812999999996</v>
      </c>
      <c r="L4208" s="54"/>
      <c r="M4208" s="54"/>
    </row>
    <row r="4209" spans="1:13" s="63" customFormat="1" ht="18.75" customHeight="1" x14ac:dyDescent="0.25">
      <c r="A4209" s="44" t="str">
        <f>Лист4!A4208</f>
        <v>г.Астрахань пл.Шаумяна д.3</v>
      </c>
      <c r="B4209" s="105"/>
      <c r="C4209" s="45">
        <f t="shared" si="135"/>
        <v>323.29283258064515</v>
      </c>
      <c r="D4209" s="45">
        <f t="shared" si="134"/>
        <v>22.296057419354838</v>
      </c>
      <c r="E4209" s="51">
        <v>0</v>
      </c>
      <c r="F4209" s="31">
        <v>22.296057419354838</v>
      </c>
      <c r="G4209" s="52">
        <v>0</v>
      </c>
      <c r="H4209" s="52">
        <v>0</v>
      </c>
      <c r="I4209" s="52">
        <v>0</v>
      </c>
      <c r="J4209" s="32"/>
      <c r="K4209" s="179">
        <v>345.58888999999999</v>
      </c>
      <c r="L4209" s="54"/>
      <c r="M4209" s="54"/>
    </row>
    <row r="4210" spans="1:13" s="63" customFormat="1" ht="18.75" customHeight="1" x14ac:dyDescent="0.25">
      <c r="A4210" s="44" t="str">
        <f>Лист4!A4209</f>
        <v>г. Знаменск, ул. Ниловского, д. 30А</v>
      </c>
      <c r="B4210" s="105"/>
      <c r="C4210" s="45">
        <f t="shared" si="135"/>
        <v>411.83680193548389</v>
      </c>
      <c r="D4210" s="45">
        <f t="shared" si="134"/>
        <v>28.402538064516129</v>
      </c>
      <c r="E4210" s="51">
        <v>0</v>
      </c>
      <c r="F4210" s="31">
        <v>28.402538064516129</v>
      </c>
      <c r="G4210" s="52">
        <v>0</v>
      </c>
      <c r="H4210" s="52">
        <v>0</v>
      </c>
      <c r="I4210" s="52">
        <v>0</v>
      </c>
      <c r="J4210" s="32"/>
      <c r="K4210" s="179">
        <v>440.23934000000003</v>
      </c>
      <c r="L4210" s="54"/>
      <c r="M4210" s="54"/>
    </row>
    <row r="4211" spans="1:13" s="63" customFormat="1" ht="18.75" customHeight="1" x14ac:dyDescent="0.25">
      <c r="A4211" s="44" t="str">
        <f>Лист4!A4210</f>
        <v>г. Знаменск, ул. Островского, д. 6</v>
      </c>
      <c r="B4211" s="105"/>
      <c r="C4211" s="45">
        <f t="shared" si="135"/>
        <v>122.44644741935484</v>
      </c>
      <c r="D4211" s="45">
        <f t="shared" si="134"/>
        <v>8.4445825806451609</v>
      </c>
      <c r="E4211" s="51">
        <v>0</v>
      </c>
      <c r="F4211" s="31">
        <v>8.4445825806451609</v>
      </c>
      <c r="G4211" s="52">
        <v>0</v>
      </c>
      <c r="H4211" s="52">
        <v>0</v>
      </c>
      <c r="I4211" s="52">
        <v>0</v>
      </c>
      <c r="J4211" s="32"/>
      <c r="K4211" s="179">
        <v>130.89103</v>
      </c>
      <c r="L4211" s="54"/>
      <c r="M4211" s="54"/>
    </row>
    <row r="4212" spans="1:13" s="63" customFormat="1" ht="18.75" customHeight="1" x14ac:dyDescent="0.25">
      <c r="A4212" s="44" t="str">
        <f>Лист4!A4211</f>
        <v>г. Астрахань, Бульвар Победы, д. 1</v>
      </c>
      <c r="B4212" s="105"/>
      <c r="C4212" s="45">
        <f t="shared" si="135"/>
        <v>589.07207935483871</v>
      </c>
      <c r="D4212" s="45">
        <f t="shared" si="134"/>
        <v>40.62566064516129</v>
      </c>
      <c r="E4212" s="51">
        <v>0</v>
      </c>
      <c r="F4212" s="31">
        <v>40.62566064516129</v>
      </c>
      <c r="G4212" s="52">
        <v>0</v>
      </c>
      <c r="H4212" s="52">
        <v>0</v>
      </c>
      <c r="I4212" s="52">
        <v>0</v>
      </c>
      <c r="J4212" s="32"/>
      <c r="K4212" s="179">
        <v>629.69773999999995</v>
      </c>
      <c r="L4212" s="54"/>
      <c r="M4212" s="54"/>
    </row>
    <row r="4213" spans="1:13" s="63" customFormat="1" ht="18.75" customHeight="1" x14ac:dyDescent="0.25">
      <c r="A4213" s="44" t="str">
        <f>Лист4!A4212</f>
        <v>г. Астрахань, пер. Орский, д. 9</v>
      </c>
      <c r="B4213" s="105"/>
      <c r="C4213" s="45">
        <f t="shared" si="135"/>
        <v>55.102984193548387</v>
      </c>
      <c r="D4213" s="45">
        <f t="shared" si="134"/>
        <v>3.8002058064516131</v>
      </c>
      <c r="E4213" s="51">
        <v>0</v>
      </c>
      <c r="F4213" s="31">
        <v>3.8002058064516131</v>
      </c>
      <c r="G4213" s="52">
        <v>0</v>
      </c>
      <c r="H4213" s="52">
        <v>0</v>
      </c>
      <c r="I4213" s="52">
        <v>0</v>
      </c>
      <c r="J4213" s="32"/>
      <c r="K4213" s="179">
        <v>58.903190000000002</v>
      </c>
      <c r="L4213" s="54"/>
      <c r="M4213" s="54"/>
    </row>
    <row r="4214" spans="1:13" s="63" customFormat="1" ht="18.75" customHeight="1" x14ac:dyDescent="0.25">
      <c r="A4214" s="44" t="str">
        <f>Лист4!A4213</f>
        <v>г. Астрахань, ул. Куликова, д. 19</v>
      </c>
      <c r="B4214" s="105"/>
      <c r="C4214" s="45">
        <f t="shared" si="135"/>
        <v>1218.6457458064517</v>
      </c>
      <c r="D4214" s="45">
        <f t="shared" si="134"/>
        <v>84.044534193548387</v>
      </c>
      <c r="E4214" s="51">
        <v>0</v>
      </c>
      <c r="F4214" s="31">
        <v>84.044534193548387</v>
      </c>
      <c r="G4214" s="52">
        <v>0</v>
      </c>
      <c r="H4214" s="52">
        <v>0</v>
      </c>
      <c r="I4214" s="52">
        <v>0</v>
      </c>
      <c r="J4214" s="32"/>
      <c r="K4214" s="179">
        <v>1302.69028</v>
      </c>
      <c r="L4214" s="54"/>
      <c r="M4214" s="54"/>
    </row>
    <row r="4215" spans="1:13" s="63" customFormat="1" ht="18.75" customHeight="1" x14ac:dyDescent="0.25">
      <c r="A4215" s="44" t="str">
        <f>Лист4!A4214</f>
        <v>г. Астрахань, ул. Барсова, д 15</v>
      </c>
      <c r="B4215" s="105"/>
      <c r="C4215" s="45">
        <f t="shared" si="135"/>
        <v>1558.4003535483871</v>
      </c>
      <c r="D4215" s="45">
        <f t="shared" si="134"/>
        <v>107.47588645161291</v>
      </c>
      <c r="E4215" s="51">
        <v>0</v>
      </c>
      <c r="F4215" s="31">
        <v>107.47588645161291</v>
      </c>
      <c r="G4215" s="52">
        <v>0</v>
      </c>
      <c r="H4215" s="52">
        <v>0</v>
      </c>
      <c r="I4215" s="52">
        <v>0</v>
      </c>
      <c r="J4215" s="32"/>
      <c r="K4215" s="179">
        <v>1665.8762400000001</v>
      </c>
      <c r="L4215" s="54"/>
      <c r="M4215" s="54"/>
    </row>
    <row r="4216" spans="1:13" s="63" customFormat="1" ht="18.75" customHeight="1" x14ac:dyDescent="0.25">
      <c r="A4216" s="44" t="str">
        <f>Лист4!A4215</f>
        <v>г. Астрахань, ул. Эспланадная/Володарского/Свердлова, д. 27/7/38</v>
      </c>
      <c r="B4216" s="105"/>
      <c r="C4216" s="45">
        <f t="shared" si="135"/>
        <v>113.81123903225806</v>
      </c>
      <c r="D4216" s="45">
        <f t="shared" si="134"/>
        <v>7.8490509677419347</v>
      </c>
      <c r="E4216" s="51">
        <v>0</v>
      </c>
      <c r="F4216" s="31">
        <v>7.8490509677419347</v>
      </c>
      <c r="G4216" s="52">
        <v>0</v>
      </c>
      <c r="H4216" s="52">
        <v>0</v>
      </c>
      <c r="I4216" s="52">
        <v>0</v>
      </c>
      <c r="J4216" s="32"/>
      <c r="K4216" s="179">
        <v>121.66028999999999</v>
      </c>
      <c r="L4216" s="54"/>
      <c r="M4216" s="54"/>
    </row>
    <row r="4217" spans="1:13" s="63" customFormat="1" ht="18.75" customHeight="1" x14ac:dyDescent="0.25">
      <c r="A4217" s="44" t="str">
        <f>Лист4!A4216</f>
        <v>Астраханская область, Приволжский район, с. Евпраксино, ул. Ленина, д. 39</v>
      </c>
      <c r="B4217" s="105"/>
      <c r="C4217" s="45">
        <f t="shared" si="135"/>
        <v>16.600657096774192</v>
      </c>
      <c r="D4217" s="45">
        <f t="shared" si="134"/>
        <v>1.1448729032258063</v>
      </c>
      <c r="E4217" s="51">
        <v>0</v>
      </c>
      <c r="F4217" s="31">
        <v>1.1448729032258063</v>
      </c>
      <c r="G4217" s="52">
        <v>0</v>
      </c>
      <c r="H4217" s="52">
        <v>0</v>
      </c>
      <c r="I4217" s="52">
        <v>0</v>
      </c>
      <c r="J4217" s="32"/>
      <c r="K4217" s="179">
        <v>17.745529999999999</v>
      </c>
      <c r="L4217" s="54"/>
      <c r="M4217" s="54"/>
    </row>
    <row r="4218" spans="1:13" s="63" customFormat="1" ht="18.75" customHeight="1" x14ac:dyDescent="0.25">
      <c r="A4218" s="44" t="str">
        <f>Лист4!A4217</f>
        <v>г. Астрахань, ул. Комсомольская Набережная, д. 12</v>
      </c>
      <c r="B4218" s="105"/>
      <c r="C4218" s="45">
        <f t="shared" si="135"/>
        <v>863.05956096774196</v>
      </c>
      <c r="D4218" s="45">
        <f t="shared" si="134"/>
        <v>59.521349032258065</v>
      </c>
      <c r="E4218" s="51">
        <v>0</v>
      </c>
      <c r="F4218" s="31">
        <v>59.521349032258065</v>
      </c>
      <c r="G4218" s="52">
        <v>0</v>
      </c>
      <c r="H4218" s="52">
        <v>0</v>
      </c>
      <c r="I4218" s="52">
        <v>0</v>
      </c>
      <c r="J4218" s="32"/>
      <c r="K4218" s="179">
        <v>922.58091000000002</v>
      </c>
      <c r="L4218" s="54"/>
      <c r="M4218" s="54"/>
    </row>
    <row r="4219" spans="1:13" s="63" customFormat="1" ht="18.75" customHeight="1" x14ac:dyDescent="0.25">
      <c r="A4219" s="44" t="str">
        <f>Лист4!A4218</f>
        <v>г. Астрахань, ул. Боевая, д. 75, корп. 4</v>
      </c>
      <c r="B4219" s="105"/>
      <c r="C4219" s="45">
        <f t="shared" si="135"/>
        <v>1503.6488961290324</v>
      </c>
      <c r="D4219" s="45">
        <f t="shared" si="134"/>
        <v>103.69992387096775</v>
      </c>
      <c r="E4219" s="51">
        <v>0</v>
      </c>
      <c r="F4219" s="31">
        <v>103.69992387096775</v>
      </c>
      <c r="G4219" s="52">
        <v>0</v>
      </c>
      <c r="H4219" s="52">
        <v>0</v>
      </c>
      <c r="I4219" s="52">
        <v>0</v>
      </c>
      <c r="J4219" s="32"/>
      <c r="K4219" s="179">
        <v>1607.3488200000002</v>
      </c>
      <c r="L4219" s="54"/>
      <c r="M4219" s="54"/>
    </row>
    <row r="4220" spans="1:13" s="63" customFormat="1" ht="18.75" customHeight="1" x14ac:dyDescent="0.25">
      <c r="A4220" s="44" t="str">
        <f>Лист4!A4219</f>
        <v>г. Астрахань, пр. Воробьева, д. 12</v>
      </c>
      <c r="B4220" s="105"/>
      <c r="C4220" s="45">
        <f t="shared" si="135"/>
        <v>1096.284027096774</v>
      </c>
      <c r="D4220" s="45">
        <f t="shared" si="134"/>
        <v>52.629932903225807</v>
      </c>
      <c r="E4220" s="51">
        <v>0</v>
      </c>
      <c r="F4220" s="31">
        <v>52.629932903225807</v>
      </c>
      <c r="G4220" s="52">
        <v>0</v>
      </c>
      <c r="H4220" s="52">
        <v>0</v>
      </c>
      <c r="I4220" s="52">
        <v>0</v>
      </c>
      <c r="J4220" s="181">
        <v>333.15</v>
      </c>
      <c r="K4220" s="179">
        <v>815.76396</v>
      </c>
      <c r="L4220" s="33"/>
      <c r="M4220" s="54"/>
    </row>
    <row r="4221" spans="1:13" s="63" customFormat="1" ht="18.75" customHeight="1" x14ac:dyDescent="0.25">
      <c r="A4221" s="44" t="str">
        <f>Лист4!A4220</f>
        <v>г. Астрахань, ул. Савушкина, д. 24</v>
      </c>
      <c r="B4221" s="105"/>
      <c r="C4221" s="45">
        <f t="shared" si="135"/>
        <v>473.9078125806451</v>
      </c>
      <c r="D4221" s="45">
        <f t="shared" si="134"/>
        <v>32.683297419354837</v>
      </c>
      <c r="E4221" s="51">
        <v>0</v>
      </c>
      <c r="F4221" s="31">
        <v>32.683297419354837</v>
      </c>
      <c r="G4221" s="52">
        <v>0</v>
      </c>
      <c r="H4221" s="52">
        <v>0</v>
      </c>
      <c r="I4221" s="52">
        <v>0</v>
      </c>
      <c r="J4221" s="32"/>
      <c r="K4221" s="179">
        <v>506.59110999999996</v>
      </c>
      <c r="L4221" s="54"/>
      <c r="M4221" s="54"/>
    </row>
    <row r="4222" spans="1:13" s="63" customFormat="1" ht="18.75" customHeight="1" x14ac:dyDescent="0.25">
      <c r="A4222" s="44" t="str">
        <f>Лист4!A4221</f>
        <v>г. Астрахань, ул. Звездная, д. 25</v>
      </c>
      <c r="B4222" s="105"/>
      <c r="C4222" s="45">
        <f t="shared" si="135"/>
        <v>559.63466129032258</v>
      </c>
      <c r="D4222" s="45">
        <f t="shared" si="134"/>
        <v>14.42583870967742</v>
      </c>
      <c r="E4222" s="51">
        <v>0</v>
      </c>
      <c r="F4222" s="31">
        <v>14.42583870967742</v>
      </c>
      <c r="G4222" s="52">
        <v>0</v>
      </c>
      <c r="H4222" s="52">
        <v>0</v>
      </c>
      <c r="I4222" s="52">
        <v>0</v>
      </c>
      <c r="J4222" s="181">
        <v>350.46</v>
      </c>
      <c r="K4222" s="179">
        <v>223.60050000000001</v>
      </c>
      <c r="L4222" s="33"/>
      <c r="M4222" s="54"/>
    </row>
    <row r="4223" spans="1:13" s="63" customFormat="1" ht="18.75" customHeight="1" x14ac:dyDescent="0.25">
      <c r="A4223" s="44" t="str">
        <f>Лист4!A4222</f>
        <v>г. Астрахань, ул. Савушкина, д. 31</v>
      </c>
      <c r="B4223" s="105"/>
      <c r="C4223" s="45">
        <f t="shared" si="135"/>
        <v>432.15436258064511</v>
      </c>
      <c r="D4223" s="45">
        <f t="shared" si="134"/>
        <v>14.927197419354838</v>
      </c>
      <c r="E4223" s="51">
        <v>0</v>
      </c>
      <c r="F4223" s="31">
        <v>14.927197419354838</v>
      </c>
      <c r="G4223" s="52">
        <v>0</v>
      </c>
      <c r="H4223" s="52">
        <v>0</v>
      </c>
      <c r="I4223" s="52">
        <v>0</v>
      </c>
      <c r="J4223" s="181">
        <v>215.71</v>
      </c>
      <c r="K4223" s="179">
        <v>231.37155999999999</v>
      </c>
      <c r="L4223" s="33"/>
      <c r="M4223" s="54"/>
    </row>
    <row r="4224" spans="1:13" s="63" customFormat="1" ht="18.75" customHeight="1" x14ac:dyDescent="0.25">
      <c r="A4224" s="44" t="str">
        <f>Лист4!A4223</f>
        <v>г. Камызяк, ул. М. Горького, д. 95</v>
      </c>
      <c r="B4224" s="105"/>
      <c r="C4224" s="45">
        <f t="shared" si="135"/>
        <v>303.80037967741936</v>
      </c>
      <c r="D4224" s="45">
        <f t="shared" si="134"/>
        <v>20.951750322580647</v>
      </c>
      <c r="E4224" s="51">
        <v>0</v>
      </c>
      <c r="F4224" s="31">
        <v>20.951750322580647</v>
      </c>
      <c r="G4224" s="52">
        <v>0</v>
      </c>
      <c r="H4224" s="52">
        <v>0</v>
      </c>
      <c r="I4224" s="52">
        <v>0</v>
      </c>
      <c r="J4224" s="32"/>
      <c r="K4224" s="179">
        <v>324.75213000000002</v>
      </c>
      <c r="L4224" s="54"/>
      <c r="M4224" s="54"/>
    </row>
    <row r="4225" spans="1:13" s="63" customFormat="1" ht="18.75" customHeight="1" x14ac:dyDescent="0.25">
      <c r="A4225" s="44" t="str">
        <f>Лист4!A4224</f>
        <v>г. Астрахань, пр. Воробьева, д. 12, корп.1</v>
      </c>
      <c r="B4225" s="105"/>
      <c r="C4225" s="45">
        <f t="shared" si="135"/>
        <v>874.4602000000001</v>
      </c>
      <c r="D4225" s="45">
        <f t="shared" si="134"/>
        <v>60.307600000000008</v>
      </c>
      <c r="E4225" s="51">
        <v>0</v>
      </c>
      <c r="F4225" s="31">
        <v>60.307600000000008</v>
      </c>
      <c r="G4225" s="52">
        <v>0</v>
      </c>
      <c r="H4225" s="52">
        <v>0</v>
      </c>
      <c r="I4225" s="52">
        <v>0</v>
      </c>
      <c r="J4225" s="32"/>
      <c r="K4225" s="179">
        <v>934.76780000000008</v>
      </c>
      <c r="L4225" s="54"/>
      <c r="M4225" s="54"/>
    </row>
    <row r="4226" spans="1:13" s="63" customFormat="1" ht="18.75" customHeight="1" x14ac:dyDescent="0.25">
      <c r="A4226" s="44" t="str">
        <f>Лист4!A4225</f>
        <v>г.Ахтубинск, ул. Затонская, д.5</v>
      </c>
      <c r="B4226" s="105"/>
      <c r="C4226" s="45">
        <f t="shared" si="135"/>
        <v>676.25038258064512</v>
      </c>
      <c r="D4226" s="45">
        <f t="shared" si="134"/>
        <v>46.637957419354834</v>
      </c>
      <c r="E4226" s="51">
        <v>0</v>
      </c>
      <c r="F4226" s="31">
        <v>46.637957419354834</v>
      </c>
      <c r="G4226" s="52">
        <v>0</v>
      </c>
      <c r="H4226" s="52">
        <v>0</v>
      </c>
      <c r="I4226" s="52">
        <v>0</v>
      </c>
      <c r="J4226" s="32"/>
      <c r="K4226" s="179">
        <v>722.88833999999997</v>
      </c>
      <c r="L4226" s="54"/>
      <c r="M4226" s="54"/>
    </row>
    <row r="4227" spans="1:13" s="63" customFormat="1" ht="18.75" customHeight="1" x14ac:dyDescent="0.25">
      <c r="A4227" s="44" t="str">
        <f>Лист4!A4226</f>
        <v>Бабаевского 31/4</v>
      </c>
      <c r="B4227" s="105"/>
      <c r="C4227" s="45">
        <f t="shared" si="135"/>
        <v>92.856924193548394</v>
      </c>
      <c r="D4227" s="45">
        <f t="shared" si="134"/>
        <v>6.4039258064516131</v>
      </c>
      <c r="E4227" s="51">
        <v>0</v>
      </c>
      <c r="F4227" s="31">
        <v>6.4039258064516131</v>
      </c>
      <c r="G4227" s="52">
        <v>0</v>
      </c>
      <c r="H4227" s="52">
        <v>0</v>
      </c>
      <c r="I4227" s="52">
        <v>0</v>
      </c>
      <c r="J4227" s="32"/>
      <c r="K4227" s="179">
        <v>99.260850000000005</v>
      </c>
      <c r="L4227" s="54"/>
      <c r="M4227" s="54"/>
    </row>
    <row r="4228" spans="1:13" s="63" customFormat="1" ht="18.75" customHeight="1" x14ac:dyDescent="0.25">
      <c r="A4228" s="44" t="str">
        <f>Лист4!A4227</f>
        <v>Астрахань, ул. Набережная Приволжского Затона д.32</v>
      </c>
      <c r="B4228" s="105"/>
      <c r="C4228" s="45">
        <f t="shared" si="135"/>
        <v>416.10336612903228</v>
      </c>
      <c r="D4228" s="45">
        <f t="shared" si="134"/>
        <v>28.696783870967742</v>
      </c>
      <c r="E4228" s="51">
        <v>0</v>
      </c>
      <c r="F4228" s="31">
        <v>28.696783870967742</v>
      </c>
      <c r="G4228" s="52">
        <v>0</v>
      </c>
      <c r="H4228" s="52">
        <v>0</v>
      </c>
      <c r="I4228" s="52">
        <v>0</v>
      </c>
      <c r="J4228" s="32"/>
      <c r="K4228" s="179">
        <v>444.80015000000003</v>
      </c>
      <c r="L4228" s="54"/>
      <c r="M4228" s="54"/>
    </row>
    <row r="4229" spans="1:13" s="63" customFormat="1" ht="18.75" customHeight="1" x14ac:dyDescent="0.25">
      <c r="A4229" s="44" t="str">
        <f>Лист4!A4228</f>
        <v>Астрахань, ул. Фиолетова д.15/А</v>
      </c>
      <c r="B4229" s="105"/>
      <c r="C4229" s="45">
        <f t="shared" si="135"/>
        <v>167.75035032258063</v>
      </c>
      <c r="D4229" s="45">
        <f t="shared" si="134"/>
        <v>11.568989677419355</v>
      </c>
      <c r="E4229" s="51">
        <v>0</v>
      </c>
      <c r="F4229" s="31">
        <v>11.568989677419355</v>
      </c>
      <c r="G4229" s="52">
        <v>0</v>
      </c>
      <c r="H4229" s="52">
        <v>0</v>
      </c>
      <c r="I4229" s="52">
        <v>0</v>
      </c>
      <c r="J4229" s="32"/>
      <c r="K4229" s="179">
        <v>179.31933999999998</v>
      </c>
      <c r="L4229" s="54"/>
      <c r="M4229" s="54"/>
    </row>
    <row r="4230" spans="1:13" s="63" customFormat="1" ht="18.75" customHeight="1" x14ac:dyDescent="0.25">
      <c r="A4230" s="44" t="str">
        <f>Лист4!A4229</f>
        <v>Астрахань, Менжинского д. 2</v>
      </c>
      <c r="B4230" s="105"/>
      <c r="C4230" s="45">
        <f t="shared" si="135"/>
        <v>553.03667935483872</v>
      </c>
      <c r="D4230" s="45">
        <f t="shared" si="134"/>
        <v>38.140460645161291</v>
      </c>
      <c r="E4230" s="51">
        <v>0</v>
      </c>
      <c r="F4230" s="31">
        <v>38.140460645161291</v>
      </c>
      <c r="G4230" s="52">
        <v>0</v>
      </c>
      <c r="H4230" s="52">
        <v>0</v>
      </c>
      <c r="I4230" s="52">
        <v>0</v>
      </c>
      <c r="J4230" s="32"/>
      <c r="K4230" s="179">
        <v>591.17714000000001</v>
      </c>
      <c r="L4230" s="54"/>
      <c r="M4230" s="54"/>
    </row>
    <row r="4231" spans="1:13" s="63" customFormat="1" ht="18.75" customHeight="1" x14ac:dyDescent="0.25">
      <c r="A4231" s="44" t="str">
        <f>Лист4!A4230</f>
        <v>г.Астрахань ул.Адмирала Нахимова д.93-А</v>
      </c>
      <c r="B4231" s="105"/>
      <c r="C4231" s="45">
        <f t="shared" si="135"/>
        <v>1748.6107416129032</v>
      </c>
      <c r="D4231" s="45">
        <f t="shared" si="134"/>
        <v>58.905568387096778</v>
      </c>
      <c r="E4231" s="51">
        <v>0</v>
      </c>
      <c r="F4231" s="31">
        <v>58.905568387096778</v>
      </c>
      <c r="G4231" s="52">
        <v>0</v>
      </c>
      <c r="H4231" s="52">
        <v>0</v>
      </c>
      <c r="I4231" s="52">
        <v>0</v>
      </c>
      <c r="J4231" s="181">
        <v>894.48</v>
      </c>
      <c r="K4231" s="179">
        <v>913.03631000000007</v>
      </c>
      <c r="L4231" s="33"/>
      <c r="M4231" s="54"/>
    </row>
    <row r="4232" spans="1:13" s="63" customFormat="1" ht="18.75" customHeight="1" x14ac:dyDescent="0.25">
      <c r="A4232" s="44" t="str">
        <f>Лист4!A4231</f>
        <v>г.Астрахань ул.Б.Алексеева д.4</v>
      </c>
      <c r="B4232" s="105"/>
      <c r="C4232" s="45">
        <f t="shared" si="135"/>
        <v>466.08072193548384</v>
      </c>
      <c r="D4232" s="45">
        <f t="shared" si="134"/>
        <v>32.143498064516123</v>
      </c>
      <c r="E4232" s="51">
        <v>0</v>
      </c>
      <c r="F4232" s="31">
        <v>32.143498064516123</v>
      </c>
      <c r="G4232" s="52">
        <v>0</v>
      </c>
      <c r="H4232" s="52">
        <v>0</v>
      </c>
      <c r="I4232" s="52">
        <v>0</v>
      </c>
      <c r="J4232" s="32"/>
      <c r="K4232" s="179">
        <v>498.22421999999995</v>
      </c>
      <c r="L4232" s="54"/>
      <c r="M4232" s="54"/>
    </row>
    <row r="4233" spans="1:13" s="63" customFormat="1" ht="18.75" customHeight="1" x14ac:dyDescent="0.25">
      <c r="A4233" s="44" t="str">
        <f>Лист4!A4232</f>
        <v>г.Астрахань ул.Космонавтов д.12 корп.2</v>
      </c>
      <c r="B4233" s="105"/>
      <c r="C4233" s="45">
        <f t="shared" si="135"/>
        <v>614.86476709677424</v>
      </c>
      <c r="D4233" s="45">
        <f t="shared" si="134"/>
        <v>2.9320529032258067</v>
      </c>
      <c r="E4233" s="51">
        <v>0</v>
      </c>
      <c r="F4233" s="31">
        <v>2.9320529032258067</v>
      </c>
      <c r="G4233" s="52">
        <v>0</v>
      </c>
      <c r="H4233" s="52">
        <v>0</v>
      </c>
      <c r="I4233" s="52">
        <v>0</v>
      </c>
      <c r="J4233" s="181">
        <v>572.35</v>
      </c>
      <c r="K4233" s="179">
        <v>45.446820000000002</v>
      </c>
      <c r="L4233" s="33"/>
      <c r="M4233" s="54"/>
    </row>
    <row r="4234" spans="1:13" s="63" customFormat="1" ht="18.75" customHeight="1" x14ac:dyDescent="0.25">
      <c r="A4234" s="44" t="str">
        <f>Лист4!A4233</f>
        <v>г.Астрахань ул.Куликова дом 13 корпус 3</v>
      </c>
      <c r="B4234" s="105"/>
      <c r="C4234" s="45">
        <f t="shared" si="135"/>
        <v>1202.5105348387096</v>
      </c>
      <c r="D4234" s="45">
        <f t="shared" si="134"/>
        <v>7.8434851612903227</v>
      </c>
      <c r="E4234" s="51">
        <v>0</v>
      </c>
      <c r="F4234" s="31">
        <v>7.8434851612903227</v>
      </c>
      <c r="G4234" s="52">
        <v>0</v>
      </c>
      <c r="H4234" s="52">
        <v>0</v>
      </c>
      <c r="I4234" s="52">
        <v>0</v>
      </c>
      <c r="J4234" s="181">
        <v>1088.78</v>
      </c>
      <c r="K4234" s="179">
        <v>121.57402</v>
      </c>
      <c r="L4234" s="33"/>
      <c r="M4234" s="54"/>
    </row>
    <row r="4235" spans="1:13" s="63" customFormat="1" ht="18.75" customHeight="1" x14ac:dyDescent="0.25">
      <c r="A4235" s="44" t="str">
        <f>Лист4!A4234</f>
        <v>г.Астрахань ул. Звездная д. 9 корпус 1</v>
      </c>
      <c r="B4235" s="105"/>
      <c r="C4235" s="45">
        <f t="shared" si="135"/>
        <v>1705.3259661290322</v>
      </c>
      <c r="D4235" s="45">
        <f t="shared" si="134"/>
        <v>0.75558387096774182</v>
      </c>
      <c r="E4235" s="51">
        <v>0</v>
      </c>
      <c r="F4235" s="31">
        <v>0.75558387096774182</v>
      </c>
      <c r="G4235" s="52">
        <v>0</v>
      </c>
      <c r="H4235" s="52">
        <v>0</v>
      </c>
      <c r="I4235" s="52">
        <v>0</v>
      </c>
      <c r="J4235" s="181">
        <v>1694.37</v>
      </c>
      <c r="K4235" s="179">
        <v>11.711549999999999</v>
      </c>
      <c r="L4235" s="33"/>
      <c r="M4235" s="54"/>
    </row>
    <row r="4236" spans="1:13" s="63" customFormat="1" ht="18.75" customHeight="1" x14ac:dyDescent="0.25">
      <c r="A4236" s="44" t="str">
        <f>Лист4!A4235</f>
        <v>г. Астрахань ул. Победы д. 56</v>
      </c>
      <c r="B4236" s="105"/>
      <c r="C4236" s="45">
        <f t="shared" si="135"/>
        <v>3031.0015970967738</v>
      </c>
      <c r="D4236" s="45">
        <f t="shared" si="134"/>
        <v>59.994592903225801</v>
      </c>
      <c r="E4236" s="51">
        <v>0</v>
      </c>
      <c r="F4236" s="31">
        <v>59.994592903225801</v>
      </c>
      <c r="G4236" s="52">
        <v>0</v>
      </c>
      <c r="H4236" s="52">
        <v>0</v>
      </c>
      <c r="I4236" s="52">
        <v>0</v>
      </c>
      <c r="J4236" s="181">
        <v>2161.08</v>
      </c>
      <c r="K4236" s="179">
        <v>929.91618999999992</v>
      </c>
      <c r="L4236" s="33"/>
      <c r="M4236" s="54"/>
    </row>
    <row r="4237" spans="1:13" s="63" customFormat="1" ht="18.75" customHeight="1" x14ac:dyDescent="0.25">
      <c r="A4237" s="44" t="str">
        <f>Лист4!A4236</f>
        <v>г.Астрахань ул.Куликова д.15</v>
      </c>
      <c r="B4237" s="105"/>
      <c r="C4237" s="45">
        <f t="shared" si="135"/>
        <v>1591.0993535483872</v>
      </c>
      <c r="D4237" s="45">
        <f t="shared" ref="D4237:D4300" si="136">F4237</f>
        <v>61.217886451612905</v>
      </c>
      <c r="E4237" s="51">
        <v>0</v>
      </c>
      <c r="F4237" s="31">
        <v>61.217886451612905</v>
      </c>
      <c r="G4237" s="52">
        <v>0</v>
      </c>
      <c r="H4237" s="52">
        <v>0</v>
      </c>
      <c r="I4237" s="52">
        <v>0</v>
      </c>
      <c r="J4237" s="181">
        <v>703.44</v>
      </c>
      <c r="K4237" s="179">
        <v>948.87724000000003</v>
      </c>
      <c r="L4237" s="33"/>
      <c r="M4237" s="54"/>
    </row>
    <row r="4238" spans="1:13" s="63" customFormat="1" ht="18.75" customHeight="1" x14ac:dyDescent="0.25">
      <c r="A4238" s="44" t="str">
        <f>Лист4!A4237</f>
        <v>г.Астрахань ул.Космонавтов д.6 корп.1</v>
      </c>
      <c r="B4238" s="105"/>
      <c r="C4238" s="45">
        <f t="shared" ref="C4238:C4301" si="137">K4238+J4238-F4238</f>
        <v>349.74190387096769</v>
      </c>
      <c r="D4238" s="45">
        <f t="shared" si="136"/>
        <v>3.4304761290322578</v>
      </c>
      <c r="E4238" s="51">
        <v>0</v>
      </c>
      <c r="F4238" s="31">
        <v>3.4304761290322578</v>
      </c>
      <c r="G4238" s="52">
        <v>0</v>
      </c>
      <c r="H4238" s="52">
        <v>0</v>
      </c>
      <c r="I4238" s="52">
        <v>0</v>
      </c>
      <c r="J4238" s="181">
        <v>300</v>
      </c>
      <c r="K4238" s="179">
        <v>53.172379999999997</v>
      </c>
      <c r="L4238" s="33"/>
      <c r="M4238" s="54"/>
    </row>
    <row r="4239" spans="1:13" s="63" customFormat="1" ht="18.75" customHeight="1" x14ac:dyDescent="0.25">
      <c r="A4239" s="44" t="str">
        <f>Лист4!A4238</f>
        <v>г.Астрахань ул.Звездная д.17 корп.1</v>
      </c>
      <c r="B4239" s="105"/>
      <c r="C4239" s="45">
        <f t="shared" si="137"/>
        <v>605.79705129032254</v>
      </c>
      <c r="D4239" s="45">
        <f t="shared" si="136"/>
        <v>3.3556587096774191</v>
      </c>
      <c r="E4239" s="51">
        <v>0</v>
      </c>
      <c r="F4239" s="31">
        <v>3.3556587096774191</v>
      </c>
      <c r="G4239" s="52">
        <v>0</v>
      </c>
      <c r="H4239" s="52">
        <v>0</v>
      </c>
      <c r="I4239" s="52">
        <v>0</v>
      </c>
      <c r="J4239" s="181">
        <v>557.14</v>
      </c>
      <c r="K4239" s="179">
        <v>52.012709999999998</v>
      </c>
      <c r="L4239" s="33"/>
      <c r="M4239" s="54"/>
    </row>
    <row r="4240" spans="1:13" s="63" customFormat="1" ht="18.75" customHeight="1" x14ac:dyDescent="0.25">
      <c r="A4240" s="44" t="str">
        <f>Лист4!A4239</f>
        <v>г.Астрахань ул.Александрова д.5</v>
      </c>
      <c r="B4240" s="105"/>
      <c r="C4240" s="45">
        <f t="shared" si="137"/>
        <v>1052.8663945161293</v>
      </c>
      <c r="D4240" s="45">
        <f t="shared" si="136"/>
        <v>72.611475483870976</v>
      </c>
      <c r="E4240" s="51">
        <v>0</v>
      </c>
      <c r="F4240" s="31">
        <v>72.611475483870976</v>
      </c>
      <c r="G4240" s="52">
        <v>0</v>
      </c>
      <c r="H4240" s="52">
        <v>0</v>
      </c>
      <c r="I4240" s="52">
        <v>0</v>
      </c>
      <c r="J4240" s="32"/>
      <c r="K4240" s="179">
        <v>1125.4778700000002</v>
      </c>
      <c r="L4240" s="54"/>
      <c r="M4240" s="54"/>
    </row>
    <row r="4241" spans="1:13" s="63" customFormat="1" ht="18.75" customHeight="1" x14ac:dyDescent="0.25">
      <c r="A4241" s="44" t="str">
        <f>Лист4!A4240</f>
        <v>г.Астрахань ул.Космонавтов д.4</v>
      </c>
      <c r="B4241" s="105"/>
      <c r="C4241" s="45">
        <f t="shared" si="137"/>
        <v>458.38078225806453</v>
      </c>
      <c r="D4241" s="45">
        <f t="shared" si="136"/>
        <v>31.612467741935482</v>
      </c>
      <c r="E4241" s="51">
        <v>0</v>
      </c>
      <c r="F4241" s="31">
        <v>31.612467741935482</v>
      </c>
      <c r="G4241" s="52">
        <v>0</v>
      </c>
      <c r="H4241" s="52">
        <v>0</v>
      </c>
      <c r="I4241" s="52">
        <v>0</v>
      </c>
      <c r="J4241" s="32"/>
      <c r="K4241" s="179">
        <v>489.99324999999999</v>
      </c>
      <c r="L4241" s="54"/>
      <c r="M4241" s="54"/>
    </row>
    <row r="4242" spans="1:13" s="63" customFormat="1" ht="18.75" customHeight="1" x14ac:dyDescent="0.25">
      <c r="A4242" s="44" t="str">
        <f>Лист4!A4241</f>
        <v>г.Астрахань ул.28 Армии д.16 корп.2</v>
      </c>
      <c r="B4242" s="105"/>
      <c r="C4242" s="45">
        <f t="shared" si="137"/>
        <v>622.3878406451613</v>
      </c>
      <c r="D4242" s="45">
        <f t="shared" si="136"/>
        <v>42.923299354838711</v>
      </c>
      <c r="E4242" s="51">
        <v>0</v>
      </c>
      <c r="F4242" s="31">
        <v>42.923299354838711</v>
      </c>
      <c r="G4242" s="52">
        <v>0</v>
      </c>
      <c r="H4242" s="52">
        <v>0</v>
      </c>
      <c r="I4242" s="52">
        <v>0</v>
      </c>
      <c r="J4242" s="32"/>
      <c r="K4242" s="179">
        <v>665.31114000000002</v>
      </c>
      <c r="L4242" s="54"/>
      <c r="M4242" s="54"/>
    </row>
    <row r="4243" spans="1:13" s="63" customFormat="1" ht="18.75" customHeight="1" x14ac:dyDescent="0.25">
      <c r="A4243" s="44" t="str">
        <f>Лист4!A4242</f>
        <v>г.Астрахань ул.Звездная д.7</v>
      </c>
      <c r="B4243" s="105"/>
      <c r="C4243" s="45">
        <f t="shared" si="137"/>
        <v>1044.0354548387095</v>
      </c>
      <c r="D4243" s="45">
        <f t="shared" si="136"/>
        <v>72.002445161290311</v>
      </c>
      <c r="E4243" s="51">
        <v>0</v>
      </c>
      <c r="F4243" s="31">
        <v>72.002445161290311</v>
      </c>
      <c r="G4243" s="52">
        <v>0</v>
      </c>
      <c r="H4243" s="52">
        <v>0</v>
      </c>
      <c r="I4243" s="52">
        <v>0</v>
      </c>
      <c r="J4243" s="32"/>
      <c r="K4243" s="179">
        <v>1116.0378999999998</v>
      </c>
      <c r="L4243" s="54"/>
      <c r="M4243" s="54"/>
    </row>
    <row r="4244" spans="1:13" s="63" customFormat="1" ht="18.75" customHeight="1" x14ac:dyDescent="0.25">
      <c r="A4244" s="44" t="str">
        <f>Лист4!A4243</f>
        <v>г.Астрахань ул.Кубанская д.66</v>
      </c>
      <c r="B4244" s="105"/>
      <c r="C4244" s="45">
        <f t="shared" si="137"/>
        <v>2170.4519487096773</v>
      </c>
      <c r="D4244" s="45">
        <f t="shared" si="136"/>
        <v>149.68634129032256</v>
      </c>
      <c r="E4244" s="51">
        <v>0</v>
      </c>
      <c r="F4244" s="31">
        <v>149.68634129032256</v>
      </c>
      <c r="G4244" s="52">
        <v>0</v>
      </c>
      <c r="H4244" s="52">
        <v>0</v>
      </c>
      <c r="I4244" s="52">
        <v>0</v>
      </c>
      <c r="J4244" s="32"/>
      <c r="K4244" s="179">
        <v>2320.1382899999999</v>
      </c>
      <c r="L4244" s="54"/>
      <c r="M4244" s="54"/>
    </row>
    <row r="4245" spans="1:13" s="63" customFormat="1" ht="18.75" customHeight="1" x14ac:dyDescent="0.25">
      <c r="A4245" s="44" t="str">
        <f>Лист4!A4244</f>
        <v>г. Знаменск, ул. Волгоградская, д. 16</v>
      </c>
      <c r="B4245" s="105"/>
      <c r="C4245" s="45">
        <f t="shared" si="137"/>
        <v>782.26220258064518</v>
      </c>
      <c r="D4245" s="45">
        <f t="shared" si="136"/>
        <v>53.949117419354842</v>
      </c>
      <c r="E4245" s="51">
        <v>0</v>
      </c>
      <c r="F4245" s="31">
        <v>53.949117419354842</v>
      </c>
      <c r="G4245" s="52">
        <v>0</v>
      </c>
      <c r="H4245" s="52">
        <v>0</v>
      </c>
      <c r="I4245" s="52">
        <v>0</v>
      </c>
      <c r="J4245" s="32"/>
      <c r="K4245" s="179">
        <v>836.21132</v>
      </c>
      <c r="L4245" s="54"/>
      <c r="M4245" s="54"/>
    </row>
    <row r="4246" spans="1:13" s="63" customFormat="1" ht="18.75" customHeight="1" x14ac:dyDescent="0.25">
      <c r="A4246" s="44" t="str">
        <f>Лист4!A4245</f>
        <v>г. Астрахань, ул. Крупской/Дарвина, дом 6/51</v>
      </c>
      <c r="B4246" s="105"/>
      <c r="C4246" s="45">
        <f t="shared" si="137"/>
        <v>1105.0251396774195</v>
      </c>
      <c r="D4246" s="45">
        <f t="shared" si="136"/>
        <v>76.208630322580646</v>
      </c>
      <c r="E4246" s="51">
        <v>0</v>
      </c>
      <c r="F4246" s="31">
        <v>76.208630322580646</v>
      </c>
      <c r="G4246" s="52">
        <v>0</v>
      </c>
      <c r="H4246" s="52">
        <v>0</v>
      </c>
      <c r="I4246" s="52">
        <v>0</v>
      </c>
      <c r="J4246" s="32"/>
      <c r="K4246" s="179">
        <v>1181.23377</v>
      </c>
      <c r="L4246" s="54"/>
      <c r="M4246" s="54"/>
    </row>
    <row r="4247" spans="1:13" s="63" customFormat="1" ht="18.75" customHeight="1" x14ac:dyDescent="0.25">
      <c r="A4247" s="44" t="str">
        <f>Лист4!A4246</f>
        <v>г. Астрахань, ул.Акмолинская, д. 27</v>
      </c>
      <c r="B4247" s="105"/>
      <c r="C4247" s="45">
        <f t="shared" si="137"/>
        <v>77.738185806451611</v>
      </c>
      <c r="D4247" s="45">
        <f t="shared" si="136"/>
        <v>5.3612541935483868</v>
      </c>
      <c r="E4247" s="51">
        <v>0</v>
      </c>
      <c r="F4247" s="31">
        <v>5.3612541935483868</v>
      </c>
      <c r="G4247" s="52">
        <v>0</v>
      </c>
      <c r="H4247" s="52">
        <v>0</v>
      </c>
      <c r="I4247" s="52">
        <v>0</v>
      </c>
      <c r="J4247" s="32"/>
      <c r="K4247" s="179">
        <v>83.099440000000001</v>
      </c>
      <c r="L4247" s="54"/>
      <c r="M4247" s="54"/>
    </row>
    <row r="4248" spans="1:13" s="63" customFormat="1" ht="18.75" customHeight="1" x14ac:dyDescent="0.25">
      <c r="A4248" s="44" t="str">
        <f>Лист4!A4247</f>
        <v xml:space="preserve"> г. Астрахань, ул. Дзержинского, дом 48</v>
      </c>
      <c r="B4248" s="105"/>
      <c r="C4248" s="45">
        <f t="shared" si="137"/>
        <v>1278.8318125806452</v>
      </c>
      <c r="D4248" s="45">
        <f t="shared" si="136"/>
        <v>88.195297419354844</v>
      </c>
      <c r="E4248" s="51">
        <v>0</v>
      </c>
      <c r="F4248" s="31">
        <v>88.195297419354844</v>
      </c>
      <c r="G4248" s="52">
        <v>0</v>
      </c>
      <c r="H4248" s="52"/>
      <c r="I4248" s="52"/>
      <c r="J4248" s="32"/>
      <c r="K4248" s="179">
        <v>1367.02711</v>
      </c>
      <c r="L4248" s="54"/>
      <c r="M4248" s="54"/>
    </row>
    <row r="4249" spans="1:13" s="63" customFormat="1" ht="18.75" customHeight="1" x14ac:dyDescent="0.25">
      <c r="A4249" s="44" t="str">
        <f>Лист4!A4248</f>
        <v>г. Астрахань, ул. Димитрова, д. 11, корп. 1</v>
      </c>
      <c r="B4249" s="105"/>
      <c r="C4249" s="45">
        <f t="shared" si="137"/>
        <v>978.882235483871</v>
      </c>
      <c r="D4249" s="45">
        <f t="shared" si="136"/>
        <v>18.433464516129032</v>
      </c>
      <c r="E4249" s="51">
        <v>0</v>
      </c>
      <c r="F4249" s="31">
        <v>18.433464516129032</v>
      </c>
      <c r="G4249" s="52">
        <v>0</v>
      </c>
      <c r="H4249" s="52">
        <v>0</v>
      </c>
      <c r="I4249" s="52">
        <v>0</v>
      </c>
      <c r="J4249" s="181">
        <v>711.59699999999998</v>
      </c>
      <c r="K4249" s="179">
        <v>285.71870000000001</v>
      </c>
      <c r="L4249" s="33"/>
      <c r="M4249" s="54"/>
    </row>
    <row r="4250" spans="1:13" s="63" customFormat="1" ht="18.75" customHeight="1" x14ac:dyDescent="0.25">
      <c r="A4250" s="44" t="str">
        <f>Лист4!A4249</f>
        <v>г. Астрахань, Бульвар Победы, д. 5</v>
      </c>
      <c r="B4250" s="105"/>
      <c r="C4250" s="45">
        <f t="shared" si="137"/>
        <v>249.37599548387098</v>
      </c>
      <c r="D4250" s="45">
        <f t="shared" si="136"/>
        <v>17.198344516129033</v>
      </c>
      <c r="E4250" s="51">
        <v>0</v>
      </c>
      <c r="F4250" s="31">
        <v>17.198344516129033</v>
      </c>
      <c r="G4250" s="52">
        <v>0</v>
      </c>
      <c r="H4250" s="52">
        <v>0</v>
      </c>
      <c r="I4250" s="52">
        <v>0</v>
      </c>
      <c r="J4250" s="32"/>
      <c r="K4250" s="179">
        <v>266.57434000000001</v>
      </c>
      <c r="L4250" s="54"/>
      <c r="M4250" s="54"/>
    </row>
    <row r="4251" spans="1:13" s="63" customFormat="1" ht="18.75" customHeight="1" x14ac:dyDescent="0.25">
      <c r="A4251" s="44" t="str">
        <f>Лист4!A4250</f>
        <v>г. Астрахань, ул. Белгородская, д. 15, корп. 2</v>
      </c>
      <c r="B4251" s="105"/>
      <c r="C4251" s="45">
        <f t="shared" si="137"/>
        <v>1340.0288380645163</v>
      </c>
      <c r="D4251" s="45">
        <f t="shared" si="136"/>
        <v>92.415781935483878</v>
      </c>
      <c r="E4251" s="51">
        <v>0</v>
      </c>
      <c r="F4251" s="31">
        <v>92.415781935483878</v>
      </c>
      <c r="G4251" s="52">
        <v>0</v>
      </c>
      <c r="H4251" s="52">
        <v>0</v>
      </c>
      <c r="I4251" s="52">
        <v>0</v>
      </c>
      <c r="J4251" s="32"/>
      <c r="K4251" s="179">
        <v>1432.4446200000002</v>
      </c>
      <c r="L4251" s="54"/>
      <c r="M4251" s="54"/>
    </row>
    <row r="4252" spans="1:13" s="63" customFormat="1" ht="18.75" customHeight="1" x14ac:dyDescent="0.25">
      <c r="A4252" s="44" t="str">
        <f>Лист4!A4251</f>
        <v>г. Знаменск, ул. Советской Армии, д. 43</v>
      </c>
      <c r="B4252" s="105"/>
      <c r="C4252" s="45">
        <f t="shared" si="137"/>
        <v>935.22070064516129</v>
      </c>
      <c r="D4252" s="45">
        <f t="shared" si="136"/>
        <v>64.497979354838719</v>
      </c>
      <c r="E4252" s="51">
        <v>0</v>
      </c>
      <c r="F4252" s="31">
        <v>64.497979354838719</v>
      </c>
      <c r="G4252" s="52">
        <v>0</v>
      </c>
      <c r="H4252" s="52">
        <v>0</v>
      </c>
      <c r="I4252" s="52">
        <v>0</v>
      </c>
      <c r="J4252" s="32"/>
      <c r="K4252" s="179">
        <v>999.71868000000006</v>
      </c>
      <c r="L4252" s="54"/>
      <c r="M4252" s="54"/>
    </row>
    <row r="4253" spans="1:13" s="63" customFormat="1" ht="18.75" customHeight="1" x14ac:dyDescent="0.25">
      <c r="A4253" s="44" t="str">
        <f>Лист4!A4252</f>
        <v>г. Астрахань, ул. Бульварная, д. 2, корп.1</v>
      </c>
      <c r="B4253" s="105"/>
      <c r="C4253" s="45">
        <f t="shared" si="137"/>
        <v>958.94442193548389</v>
      </c>
      <c r="D4253" s="45">
        <f t="shared" si="136"/>
        <v>66.134098064516124</v>
      </c>
      <c r="E4253" s="51">
        <v>0</v>
      </c>
      <c r="F4253" s="31">
        <v>66.134098064516124</v>
      </c>
      <c r="G4253" s="52">
        <v>0</v>
      </c>
      <c r="H4253" s="52">
        <v>0</v>
      </c>
      <c r="I4253" s="52">
        <v>0</v>
      </c>
      <c r="J4253" s="32"/>
      <c r="K4253" s="179">
        <v>1025.07852</v>
      </c>
      <c r="L4253" s="54"/>
      <c r="M4253" s="54"/>
    </row>
    <row r="4254" spans="1:13" s="63" customFormat="1" ht="18.75" customHeight="1" x14ac:dyDescent="0.25">
      <c r="A4254" s="44" t="str">
        <f>Лист4!A4253</f>
        <v>г. Астрахань, ул. Сен-Симона, д. 42</v>
      </c>
      <c r="B4254" s="105"/>
      <c r="C4254" s="45">
        <f t="shared" si="137"/>
        <v>736.03957032258063</v>
      </c>
      <c r="D4254" s="45">
        <f t="shared" si="136"/>
        <v>50.761349677419354</v>
      </c>
      <c r="E4254" s="51">
        <v>0</v>
      </c>
      <c r="F4254" s="31">
        <v>50.761349677419354</v>
      </c>
      <c r="G4254" s="52">
        <v>0</v>
      </c>
      <c r="H4254" s="52">
        <v>0</v>
      </c>
      <c r="I4254" s="52">
        <v>0</v>
      </c>
      <c r="J4254" s="32"/>
      <c r="K4254" s="179">
        <v>786.80092000000002</v>
      </c>
      <c r="L4254" s="54"/>
      <c r="M4254" s="54"/>
    </row>
    <row r="4255" spans="1:13" s="63" customFormat="1" ht="18.75" customHeight="1" x14ac:dyDescent="0.25">
      <c r="A4255" s="44" t="str">
        <f>Лист4!A4254</f>
        <v>г. Астрахань, ул. Звездная, д. 3, корп. 1</v>
      </c>
      <c r="B4255" s="105"/>
      <c r="C4255" s="45">
        <f t="shared" si="137"/>
        <v>841.8099512903226</v>
      </c>
      <c r="D4255" s="45">
        <f t="shared" si="136"/>
        <v>58.055858709677423</v>
      </c>
      <c r="E4255" s="51">
        <v>0</v>
      </c>
      <c r="F4255" s="31">
        <v>58.055858709677423</v>
      </c>
      <c r="G4255" s="52">
        <v>0</v>
      </c>
      <c r="H4255" s="52">
        <v>0</v>
      </c>
      <c r="I4255" s="52">
        <v>0</v>
      </c>
      <c r="J4255" s="32"/>
      <c r="K4255" s="179">
        <v>899.86581000000001</v>
      </c>
      <c r="L4255" s="54"/>
      <c r="M4255" s="54"/>
    </row>
    <row r="4256" spans="1:13" s="63" customFormat="1" ht="18.75" customHeight="1" x14ac:dyDescent="0.25">
      <c r="A4256" s="44" t="str">
        <f>Лист4!A4255</f>
        <v>г. Ахтубинск, ул. Жуковского, д. 2А</v>
      </c>
      <c r="B4256" s="105"/>
      <c r="C4256" s="45">
        <f t="shared" si="137"/>
        <v>764.94448774193552</v>
      </c>
      <c r="D4256" s="45">
        <f t="shared" si="136"/>
        <v>52.754792258064519</v>
      </c>
      <c r="E4256" s="51">
        <v>0</v>
      </c>
      <c r="F4256" s="31">
        <v>52.754792258064519</v>
      </c>
      <c r="G4256" s="52">
        <v>0</v>
      </c>
      <c r="H4256" s="52">
        <v>0</v>
      </c>
      <c r="I4256" s="52">
        <v>0</v>
      </c>
      <c r="J4256" s="32"/>
      <c r="K4256" s="179">
        <v>817.69928000000004</v>
      </c>
      <c r="L4256" s="54"/>
      <c r="M4256" s="54"/>
    </row>
    <row r="4257" spans="1:13" s="63" customFormat="1" ht="18.75" customHeight="1" x14ac:dyDescent="0.25">
      <c r="A4257" s="44" t="str">
        <f>Лист4!A4256</f>
        <v>г. Астрахань, ул. Б. Хмельницкого, д. 16</v>
      </c>
      <c r="B4257" s="105"/>
      <c r="C4257" s="45">
        <f t="shared" si="137"/>
        <v>453.4593325806452</v>
      </c>
      <c r="D4257" s="45">
        <f t="shared" si="136"/>
        <v>31.273057419354839</v>
      </c>
      <c r="E4257" s="51">
        <v>0</v>
      </c>
      <c r="F4257" s="31">
        <v>31.273057419354839</v>
      </c>
      <c r="G4257" s="52">
        <v>0</v>
      </c>
      <c r="H4257" s="52">
        <v>0</v>
      </c>
      <c r="I4257" s="52">
        <v>0</v>
      </c>
      <c r="J4257" s="32"/>
      <c r="K4257" s="179">
        <v>484.73239000000001</v>
      </c>
      <c r="L4257" s="54"/>
      <c r="M4257" s="54"/>
    </row>
    <row r="4258" spans="1:13" s="63" customFormat="1" ht="18.75" customHeight="1" x14ac:dyDescent="0.25">
      <c r="A4258" s="44" t="str">
        <f>Лист4!A4257</f>
        <v>г. Астрахань, ул.Медиков, д. 9</v>
      </c>
      <c r="B4258" s="105"/>
      <c r="C4258" s="45">
        <f t="shared" si="137"/>
        <v>539.93231838709676</v>
      </c>
      <c r="D4258" s="45">
        <f t="shared" si="136"/>
        <v>37.236711612903228</v>
      </c>
      <c r="E4258" s="51">
        <v>0</v>
      </c>
      <c r="F4258" s="31">
        <v>37.236711612903228</v>
      </c>
      <c r="G4258" s="52">
        <v>0</v>
      </c>
      <c r="H4258" s="52">
        <v>0</v>
      </c>
      <c r="I4258" s="52">
        <v>0</v>
      </c>
      <c r="J4258" s="32"/>
      <c r="K4258" s="179">
        <v>577.16903000000002</v>
      </c>
      <c r="L4258" s="54"/>
      <c r="M4258" s="54"/>
    </row>
    <row r="4259" spans="1:13" s="63" customFormat="1" ht="18.75" customHeight="1" x14ac:dyDescent="0.25">
      <c r="A4259" s="44" t="str">
        <f>Лист4!A4258</f>
        <v>г. Астрахань, ул. Румынская, д. 9, корп.1</v>
      </c>
      <c r="B4259" s="105"/>
      <c r="C4259" s="45">
        <f t="shared" si="137"/>
        <v>1068.2260293548388</v>
      </c>
      <c r="D4259" s="45">
        <f t="shared" si="136"/>
        <v>73.670760645161295</v>
      </c>
      <c r="E4259" s="51">
        <v>0</v>
      </c>
      <c r="F4259" s="31">
        <v>73.670760645161295</v>
      </c>
      <c r="G4259" s="52">
        <v>0</v>
      </c>
      <c r="H4259" s="52">
        <v>0</v>
      </c>
      <c r="I4259" s="52">
        <v>0</v>
      </c>
      <c r="J4259" s="32"/>
      <c r="K4259" s="179">
        <v>1141.89679</v>
      </c>
      <c r="L4259" s="54"/>
      <c r="M4259" s="54"/>
    </row>
    <row r="4260" spans="1:13" s="63" customFormat="1" ht="18.75" customHeight="1" x14ac:dyDescent="0.25">
      <c r="A4260" s="44" t="str">
        <f>Лист4!A4259</f>
        <v>г. Астрахань, ул. Звездная, д. 21</v>
      </c>
      <c r="B4260" s="105"/>
      <c r="C4260" s="45">
        <f t="shared" si="137"/>
        <v>299.3765512903226</v>
      </c>
      <c r="D4260" s="45">
        <f t="shared" si="136"/>
        <v>20.646658709677421</v>
      </c>
      <c r="E4260" s="51">
        <v>0</v>
      </c>
      <c r="F4260" s="31">
        <v>20.646658709677421</v>
      </c>
      <c r="G4260" s="52">
        <v>0</v>
      </c>
      <c r="H4260" s="52">
        <v>0</v>
      </c>
      <c r="I4260" s="52">
        <v>0</v>
      </c>
      <c r="J4260" s="32"/>
      <c r="K4260" s="179">
        <v>320.02321000000001</v>
      </c>
      <c r="L4260" s="54"/>
      <c r="M4260" s="54"/>
    </row>
    <row r="4261" spans="1:13" s="63" customFormat="1" ht="18.75" customHeight="1" x14ac:dyDescent="0.25">
      <c r="A4261" s="44" t="str">
        <f>Лист4!A4260</f>
        <v>п. Евпраксино, мкр. Юность, д. 2</v>
      </c>
      <c r="B4261" s="105"/>
      <c r="C4261" s="45">
        <f t="shared" si="137"/>
        <v>43.664111935483866</v>
      </c>
      <c r="D4261" s="45">
        <f t="shared" si="136"/>
        <v>3.011318064516129</v>
      </c>
      <c r="E4261" s="51">
        <v>0</v>
      </c>
      <c r="F4261" s="31">
        <v>3.011318064516129</v>
      </c>
      <c r="G4261" s="52">
        <v>0</v>
      </c>
      <c r="H4261" s="52">
        <v>0</v>
      </c>
      <c r="I4261" s="52">
        <v>0</v>
      </c>
      <c r="J4261" s="32"/>
      <c r="K4261" s="179">
        <v>46.675429999999999</v>
      </c>
      <c r="L4261" s="54"/>
      <c r="M4261" s="54"/>
    </row>
    <row r="4262" spans="1:13" s="63" customFormat="1" ht="18.75" customHeight="1" x14ac:dyDescent="0.25">
      <c r="A4262" s="44" t="str">
        <f>Лист4!A4261</f>
        <v>Каунасская д 49 корп.1 литер А2</v>
      </c>
      <c r="B4262" s="105"/>
      <c r="C4262" s="45">
        <f t="shared" si="137"/>
        <v>481.81658967741942</v>
      </c>
      <c r="D4262" s="45">
        <f t="shared" si="136"/>
        <v>33.228730322580653</v>
      </c>
      <c r="E4262" s="51">
        <v>0</v>
      </c>
      <c r="F4262" s="31">
        <v>33.228730322580653</v>
      </c>
      <c r="G4262" s="52">
        <v>0</v>
      </c>
      <c r="H4262" s="52">
        <v>0</v>
      </c>
      <c r="I4262" s="52">
        <v>0</v>
      </c>
      <c r="J4262" s="32"/>
      <c r="K4262" s="179">
        <v>515.04532000000006</v>
      </c>
      <c r="L4262" s="54"/>
      <c r="M4262" s="54"/>
    </row>
    <row r="4263" spans="1:13" s="63" customFormat="1" ht="18.75" customHeight="1" x14ac:dyDescent="0.25">
      <c r="A4263" s="44" t="str">
        <f>Лист4!A4262</f>
        <v>г Астрахань ул. К.Краснова 10</v>
      </c>
      <c r="B4263" s="105"/>
      <c r="C4263" s="45">
        <f t="shared" si="137"/>
        <v>153.57459838709678</v>
      </c>
      <c r="D4263" s="45">
        <f t="shared" si="136"/>
        <v>10.591351612903226</v>
      </c>
      <c r="E4263" s="51">
        <v>0</v>
      </c>
      <c r="F4263" s="31">
        <v>10.591351612903226</v>
      </c>
      <c r="G4263" s="52">
        <v>0</v>
      </c>
      <c r="H4263" s="52">
        <v>0</v>
      </c>
      <c r="I4263" s="52">
        <v>0</v>
      </c>
      <c r="J4263" s="32"/>
      <c r="K4263" s="179">
        <v>164.16595000000001</v>
      </c>
      <c r="L4263" s="54"/>
      <c r="M4263" s="54"/>
    </row>
    <row r="4264" spans="1:13" s="63" customFormat="1" ht="18.75" customHeight="1" x14ac:dyDescent="0.25">
      <c r="A4264" s="44" t="str">
        <f>Лист4!A4263</f>
        <v>Астрахань, пр. Воробьева 9</v>
      </c>
      <c r="B4264" s="105"/>
      <c r="C4264" s="45">
        <f t="shared" si="137"/>
        <v>138.02228193548385</v>
      </c>
      <c r="D4264" s="45">
        <f t="shared" si="136"/>
        <v>9.5187780645161286</v>
      </c>
      <c r="E4264" s="51">
        <v>0</v>
      </c>
      <c r="F4264" s="31">
        <v>9.5187780645161286</v>
      </c>
      <c r="G4264" s="52">
        <v>0</v>
      </c>
      <c r="H4264" s="52">
        <v>0</v>
      </c>
      <c r="I4264" s="52">
        <v>0</v>
      </c>
      <c r="J4264" s="32"/>
      <c r="K4264" s="179">
        <v>147.54105999999999</v>
      </c>
      <c r="L4264" s="54"/>
      <c r="M4264" s="54"/>
    </row>
    <row r="4265" spans="1:13" s="63" customFormat="1" ht="18.75" customHeight="1" x14ac:dyDescent="0.25">
      <c r="A4265" s="44" t="str">
        <f>Лист4!A4264</f>
        <v>Астрахань, Б.Алексеева д.53</v>
      </c>
      <c r="B4265" s="105"/>
      <c r="C4265" s="45">
        <f t="shared" si="137"/>
        <v>1376.1909532258064</v>
      </c>
      <c r="D4265" s="45">
        <f t="shared" si="136"/>
        <v>67.517996774193549</v>
      </c>
      <c r="E4265" s="51">
        <v>0</v>
      </c>
      <c r="F4265" s="31">
        <v>67.517996774193549</v>
      </c>
      <c r="G4265" s="52">
        <v>0</v>
      </c>
      <c r="H4265" s="52">
        <v>0</v>
      </c>
      <c r="I4265" s="52">
        <v>0</v>
      </c>
      <c r="J4265" s="181">
        <v>397.18</v>
      </c>
      <c r="K4265" s="179">
        <v>1046.5289499999999</v>
      </c>
      <c r="L4265" s="33"/>
      <c r="M4265" s="54"/>
    </row>
    <row r="4266" spans="1:13" s="63" customFormat="1" ht="18.75" customHeight="1" x14ac:dyDescent="0.25">
      <c r="A4266" s="44" t="str">
        <f>Лист4!A4265</f>
        <v>г.Ахтубинск ул. Щербакова д. 5</v>
      </c>
      <c r="B4266" s="105"/>
      <c r="C4266" s="45">
        <f t="shared" si="137"/>
        <v>680.63821354838717</v>
      </c>
      <c r="D4266" s="45">
        <f t="shared" si="136"/>
        <v>46.940566451612909</v>
      </c>
      <c r="E4266" s="51">
        <v>0</v>
      </c>
      <c r="F4266" s="31">
        <v>46.940566451612909</v>
      </c>
      <c r="G4266" s="52">
        <v>0</v>
      </c>
      <c r="H4266" s="52">
        <v>0</v>
      </c>
      <c r="I4266" s="52">
        <v>0</v>
      </c>
      <c r="J4266" s="32"/>
      <c r="K4266" s="179">
        <v>727.57878000000005</v>
      </c>
      <c r="L4266" s="54"/>
      <c r="M4266" s="54"/>
    </row>
    <row r="4267" spans="1:13" s="63" customFormat="1" ht="18.75" customHeight="1" x14ac:dyDescent="0.25">
      <c r="A4267" s="44" t="str">
        <f>Лист4!A4266</f>
        <v>г.Астрахань ул.1-ая Перевозная д.118</v>
      </c>
      <c r="B4267" s="105"/>
      <c r="C4267" s="45">
        <f t="shared" si="137"/>
        <v>1141.4340503225806</v>
      </c>
      <c r="D4267" s="45">
        <f t="shared" si="136"/>
        <v>78.71958967741935</v>
      </c>
      <c r="E4267" s="51">
        <v>0</v>
      </c>
      <c r="F4267" s="31">
        <v>78.71958967741935</v>
      </c>
      <c r="G4267" s="52">
        <v>0</v>
      </c>
      <c r="H4267" s="52">
        <v>0</v>
      </c>
      <c r="I4267" s="52">
        <v>0</v>
      </c>
      <c r="J4267" s="32"/>
      <c r="K4267" s="179">
        <v>1220.15364</v>
      </c>
      <c r="L4267" s="54"/>
      <c r="M4267" s="54"/>
    </row>
    <row r="4268" spans="1:13" s="63" customFormat="1" ht="18.75" customHeight="1" x14ac:dyDescent="0.25">
      <c r="A4268" s="44" t="str">
        <f>Лист4!A4267</f>
        <v>г.Астрахань ул.Тренева д.27</v>
      </c>
      <c r="B4268" s="105"/>
      <c r="C4268" s="45">
        <f t="shared" si="137"/>
        <v>924.67021064516132</v>
      </c>
      <c r="D4268" s="45">
        <f t="shared" si="136"/>
        <v>63.77035935483871</v>
      </c>
      <c r="E4268" s="51">
        <v>0</v>
      </c>
      <c r="F4268" s="31">
        <v>63.77035935483871</v>
      </c>
      <c r="G4268" s="52">
        <v>0</v>
      </c>
      <c r="H4268" s="52">
        <v>0</v>
      </c>
      <c r="I4268" s="52">
        <v>0</v>
      </c>
      <c r="J4268" s="32"/>
      <c r="K4268" s="179">
        <v>988.44056999999998</v>
      </c>
      <c r="L4268" s="54"/>
      <c r="M4268" s="54"/>
    </row>
    <row r="4269" spans="1:13" s="63" customFormat="1" ht="18.75" customHeight="1" x14ac:dyDescent="0.25">
      <c r="A4269" s="44" t="str">
        <f>Лист4!A4268</f>
        <v>г.Астрахань ул.М.Луконина д.4</v>
      </c>
      <c r="B4269" s="105"/>
      <c r="C4269" s="45">
        <f t="shared" si="137"/>
        <v>787.68914096774199</v>
      </c>
      <c r="D4269" s="45">
        <f t="shared" si="136"/>
        <v>54.323389032258071</v>
      </c>
      <c r="E4269" s="51">
        <v>0</v>
      </c>
      <c r="F4269" s="31">
        <v>54.323389032258071</v>
      </c>
      <c r="G4269" s="52">
        <v>0</v>
      </c>
      <c r="H4269" s="52">
        <v>0</v>
      </c>
      <c r="I4269" s="52">
        <v>0</v>
      </c>
      <c r="J4269" s="32"/>
      <c r="K4269" s="179">
        <v>842.01253000000008</v>
      </c>
      <c r="L4269" s="54"/>
      <c r="M4269" s="54"/>
    </row>
    <row r="4270" spans="1:13" s="63" customFormat="1" ht="18.75" customHeight="1" x14ac:dyDescent="0.25">
      <c r="A4270" s="44" t="str">
        <f>Лист4!A4269</f>
        <v>г.Астрахань ул. Промышленная д. 14</v>
      </c>
      <c r="B4270" s="105"/>
      <c r="C4270" s="45">
        <f t="shared" si="137"/>
        <v>299.81011064516127</v>
      </c>
      <c r="D4270" s="45">
        <f t="shared" si="136"/>
        <v>20.676559354838709</v>
      </c>
      <c r="E4270" s="51">
        <v>0</v>
      </c>
      <c r="F4270" s="31">
        <v>20.676559354838709</v>
      </c>
      <c r="G4270" s="52">
        <v>0</v>
      </c>
      <c r="H4270" s="52">
        <v>0</v>
      </c>
      <c r="I4270" s="52">
        <v>0</v>
      </c>
      <c r="J4270" s="32"/>
      <c r="K4270" s="179">
        <v>320.48667</v>
      </c>
      <c r="L4270" s="54"/>
      <c r="M4270" s="54"/>
    </row>
    <row r="4271" spans="1:13" s="63" customFormat="1" ht="18.75" customHeight="1" x14ac:dyDescent="0.25">
      <c r="A4271" s="44" t="str">
        <f>Лист4!A4270</f>
        <v>г.Астрахань ул.Краснодарская д.45</v>
      </c>
      <c r="B4271" s="105"/>
      <c r="C4271" s="45">
        <f t="shared" si="137"/>
        <v>177.0318564516129</v>
      </c>
      <c r="D4271" s="45">
        <f t="shared" si="136"/>
        <v>12.209093548387097</v>
      </c>
      <c r="E4271" s="51">
        <v>0</v>
      </c>
      <c r="F4271" s="31">
        <v>12.209093548387097</v>
      </c>
      <c r="G4271" s="52">
        <v>0</v>
      </c>
      <c r="H4271" s="52">
        <v>0</v>
      </c>
      <c r="I4271" s="52">
        <v>0</v>
      </c>
      <c r="J4271" s="32"/>
      <c r="K4271" s="179">
        <v>189.24095</v>
      </c>
      <c r="L4271" s="54"/>
      <c r="M4271" s="54"/>
    </row>
    <row r="4272" spans="1:13" s="63" customFormat="1" ht="18.75" customHeight="1" x14ac:dyDescent="0.25">
      <c r="A4272" s="44" t="str">
        <f>Лист4!A4271</f>
        <v>г.Астрахань ул.Б.Хмельницкого д.45</v>
      </c>
      <c r="B4272" s="105"/>
      <c r="C4272" s="45">
        <f t="shared" si="137"/>
        <v>616.28392064516129</v>
      </c>
      <c r="D4272" s="45">
        <f t="shared" si="136"/>
        <v>42.502339354838711</v>
      </c>
      <c r="E4272" s="51">
        <v>0</v>
      </c>
      <c r="F4272" s="31">
        <v>42.502339354838711</v>
      </c>
      <c r="G4272" s="52">
        <v>0</v>
      </c>
      <c r="H4272" s="52">
        <v>0</v>
      </c>
      <c r="I4272" s="52">
        <v>0</v>
      </c>
      <c r="J4272" s="32"/>
      <c r="K4272" s="179">
        <v>658.78625999999997</v>
      </c>
      <c r="L4272" s="54"/>
      <c r="M4272" s="54"/>
    </row>
    <row r="4273" spans="1:13" s="63" customFormat="1" ht="18.75" customHeight="1" x14ac:dyDescent="0.25">
      <c r="A4273" s="44" t="str">
        <f>Лист4!A4272</f>
        <v>г.Астрахань, ул.М.Луконина, д.12, корпус 2</v>
      </c>
      <c r="B4273" s="105"/>
      <c r="C4273" s="45">
        <f t="shared" si="137"/>
        <v>824.85540064516135</v>
      </c>
      <c r="D4273" s="45">
        <f t="shared" si="136"/>
        <v>56.886579354838709</v>
      </c>
      <c r="E4273" s="51">
        <v>0</v>
      </c>
      <c r="F4273" s="31">
        <v>56.886579354838709</v>
      </c>
      <c r="G4273" s="52">
        <v>0</v>
      </c>
      <c r="H4273" s="52">
        <v>0</v>
      </c>
      <c r="I4273" s="52">
        <v>0</v>
      </c>
      <c r="J4273" s="32"/>
      <c r="K4273" s="179">
        <v>881.74198000000001</v>
      </c>
      <c r="L4273" s="54"/>
      <c r="M4273" s="54"/>
    </row>
    <row r="4274" spans="1:13" s="63" customFormat="1" ht="18.75" customHeight="1" x14ac:dyDescent="0.25">
      <c r="A4274" s="44" t="str">
        <f>Лист4!A4273</f>
        <v>г.Астрахань ул.Адм.Нахимова д.267</v>
      </c>
      <c r="B4274" s="105"/>
      <c r="C4274" s="45">
        <f t="shared" si="137"/>
        <v>1981.4990061290323</v>
      </c>
      <c r="D4274" s="45">
        <f t="shared" si="136"/>
        <v>136.65510387096774</v>
      </c>
      <c r="E4274" s="51">
        <v>0</v>
      </c>
      <c r="F4274" s="31">
        <v>136.65510387096774</v>
      </c>
      <c r="G4274" s="52">
        <v>0</v>
      </c>
      <c r="H4274" s="52">
        <v>0</v>
      </c>
      <c r="I4274" s="52">
        <v>0</v>
      </c>
      <c r="J4274" s="32"/>
      <c r="K4274" s="179">
        <v>2118.1541099999999</v>
      </c>
      <c r="L4274" s="54"/>
      <c r="M4274" s="54"/>
    </row>
    <row r="4275" spans="1:13" s="63" customFormat="1" ht="18.75" customHeight="1" x14ac:dyDescent="0.25">
      <c r="A4275" s="44" t="str">
        <f>Лист4!A4274</f>
        <v>г.Астрахань ул.Комсомольская Набережная д.22</v>
      </c>
      <c r="B4275" s="105"/>
      <c r="C4275" s="45">
        <f t="shared" si="137"/>
        <v>674.51660354838714</v>
      </c>
      <c r="D4275" s="45">
        <f t="shared" si="136"/>
        <v>46.518386451612905</v>
      </c>
      <c r="E4275" s="51">
        <v>0</v>
      </c>
      <c r="F4275" s="31">
        <v>46.518386451612905</v>
      </c>
      <c r="G4275" s="52">
        <v>0</v>
      </c>
      <c r="H4275" s="52">
        <v>0</v>
      </c>
      <c r="I4275" s="52">
        <v>0</v>
      </c>
      <c r="J4275" s="32"/>
      <c r="K4275" s="179">
        <v>721.03498999999999</v>
      </c>
      <c r="L4275" s="54"/>
      <c r="M4275" s="54"/>
    </row>
    <row r="4276" spans="1:13" s="63" customFormat="1" ht="18.75" customHeight="1" x14ac:dyDescent="0.25">
      <c r="A4276" s="44" t="str">
        <f>Лист4!A4275</f>
        <v>г.Астрахань пл.Шаумяна д.5</v>
      </c>
      <c r="B4276" s="105"/>
      <c r="C4276" s="45">
        <f t="shared" si="137"/>
        <v>359.48903290322585</v>
      </c>
      <c r="D4276" s="45">
        <f t="shared" si="136"/>
        <v>24.792347096774193</v>
      </c>
      <c r="E4276" s="51">
        <v>0</v>
      </c>
      <c r="F4276" s="31">
        <v>24.792347096774193</v>
      </c>
      <c r="G4276" s="52">
        <v>0</v>
      </c>
      <c r="H4276" s="52">
        <v>0</v>
      </c>
      <c r="I4276" s="52">
        <v>0</v>
      </c>
      <c r="J4276" s="32"/>
      <c r="K4276" s="179">
        <v>384.28138000000001</v>
      </c>
      <c r="L4276" s="54"/>
      <c r="M4276" s="54"/>
    </row>
    <row r="4277" spans="1:13" s="63" customFormat="1" ht="18.75" customHeight="1" x14ac:dyDescent="0.25">
      <c r="A4277" s="44" t="str">
        <f>Лист4!A4276</f>
        <v>г.Астрахань ул.Александрова д.5а</v>
      </c>
      <c r="B4277" s="105"/>
      <c r="C4277" s="45">
        <f t="shared" si="137"/>
        <v>1338.6273635483872</v>
      </c>
      <c r="D4277" s="45">
        <f t="shared" si="136"/>
        <v>35.123266451612899</v>
      </c>
      <c r="E4277" s="51">
        <v>0</v>
      </c>
      <c r="F4277" s="31">
        <v>35.123266451612899</v>
      </c>
      <c r="G4277" s="52">
        <v>0</v>
      </c>
      <c r="H4277" s="52">
        <v>0</v>
      </c>
      <c r="I4277" s="52">
        <v>0</v>
      </c>
      <c r="J4277" s="181">
        <v>829.34</v>
      </c>
      <c r="K4277" s="179">
        <v>544.41062999999997</v>
      </c>
      <c r="L4277" s="33"/>
      <c r="M4277" s="54"/>
    </row>
    <row r="4278" spans="1:13" s="63" customFormat="1" ht="18.75" customHeight="1" x14ac:dyDescent="0.25">
      <c r="A4278" s="44" t="str">
        <f>Лист4!A4277</f>
        <v>г.Астрахань ул. Красноармейская д. 29А</v>
      </c>
      <c r="B4278" s="105"/>
      <c r="C4278" s="45">
        <f t="shared" si="137"/>
        <v>428.99308967741933</v>
      </c>
      <c r="D4278" s="45">
        <f t="shared" si="136"/>
        <v>29.585730322580645</v>
      </c>
      <c r="E4278" s="51">
        <v>0</v>
      </c>
      <c r="F4278" s="31">
        <v>29.585730322580645</v>
      </c>
      <c r="G4278" s="52">
        <v>0</v>
      </c>
      <c r="H4278" s="52">
        <v>0</v>
      </c>
      <c r="I4278" s="52">
        <v>0</v>
      </c>
      <c r="J4278" s="32"/>
      <c r="K4278" s="179">
        <v>458.57882000000001</v>
      </c>
      <c r="L4278" s="54"/>
      <c r="M4278" s="54"/>
    </row>
    <row r="4279" spans="1:13" s="63" customFormat="1" ht="18.75" customHeight="1" x14ac:dyDescent="0.25">
      <c r="A4279" s="44" t="str">
        <f>Лист4!A4278</f>
        <v>г.Астрахань ул.Бульварная д.11</v>
      </c>
      <c r="B4279" s="105"/>
      <c r="C4279" s="45">
        <f t="shared" si="137"/>
        <v>1206.002944516129</v>
      </c>
      <c r="D4279" s="45">
        <f t="shared" si="136"/>
        <v>43.215375483870965</v>
      </c>
      <c r="E4279" s="51">
        <v>0</v>
      </c>
      <c r="F4279" s="31">
        <v>43.215375483870965</v>
      </c>
      <c r="G4279" s="52">
        <v>0</v>
      </c>
      <c r="H4279" s="52">
        <v>0</v>
      </c>
      <c r="I4279" s="52">
        <v>0</v>
      </c>
      <c r="J4279" s="181">
        <v>579.38</v>
      </c>
      <c r="K4279" s="179">
        <v>669.83831999999995</v>
      </c>
      <c r="L4279" s="33"/>
      <c r="M4279" s="54"/>
    </row>
    <row r="4280" spans="1:13" s="63" customFormat="1" ht="18.75" customHeight="1" x14ac:dyDescent="0.25">
      <c r="A4280" s="44" t="str">
        <f>Лист4!A4279</f>
        <v>г.Астрахань ул.28-й Армии д.14, кор. 1</v>
      </c>
      <c r="B4280" s="105"/>
      <c r="C4280" s="45">
        <f t="shared" si="137"/>
        <v>779.95627225806447</v>
      </c>
      <c r="D4280" s="45">
        <f t="shared" si="136"/>
        <v>53.79008774193548</v>
      </c>
      <c r="E4280" s="51">
        <v>0</v>
      </c>
      <c r="F4280" s="31">
        <v>53.79008774193548</v>
      </c>
      <c r="G4280" s="52">
        <v>0</v>
      </c>
      <c r="H4280" s="52">
        <v>0</v>
      </c>
      <c r="I4280" s="52">
        <v>0</v>
      </c>
      <c r="J4280" s="32"/>
      <c r="K4280" s="179">
        <v>833.74635999999998</v>
      </c>
      <c r="L4280" s="54"/>
      <c r="M4280" s="54"/>
    </row>
    <row r="4281" spans="1:13" s="63" customFormat="1" ht="18.75" customHeight="1" x14ac:dyDescent="0.25">
      <c r="A4281" s="44" t="str">
        <f>Лист4!A4280</f>
        <v>г. Знаменск, Жилой район "Ракетный", д. 63</v>
      </c>
      <c r="B4281" s="105"/>
      <c r="C4281" s="45">
        <f t="shared" si="137"/>
        <v>3.4485958064516127</v>
      </c>
      <c r="D4281" s="45">
        <f t="shared" si="136"/>
        <v>0.23783419354838709</v>
      </c>
      <c r="E4281" s="51">
        <v>0</v>
      </c>
      <c r="F4281" s="31">
        <v>0.23783419354838709</v>
      </c>
      <c r="G4281" s="52">
        <v>0</v>
      </c>
      <c r="H4281" s="52">
        <v>0</v>
      </c>
      <c r="I4281" s="52">
        <v>0</v>
      </c>
      <c r="J4281" s="32"/>
      <c r="K4281" s="179">
        <v>3.6864299999999997</v>
      </c>
      <c r="L4281" s="54"/>
      <c r="M4281" s="54"/>
    </row>
    <row r="4282" spans="1:13" s="63" customFormat="1" ht="18.75" customHeight="1" x14ac:dyDescent="0.25">
      <c r="A4282" s="44" t="str">
        <f>Лист4!A4281</f>
        <v>г. Астрахань, ул. Космонавтов, д. 4, корпус 3</v>
      </c>
      <c r="B4282" s="105"/>
      <c r="C4282" s="45">
        <f t="shared" si="137"/>
        <v>1350.1359180645161</v>
      </c>
      <c r="D4282" s="45">
        <f t="shared" si="136"/>
        <v>93.112821935483865</v>
      </c>
      <c r="E4282" s="51">
        <v>0</v>
      </c>
      <c r="F4282" s="31">
        <v>93.112821935483865</v>
      </c>
      <c r="G4282" s="52">
        <v>0</v>
      </c>
      <c r="H4282" s="52">
        <v>0</v>
      </c>
      <c r="I4282" s="52">
        <v>0</v>
      </c>
      <c r="J4282" s="32"/>
      <c r="K4282" s="179">
        <v>1443.24874</v>
      </c>
      <c r="L4282" s="54"/>
      <c r="M4282" s="54"/>
    </row>
    <row r="4283" spans="1:13" s="63" customFormat="1" ht="18.75" customHeight="1" x14ac:dyDescent="0.25">
      <c r="A4283" s="44" t="str">
        <f>Лист4!A4282</f>
        <v>г. Астрахань, ул. Татищева/Латышева, д. 22/2</v>
      </c>
      <c r="B4283" s="105"/>
      <c r="C4283" s="45">
        <f t="shared" si="137"/>
        <v>1373.3562461290321</v>
      </c>
      <c r="D4283" s="45">
        <f t="shared" si="136"/>
        <v>94.714223870967729</v>
      </c>
      <c r="E4283" s="51">
        <v>0</v>
      </c>
      <c r="F4283" s="31">
        <v>94.714223870967729</v>
      </c>
      <c r="G4283" s="52">
        <v>0</v>
      </c>
      <c r="H4283" s="52">
        <v>0</v>
      </c>
      <c r="I4283" s="52">
        <v>0</v>
      </c>
      <c r="J4283" s="32"/>
      <c r="K4283" s="179">
        <v>1468.0704699999999</v>
      </c>
      <c r="L4283" s="54"/>
      <c r="M4283" s="54"/>
    </row>
    <row r="4284" spans="1:13" s="63" customFormat="1" ht="18.75" customHeight="1" x14ac:dyDescent="0.25">
      <c r="A4284" s="44" t="str">
        <f>Лист4!A4283</f>
        <v>г. Астрахань, ул. Каунасская, д. 53</v>
      </c>
      <c r="B4284" s="105"/>
      <c r="C4284" s="45">
        <f t="shared" si="137"/>
        <v>1870.3049900000001</v>
      </c>
      <c r="D4284" s="45">
        <f t="shared" si="136"/>
        <v>69.528620000000004</v>
      </c>
      <c r="E4284" s="51">
        <v>0</v>
      </c>
      <c r="F4284" s="31">
        <v>69.528620000000004</v>
      </c>
      <c r="G4284" s="52">
        <v>0</v>
      </c>
      <c r="H4284" s="52">
        <v>0</v>
      </c>
      <c r="I4284" s="52">
        <v>0</v>
      </c>
      <c r="J4284" s="181">
        <v>862.14</v>
      </c>
      <c r="K4284" s="179">
        <v>1077.69361</v>
      </c>
      <c r="L4284" s="33"/>
      <c r="M4284" s="54"/>
    </row>
    <row r="4285" spans="1:13" s="63" customFormat="1" ht="18.75" customHeight="1" x14ac:dyDescent="0.25">
      <c r="A4285" s="44" t="str">
        <f>Лист4!A4284</f>
        <v>Лиманский район, с. Бирючья Коса, ул. Ленина, д. 45</v>
      </c>
      <c r="B4285" s="105"/>
      <c r="C4285" s="45">
        <f t="shared" si="137"/>
        <v>19.683310322580642</v>
      </c>
      <c r="D4285" s="45">
        <f t="shared" si="136"/>
        <v>1.3574696774193546</v>
      </c>
      <c r="E4285" s="51">
        <v>0</v>
      </c>
      <c r="F4285" s="31">
        <v>1.3574696774193546</v>
      </c>
      <c r="G4285" s="52">
        <v>0</v>
      </c>
      <c r="H4285" s="52">
        <v>0</v>
      </c>
      <c r="I4285" s="52">
        <v>0</v>
      </c>
      <c r="J4285" s="32"/>
      <c r="K4285" s="179">
        <v>21.040779999999998</v>
      </c>
      <c r="L4285" s="54"/>
      <c r="M4285" s="54"/>
    </row>
    <row r="4286" spans="1:13" s="63" customFormat="1" ht="18.75" customHeight="1" x14ac:dyDescent="0.25">
      <c r="A4286" s="44" t="str">
        <f>Лист4!A4285</f>
        <v>г. Астрахань, ул.Красного Знамени, д. 4</v>
      </c>
      <c r="B4286" s="105"/>
      <c r="C4286" s="45">
        <f t="shared" si="137"/>
        <v>91.627979032258054</v>
      </c>
      <c r="D4286" s="45">
        <f t="shared" si="136"/>
        <v>6.3191709677419352</v>
      </c>
      <c r="E4286" s="51">
        <v>0</v>
      </c>
      <c r="F4286" s="31">
        <v>6.3191709677419352</v>
      </c>
      <c r="G4286" s="52">
        <v>0</v>
      </c>
      <c r="H4286" s="52">
        <v>0</v>
      </c>
      <c r="I4286" s="52">
        <v>0</v>
      </c>
      <c r="J4286" s="32"/>
      <c r="K4286" s="179">
        <v>97.947149999999993</v>
      </c>
      <c r="L4286" s="54"/>
      <c r="M4286" s="54"/>
    </row>
    <row r="4287" spans="1:13" s="63" customFormat="1" ht="18.75" customHeight="1" x14ac:dyDescent="0.25">
      <c r="A4287" s="44" t="str">
        <f>Лист4!A4286</f>
        <v>г. Астрахань, ул. Куликова, д. 38, корп. 2</v>
      </c>
      <c r="B4287" s="105"/>
      <c r="C4287" s="45">
        <f t="shared" si="137"/>
        <v>858.67357290322582</v>
      </c>
      <c r="D4287" s="45">
        <f t="shared" si="136"/>
        <v>59.21886709677419</v>
      </c>
      <c r="E4287" s="51">
        <v>0</v>
      </c>
      <c r="F4287" s="31">
        <v>59.21886709677419</v>
      </c>
      <c r="G4287" s="52">
        <v>0</v>
      </c>
      <c r="H4287" s="52">
        <v>0</v>
      </c>
      <c r="I4287" s="52">
        <v>0</v>
      </c>
      <c r="J4287" s="32"/>
      <c r="K4287" s="179">
        <v>917.89243999999997</v>
      </c>
      <c r="L4287" s="54"/>
      <c r="M4287" s="54"/>
    </row>
    <row r="4288" spans="1:13" s="63" customFormat="1" ht="18.75" customHeight="1" x14ac:dyDescent="0.25">
      <c r="A4288" s="44" t="str">
        <f>Лист4!A4287</f>
        <v>Астраханская область, г. Знаменск, Проспект 9 Мая, д. 16А</v>
      </c>
      <c r="B4288" s="105"/>
      <c r="C4288" s="45">
        <f t="shared" si="137"/>
        <v>143.6834841935484</v>
      </c>
      <c r="D4288" s="45">
        <f t="shared" si="136"/>
        <v>9.9092058064516131</v>
      </c>
      <c r="E4288" s="51">
        <v>0</v>
      </c>
      <c r="F4288" s="31">
        <v>9.9092058064516131</v>
      </c>
      <c r="G4288" s="52">
        <v>0</v>
      </c>
      <c r="H4288" s="52">
        <v>0</v>
      </c>
      <c r="I4288" s="52">
        <v>0</v>
      </c>
      <c r="J4288" s="32"/>
      <c r="K4288" s="179">
        <v>153.59269</v>
      </c>
      <c r="L4288" s="54"/>
      <c r="M4288" s="54"/>
    </row>
    <row r="4289" spans="1:13" s="63" customFormat="1" ht="18.75" customHeight="1" x14ac:dyDescent="0.25">
      <c r="A4289" s="44" t="str">
        <f>Лист4!A4288</f>
        <v>Астраханская область, г. Знаменск, Проспект 9 Мая, д. 11</v>
      </c>
      <c r="B4289" s="105"/>
      <c r="C4289" s="45">
        <f t="shared" si="137"/>
        <v>136.45674032258063</v>
      </c>
      <c r="D4289" s="45">
        <f t="shared" si="136"/>
        <v>9.4108096774193548</v>
      </c>
      <c r="E4289" s="51">
        <v>0</v>
      </c>
      <c r="F4289" s="31">
        <v>9.4108096774193548</v>
      </c>
      <c r="G4289" s="52">
        <v>0</v>
      </c>
      <c r="H4289" s="52">
        <v>0</v>
      </c>
      <c r="I4289" s="52">
        <v>0</v>
      </c>
      <c r="J4289" s="32"/>
      <c r="K4289" s="179">
        <v>145.86754999999999</v>
      </c>
      <c r="L4289" s="54"/>
      <c r="M4289" s="54"/>
    </row>
    <row r="4290" spans="1:13" s="63" customFormat="1" ht="18.75" customHeight="1" x14ac:dyDescent="0.25">
      <c r="A4290" s="44" t="str">
        <f>Лист4!A4289</f>
        <v>г. Астрахань, ул. Боевая, д. 76</v>
      </c>
      <c r="B4290" s="105"/>
      <c r="C4290" s="45">
        <f t="shared" si="137"/>
        <v>620.64751322580639</v>
      </c>
      <c r="D4290" s="45">
        <f t="shared" si="136"/>
        <v>42.803276774193549</v>
      </c>
      <c r="E4290" s="51">
        <v>0</v>
      </c>
      <c r="F4290" s="31">
        <v>42.803276774193549</v>
      </c>
      <c r="G4290" s="52">
        <v>0</v>
      </c>
      <c r="H4290" s="52">
        <v>0</v>
      </c>
      <c r="I4290" s="52">
        <v>0</v>
      </c>
      <c r="J4290" s="32"/>
      <c r="K4290" s="179">
        <v>663.45078999999998</v>
      </c>
      <c r="L4290" s="54"/>
      <c r="M4290" s="54"/>
    </row>
    <row r="4291" spans="1:13" s="63" customFormat="1" ht="18.75" customHeight="1" x14ac:dyDescent="0.25">
      <c r="A4291" s="44" t="str">
        <f>Лист4!A4290</f>
        <v>г. Астрахань, ул. Ахшарумова, д. 4</v>
      </c>
      <c r="B4291" s="105"/>
      <c r="C4291" s="45">
        <f t="shared" si="137"/>
        <v>946.78924967741943</v>
      </c>
      <c r="D4291" s="45">
        <f t="shared" si="136"/>
        <v>65.29581032258065</v>
      </c>
      <c r="E4291" s="51">
        <v>0</v>
      </c>
      <c r="F4291" s="31">
        <v>65.29581032258065</v>
      </c>
      <c r="G4291" s="52">
        <v>0</v>
      </c>
      <c r="H4291" s="52">
        <v>0</v>
      </c>
      <c r="I4291" s="52">
        <v>0</v>
      </c>
      <c r="J4291" s="32"/>
      <c r="K4291" s="179">
        <v>1012.0850600000001</v>
      </c>
      <c r="L4291" s="54"/>
      <c r="M4291" s="54"/>
    </row>
    <row r="4292" spans="1:13" s="63" customFormat="1" ht="18.75" customHeight="1" x14ac:dyDescent="0.25">
      <c r="A4292" s="44" t="str">
        <f>Лист4!A4291</f>
        <v>Астраханская область, Приволжский район, с. Евпраксино, мкр. Юность, д. 3</v>
      </c>
      <c r="B4292" s="105"/>
      <c r="C4292" s="45">
        <f t="shared" si="137"/>
        <v>61.845661935483882</v>
      </c>
      <c r="D4292" s="45">
        <f t="shared" si="136"/>
        <v>4.2652180645161293</v>
      </c>
      <c r="E4292" s="51">
        <v>0</v>
      </c>
      <c r="F4292" s="31">
        <v>4.2652180645161293</v>
      </c>
      <c r="G4292" s="52">
        <v>0</v>
      </c>
      <c r="H4292" s="52">
        <v>0</v>
      </c>
      <c r="I4292" s="52">
        <v>0</v>
      </c>
      <c r="J4292" s="32"/>
      <c r="K4292" s="179">
        <v>66.110880000000009</v>
      </c>
      <c r="L4292" s="54"/>
      <c r="M4292" s="54"/>
    </row>
    <row r="4293" spans="1:13" s="63" customFormat="1" ht="18.75" customHeight="1" x14ac:dyDescent="0.25">
      <c r="A4293" s="44" t="str">
        <f>Лист4!A4292</f>
        <v>г. Астрахань, ул. Космонавта В. Комарова, д. 134</v>
      </c>
      <c r="B4293" s="105"/>
      <c r="C4293" s="45">
        <f t="shared" si="137"/>
        <v>675.28631967741933</v>
      </c>
      <c r="D4293" s="45">
        <f t="shared" si="136"/>
        <v>46.571470322580645</v>
      </c>
      <c r="E4293" s="51">
        <v>0</v>
      </c>
      <c r="F4293" s="31">
        <v>46.571470322580645</v>
      </c>
      <c r="G4293" s="52">
        <v>0</v>
      </c>
      <c r="H4293" s="52">
        <v>0</v>
      </c>
      <c r="I4293" s="52">
        <v>0</v>
      </c>
      <c r="J4293" s="32"/>
      <c r="K4293" s="179">
        <v>721.85779000000002</v>
      </c>
      <c r="L4293" s="54"/>
      <c r="M4293" s="54"/>
    </row>
    <row r="4294" spans="1:13" s="63" customFormat="1" ht="18.75" customHeight="1" x14ac:dyDescent="0.25">
      <c r="A4294" s="44" t="str">
        <f>Лист4!A4293</f>
        <v>Астраханская область, Приволжский район, с. Евпраксино,мкр. Юность, д. 6б</v>
      </c>
      <c r="B4294" s="105"/>
      <c r="C4294" s="45">
        <f t="shared" si="137"/>
        <v>35.874412580645163</v>
      </c>
      <c r="D4294" s="45">
        <f t="shared" si="136"/>
        <v>2.4740974193548388</v>
      </c>
      <c r="E4294" s="51">
        <v>0</v>
      </c>
      <c r="F4294" s="31">
        <v>2.4740974193548388</v>
      </c>
      <c r="G4294" s="52">
        <v>0</v>
      </c>
      <c r="H4294" s="52">
        <v>0</v>
      </c>
      <c r="I4294" s="52">
        <v>0</v>
      </c>
      <c r="J4294" s="32"/>
      <c r="K4294" s="179">
        <v>38.348510000000005</v>
      </c>
      <c r="L4294" s="54"/>
      <c r="M4294" s="54"/>
    </row>
    <row r="4295" spans="1:13" s="63" customFormat="1" ht="18.75" customHeight="1" x14ac:dyDescent="0.25">
      <c r="A4295" s="44" t="str">
        <f>Лист4!A4294</f>
        <v>г. Астрахань, ул. Московская, д. 123</v>
      </c>
      <c r="B4295" s="105"/>
      <c r="C4295" s="45">
        <f t="shared" si="137"/>
        <v>1069.5162674193548</v>
      </c>
      <c r="D4295" s="45">
        <f t="shared" si="136"/>
        <v>73.759742580645167</v>
      </c>
      <c r="E4295" s="51">
        <v>0</v>
      </c>
      <c r="F4295" s="31">
        <v>73.759742580645167</v>
      </c>
      <c r="G4295" s="52">
        <v>0</v>
      </c>
      <c r="H4295" s="52">
        <v>0</v>
      </c>
      <c r="I4295" s="52">
        <v>0</v>
      </c>
      <c r="J4295" s="32"/>
      <c r="K4295" s="179">
        <v>1143.27601</v>
      </c>
      <c r="L4295" s="54"/>
      <c r="M4295" s="54"/>
    </row>
    <row r="4296" spans="1:13" s="63" customFormat="1" ht="18.75" customHeight="1" x14ac:dyDescent="0.25">
      <c r="A4296" s="44" t="str">
        <f>Лист4!A4295</f>
        <v>Астраханская область, Приволжский район, с. Бирюковка, ул. Молодежная, д. 14</v>
      </c>
      <c r="B4296" s="105"/>
      <c r="C4296" s="45">
        <f t="shared" si="137"/>
        <v>24.283533548387098</v>
      </c>
      <c r="D4296" s="45">
        <f t="shared" si="136"/>
        <v>1.6747264516129032</v>
      </c>
      <c r="E4296" s="51">
        <v>0</v>
      </c>
      <c r="F4296" s="31">
        <v>1.6747264516129032</v>
      </c>
      <c r="G4296" s="52">
        <v>0</v>
      </c>
      <c r="H4296" s="52">
        <v>0</v>
      </c>
      <c r="I4296" s="52">
        <v>0</v>
      </c>
      <c r="J4296" s="32"/>
      <c r="K4296" s="179">
        <v>25.958259999999999</v>
      </c>
      <c r="L4296" s="54"/>
      <c r="M4296" s="54"/>
    </row>
    <row r="4297" spans="1:13" s="63" customFormat="1" ht="18.75" customHeight="1" x14ac:dyDescent="0.25">
      <c r="A4297" s="44" t="str">
        <f>Лист4!A4296</f>
        <v>г. Астрахань, пер. Ленинградский, д. 68, корп.1</v>
      </c>
      <c r="B4297" s="105"/>
      <c r="C4297" s="45">
        <f t="shared" si="137"/>
        <v>1130.0154312903226</v>
      </c>
      <c r="D4297" s="45">
        <f t="shared" si="136"/>
        <v>77.932098709677419</v>
      </c>
      <c r="E4297" s="51">
        <v>0</v>
      </c>
      <c r="F4297" s="31">
        <v>77.932098709677419</v>
      </c>
      <c r="G4297" s="52">
        <v>0</v>
      </c>
      <c r="H4297" s="52">
        <v>0</v>
      </c>
      <c r="I4297" s="52">
        <v>0</v>
      </c>
      <c r="J4297" s="32"/>
      <c r="K4297" s="179">
        <v>1207.9475299999999</v>
      </c>
      <c r="L4297" s="54"/>
      <c r="M4297" s="54"/>
    </row>
    <row r="4298" spans="1:13" s="63" customFormat="1" ht="18.75" customHeight="1" x14ac:dyDescent="0.25">
      <c r="A4298" s="44" t="str">
        <f>Лист4!A4297</f>
        <v>г. Астрахань, ул. Кубанская, д 33, корп. 1</v>
      </c>
      <c r="B4298" s="105"/>
      <c r="C4298" s="45">
        <f t="shared" si="137"/>
        <v>566.08292806451618</v>
      </c>
      <c r="D4298" s="45">
        <f t="shared" si="136"/>
        <v>39.040201935483871</v>
      </c>
      <c r="E4298" s="51">
        <v>0</v>
      </c>
      <c r="F4298" s="31">
        <v>39.040201935483871</v>
      </c>
      <c r="G4298" s="52">
        <v>0</v>
      </c>
      <c r="H4298" s="52">
        <v>0</v>
      </c>
      <c r="I4298" s="52">
        <v>0</v>
      </c>
      <c r="J4298" s="32"/>
      <c r="K4298" s="179">
        <v>605.12313000000006</v>
      </c>
      <c r="L4298" s="54"/>
      <c r="M4298" s="54"/>
    </row>
    <row r="4299" spans="1:13" s="63" customFormat="1" ht="18.75" customHeight="1" x14ac:dyDescent="0.25">
      <c r="A4299" s="44" t="str">
        <f>Лист4!A4298</f>
        <v>Астрахань, Фунтовское шоссе 23 В</v>
      </c>
      <c r="B4299" s="105"/>
      <c r="C4299" s="45">
        <f t="shared" si="137"/>
        <v>444.36652290322581</v>
      </c>
      <c r="D4299" s="45">
        <f t="shared" si="136"/>
        <v>30.645967096774193</v>
      </c>
      <c r="E4299" s="51">
        <v>0</v>
      </c>
      <c r="F4299" s="31">
        <v>30.645967096774193</v>
      </c>
      <c r="G4299" s="52">
        <v>0</v>
      </c>
      <c r="H4299" s="52">
        <v>0</v>
      </c>
      <c r="I4299" s="52">
        <v>0</v>
      </c>
      <c r="J4299" s="32"/>
      <c r="K4299" s="179">
        <v>475.01249000000001</v>
      </c>
      <c r="L4299" s="54"/>
      <c r="M4299" s="54"/>
    </row>
    <row r="4300" spans="1:13" s="63" customFormat="1" ht="18.75" customHeight="1" x14ac:dyDescent="0.25">
      <c r="A4300" s="44" t="str">
        <f>Лист4!A4299</f>
        <v>Астрахань, ул. Медиков д.5 корп.1</v>
      </c>
      <c r="B4300" s="105"/>
      <c r="C4300" s="45">
        <f t="shared" si="137"/>
        <v>1463.1125774193547</v>
      </c>
      <c r="D4300" s="45">
        <f t="shared" si="136"/>
        <v>72.590522580645157</v>
      </c>
      <c r="E4300" s="51">
        <v>0</v>
      </c>
      <c r="F4300" s="31">
        <v>72.590522580645157</v>
      </c>
      <c r="G4300" s="52">
        <v>0</v>
      </c>
      <c r="H4300" s="52">
        <v>0</v>
      </c>
      <c r="I4300" s="52">
        <v>0</v>
      </c>
      <c r="J4300" s="181">
        <v>410.55</v>
      </c>
      <c r="K4300" s="179">
        <v>1125.1531</v>
      </c>
      <c r="L4300" s="33"/>
      <c r="M4300" s="54"/>
    </row>
    <row r="4301" spans="1:13" s="63" customFormat="1" ht="18.75" customHeight="1" x14ac:dyDescent="0.25">
      <c r="A4301" s="44" t="str">
        <f>Лист4!A4300</f>
        <v>Астрахань, ул. Дубровинского д.54/1</v>
      </c>
      <c r="B4301" s="105"/>
      <c r="C4301" s="45">
        <f t="shared" si="137"/>
        <v>208.93163193548386</v>
      </c>
      <c r="D4301" s="45">
        <f t="shared" ref="D4301:D4363" si="138">F4301</f>
        <v>14.409078064516128</v>
      </c>
      <c r="E4301" s="51">
        <v>0</v>
      </c>
      <c r="F4301" s="31">
        <v>14.409078064516128</v>
      </c>
      <c r="G4301" s="52">
        <v>0</v>
      </c>
      <c r="H4301" s="52">
        <v>0</v>
      </c>
      <c r="I4301" s="52">
        <v>0</v>
      </c>
      <c r="J4301" s="32"/>
      <c r="K4301" s="179">
        <v>223.34071</v>
      </c>
      <c r="L4301" s="54"/>
      <c r="M4301" s="54"/>
    </row>
    <row r="4302" spans="1:13" s="63" customFormat="1" ht="18.75" customHeight="1" x14ac:dyDescent="0.25">
      <c r="A4302" s="44" t="str">
        <f>Лист4!A4301</f>
        <v>Астрахань, ул. 11-й Красной Армии д.11/1</v>
      </c>
      <c r="B4302" s="105"/>
      <c r="C4302" s="45">
        <f t="shared" ref="C4302:C4362" si="139">K4302+J4302-F4302</f>
        <v>288.93188322580642</v>
      </c>
      <c r="D4302" s="45">
        <f t="shared" si="138"/>
        <v>19.926336774193548</v>
      </c>
      <c r="E4302" s="51">
        <v>0</v>
      </c>
      <c r="F4302" s="31">
        <v>19.926336774193548</v>
      </c>
      <c r="G4302" s="52">
        <v>0</v>
      </c>
      <c r="H4302" s="52">
        <v>0</v>
      </c>
      <c r="I4302" s="52">
        <v>0</v>
      </c>
      <c r="J4302" s="32"/>
      <c r="K4302" s="179">
        <v>308.85821999999996</v>
      </c>
      <c r="L4302" s="54"/>
      <c r="M4302" s="54"/>
    </row>
    <row r="4303" spans="1:13" s="63" customFormat="1" ht="18.75" customHeight="1" x14ac:dyDescent="0.25">
      <c r="A4303" s="44" t="str">
        <f>Лист4!A4302</f>
        <v>г.Астрахань ул.Ветошникова д.64/1</v>
      </c>
      <c r="B4303" s="105"/>
      <c r="C4303" s="45">
        <f t="shared" si="139"/>
        <v>1076.9541125806452</v>
      </c>
      <c r="D4303" s="45">
        <f t="shared" si="138"/>
        <v>74.272697419354841</v>
      </c>
      <c r="E4303" s="51">
        <v>0</v>
      </c>
      <c r="F4303" s="31">
        <v>74.272697419354841</v>
      </c>
      <c r="G4303" s="52">
        <v>0</v>
      </c>
      <c r="H4303" s="52">
        <v>0</v>
      </c>
      <c r="I4303" s="52">
        <v>0</v>
      </c>
      <c r="J4303" s="32"/>
      <c r="K4303" s="179">
        <v>1151.2268100000001</v>
      </c>
      <c r="L4303" s="54"/>
      <c r="M4303" s="54"/>
    </row>
    <row r="4304" spans="1:13" s="63" customFormat="1" ht="18.75" customHeight="1" x14ac:dyDescent="0.25">
      <c r="A4304" s="44" t="str">
        <f>Лист4!A4303</f>
        <v>г.Астрахань ул.Жилая д.12 корп.2</v>
      </c>
      <c r="B4304" s="105"/>
      <c r="C4304" s="45">
        <f t="shared" si="139"/>
        <v>632.81877580645153</v>
      </c>
      <c r="D4304" s="45">
        <f t="shared" si="138"/>
        <v>43.64267419354838</v>
      </c>
      <c r="E4304" s="51">
        <v>0</v>
      </c>
      <c r="F4304" s="31">
        <v>43.64267419354838</v>
      </c>
      <c r="G4304" s="52">
        <v>0</v>
      </c>
      <c r="H4304" s="52">
        <v>0</v>
      </c>
      <c r="I4304" s="52">
        <v>0</v>
      </c>
      <c r="J4304" s="32"/>
      <c r="K4304" s="179">
        <v>676.4614499999999</v>
      </c>
      <c r="L4304" s="54"/>
      <c r="M4304" s="54"/>
    </row>
    <row r="4305" spans="1:13" s="63" customFormat="1" ht="18.75" customHeight="1" x14ac:dyDescent="0.25">
      <c r="A4305" s="44" t="str">
        <f>Лист4!A4304</f>
        <v>г.Астрахань ул.Савушкина д.32</v>
      </c>
      <c r="B4305" s="105"/>
      <c r="C4305" s="45">
        <f t="shared" si="139"/>
        <v>635.85577741935481</v>
      </c>
      <c r="D4305" s="45">
        <f t="shared" si="138"/>
        <v>43.852122580645158</v>
      </c>
      <c r="E4305" s="51">
        <v>0</v>
      </c>
      <c r="F4305" s="31">
        <v>43.852122580645158</v>
      </c>
      <c r="G4305" s="52">
        <v>0</v>
      </c>
      <c r="H4305" s="52">
        <v>0</v>
      </c>
      <c r="I4305" s="52">
        <v>0</v>
      </c>
      <c r="J4305" s="32"/>
      <c r="K4305" s="179">
        <v>679.7079</v>
      </c>
      <c r="L4305" s="54"/>
      <c r="M4305" s="54"/>
    </row>
    <row r="4306" spans="1:13" s="63" customFormat="1" ht="18.75" customHeight="1" x14ac:dyDescent="0.25">
      <c r="A4306" s="44" t="str">
        <f>Лист4!A4305</f>
        <v>г.Астрахань ул.Савушкина д.28</v>
      </c>
      <c r="B4306" s="105"/>
      <c r="C4306" s="45">
        <f t="shared" si="139"/>
        <v>454.92880935483873</v>
      </c>
      <c r="D4306" s="45">
        <f t="shared" si="138"/>
        <v>31.374400645161291</v>
      </c>
      <c r="E4306" s="51">
        <v>0</v>
      </c>
      <c r="F4306" s="31">
        <v>31.374400645161291</v>
      </c>
      <c r="G4306" s="52">
        <v>0</v>
      </c>
      <c r="H4306" s="52">
        <v>0</v>
      </c>
      <c r="I4306" s="52">
        <v>0</v>
      </c>
      <c r="J4306" s="32"/>
      <c r="K4306" s="179">
        <v>486.30321000000004</v>
      </c>
      <c r="L4306" s="54"/>
      <c r="M4306" s="54"/>
    </row>
    <row r="4307" spans="1:13" s="63" customFormat="1" ht="18.75" customHeight="1" x14ac:dyDescent="0.25">
      <c r="A4307" s="44" t="str">
        <f>Лист4!A4306</f>
        <v>г.Астрахань ул.Безжонова д.78</v>
      </c>
      <c r="B4307" s="105"/>
      <c r="C4307" s="45">
        <f t="shared" si="139"/>
        <v>1128.0293896774194</v>
      </c>
      <c r="D4307" s="45">
        <f t="shared" si="138"/>
        <v>77.795130322580647</v>
      </c>
      <c r="E4307" s="51">
        <v>0</v>
      </c>
      <c r="F4307" s="31">
        <v>77.795130322580647</v>
      </c>
      <c r="G4307" s="52">
        <v>0</v>
      </c>
      <c r="H4307" s="52">
        <v>0</v>
      </c>
      <c r="I4307" s="52">
        <v>0</v>
      </c>
      <c r="J4307" s="32"/>
      <c r="K4307" s="179">
        <v>1205.8245200000001</v>
      </c>
      <c r="L4307" s="54"/>
      <c r="M4307" s="54"/>
    </row>
    <row r="4308" spans="1:13" s="63" customFormat="1" ht="18.75" customHeight="1" x14ac:dyDescent="0.25">
      <c r="A4308" s="44" t="str">
        <f>Лист4!A4307</f>
        <v>г.Астрахань ул.Аксакова д.6/2</v>
      </c>
      <c r="B4308" s="105"/>
      <c r="C4308" s="45">
        <f t="shared" si="139"/>
        <v>854.38241838709678</v>
      </c>
      <c r="D4308" s="45">
        <f t="shared" si="138"/>
        <v>33.390511612903225</v>
      </c>
      <c r="E4308" s="51">
        <v>0</v>
      </c>
      <c r="F4308" s="31">
        <v>33.390511612903225</v>
      </c>
      <c r="G4308" s="52">
        <v>0</v>
      </c>
      <c r="H4308" s="52">
        <v>0</v>
      </c>
      <c r="I4308" s="52">
        <v>0</v>
      </c>
      <c r="J4308" s="181">
        <v>370.22</v>
      </c>
      <c r="K4308" s="179">
        <v>517.55292999999995</v>
      </c>
      <c r="L4308" s="33"/>
      <c r="M4308" s="54"/>
    </row>
    <row r="4309" spans="1:13" s="63" customFormat="1" ht="18.75" customHeight="1" x14ac:dyDescent="0.25">
      <c r="A4309" s="44" t="str">
        <f>Лист4!A4308</f>
        <v>г.Астрахань пер.Ленинградский дом 66</v>
      </c>
      <c r="B4309" s="105"/>
      <c r="C4309" s="45">
        <f t="shared" si="139"/>
        <v>1067.6458703225808</v>
      </c>
      <c r="D4309" s="45">
        <f t="shared" si="138"/>
        <v>73.63074967741936</v>
      </c>
      <c r="E4309" s="51">
        <v>0</v>
      </c>
      <c r="F4309" s="31">
        <v>73.63074967741936</v>
      </c>
      <c r="G4309" s="52">
        <v>0</v>
      </c>
      <c r="H4309" s="52">
        <v>0</v>
      </c>
      <c r="I4309" s="52">
        <v>0</v>
      </c>
      <c r="J4309" s="32"/>
      <c r="K4309" s="179">
        <v>1141.2766200000001</v>
      </c>
      <c r="L4309" s="54"/>
      <c r="M4309" s="54"/>
    </row>
    <row r="4310" spans="1:13" s="63" customFormat="1" ht="18.75" customHeight="1" x14ac:dyDescent="0.25">
      <c r="A4310" s="44" t="str">
        <f>Лист4!A4309</f>
        <v>г.Астрахань ул. Б. Хмельницкого д. 45 корпус 1</v>
      </c>
      <c r="B4310" s="105"/>
      <c r="C4310" s="45">
        <f t="shared" si="139"/>
        <v>508.35456451612902</v>
      </c>
      <c r="D4310" s="45">
        <f t="shared" si="138"/>
        <v>35.058935483870968</v>
      </c>
      <c r="E4310" s="51">
        <v>0</v>
      </c>
      <c r="F4310" s="31">
        <v>35.058935483870968</v>
      </c>
      <c r="G4310" s="52">
        <v>0</v>
      </c>
      <c r="H4310" s="52">
        <v>0</v>
      </c>
      <c r="I4310" s="52">
        <v>0</v>
      </c>
      <c r="J4310" s="32"/>
      <c r="K4310" s="179">
        <v>543.4135</v>
      </c>
      <c r="L4310" s="54"/>
      <c r="M4310" s="54"/>
    </row>
    <row r="4311" spans="1:13" s="63" customFormat="1" ht="18.75" customHeight="1" x14ac:dyDescent="0.25">
      <c r="A4311" s="44" t="str">
        <f>Лист4!A4310</f>
        <v>г.Астрахань ул.11-ой Красной Армии д.2 корп.1</v>
      </c>
      <c r="B4311" s="105"/>
      <c r="C4311" s="45">
        <f t="shared" si="139"/>
        <v>2564.8508822580643</v>
      </c>
      <c r="D4311" s="45">
        <f t="shared" si="138"/>
        <v>176.88626774193548</v>
      </c>
      <c r="E4311" s="51">
        <v>0</v>
      </c>
      <c r="F4311" s="31">
        <v>176.88626774193548</v>
      </c>
      <c r="G4311" s="52">
        <v>0</v>
      </c>
      <c r="H4311" s="52">
        <v>0</v>
      </c>
      <c r="I4311" s="52">
        <v>0</v>
      </c>
      <c r="J4311" s="32"/>
      <c r="K4311" s="179">
        <v>2741.7371499999999</v>
      </c>
      <c r="L4311" s="54"/>
      <c r="M4311" s="54"/>
    </row>
    <row r="4312" spans="1:13" s="63" customFormat="1" ht="18.75" customHeight="1" x14ac:dyDescent="0.25">
      <c r="A4312" s="44" t="str">
        <f>Лист4!A4311</f>
        <v>г.Астрахань ул.Яблочкова д.15</v>
      </c>
      <c r="B4312" s="105"/>
      <c r="C4312" s="45">
        <f t="shared" si="139"/>
        <v>518.80632354838701</v>
      </c>
      <c r="D4312" s="45">
        <f t="shared" si="138"/>
        <v>35.779746451612901</v>
      </c>
      <c r="E4312" s="51">
        <v>0</v>
      </c>
      <c r="F4312" s="31">
        <v>35.779746451612901</v>
      </c>
      <c r="G4312" s="52">
        <v>0</v>
      </c>
      <c r="H4312" s="52">
        <v>0</v>
      </c>
      <c r="I4312" s="52">
        <v>0</v>
      </c>
      <c r="J4312" s="32"/>
      <c r="K4312" s="179">
        <v>554.58606999999995</v>
      </c>
      <c r="L4312" s="54"/>
      <c r="M4312" s="54"/>
    </row>
    <row r="4313" spans="1:13" s="63" customFormat="1" ht="18.75" customHeight="1" x14ac:dyDescent="0.25">
      <c r="A4313" s="44" t="str">
        <f>Лист4!A4312</f>
        <v>г.Астрахань ул.Парковая дом 10</v>
      </c>
      <c r="B4313" s="105"/>
      <c r="C4313" s="45">
        <f t="shared" si="139"/>
        <v>1710.3150125806453</v>
      </c>
      <c r="D4313" s="45">
        <f t="shared" si="138"/>
        <v>24.296897419354838</v>
      </c>
      <c r="E4313" s="51">
        <v>0</v>
      </c>
      <c r="F4313" s="31">
        <v>24.296897419354838</v>
      </c>
      <c r="G4313" s="52">
        <v>0</v>
      </c>
      <c r="H4313" s="52">
        <v>0</v>
      </c>
      <c r="I4313" s="52">
        <v>0</v>
      </c>
      <c r="J4313" s="181">
        <v>1358.01</v>
      </c>
      <c r="K4313" s="179">
        <v>376.60190999999998</v>
      </c>
      <c r="L4313" s="33"/>
      <c r="M4313" s="54"/>
    </row>
    <row r="4314" spans="1:13" s="63" customFormat="1" ht="18.75" customHeight="1" x14ac:dyDescent="0.25">
      <c r="A4314" s="44" t="str">
        <f>Лист4!A4313</f>
        <v>г.Астрахань ул.Звездная д.61 корп.1</v>
      </c>
      <c r="B4314" s="105"/>
      <c r="C4314" s="45">
        <f t="shared" si="139"/>
        <v>1947.2773506451615</v>
      </c>
      <c r="D4314" s="45">
        <f t="shared" si="138"/>
        <v>44.575679354838712</v>
      </c>
      <c r="E4314" s="51">
        <v>0</v>
      </c>
      <c r="F4314" s="31">
        <v>44.575679354838712</v>
      </c>
      <c r="G4314" s="52">
        <v>0</v>
      </c>
      <c r="H4314" s="52">
        <v>0</v>
      </c>
      <c r="I4314" s="52">
        <v>0</v>
      </c>
      <c r="J4314" s="181">
        <v>1300.93</v>
      </c>
      <c r="K4314" s="179">
        <v>690.92303000000004</v>
      </c>
      <c r="L4314" s="33"/>
      <c r="M4314" s="54"/>
    </row>
    <row r="4315" spans="1:13" s="63" customFormat="1" ht="18.75" customHeight="1" x14ac:dyDescent="0.25">
      <c r="A4315" s="44" t="str">
        <f>Лист4!A4314</f>
        <v>г.Астрахань ул.Б.Хмельницкого д.54</v>
      </c>
      <c r="B4315" s="105"/>
      <c r="C4315" s="45">
        <f t="shared" si="139"/>
        <v>900.90255903225807</v>
      </c>
      <c r="D4315" s="45">
        <f t="shared" si="138"/>
        <v>62.131210967741936</v>
      </c>
      <c r="E4315" s="51">
        <v>0</v>
      </c>
      <c r="F4315" s="31">
        <v>62.131210967741936</v>
      </c>
      <c r="G4315" s="52">
        <v>0</v>
      </c>
      <c r="H4315" s="52">
        <v>0</v>
      </c>
      <c r="I4315" s="52">
        <v>0</v>
      </c>
      <c r="J4315" s="32"/>
      <c r="K4315" s="179">
        <v>963.03377</v>
      </c>
      <c r="L4315" s="54"/>
      <c r="M4315" s="54"/>
    </row>
    <row r="4316" spans="1:13" s="63" customFormat="1" ht="18.75" customHeight="1" x14ac:dyDescent="0.25">
      <c r="A4316" s="44" t="str">
        <f>Лист4!A4315</f>
        <v>г. Знаменск, ул. Маршала Жукова, д. 3</v>
      </c>
      <c r="B4316" s="105"/>
      <c r="C4316" s="45">
        <f t="shared" si="139"/>
        <v>322.73947516129033</v>
      </c>
      <c r="D4316" s="45">
        <f t="shared" si="138"/>
        <v>22.257894838709678</v>
      </c>
      <c r="E4316" s="51">
        <v>0</v>
      </c>
      <c r="F4316" s="31">
        <v>22.257894838709678</v>
      </c>
      <c r="G4316" s="52">
        <v>0</v>
      </c>
      <c r="H4316" s="52">
        <v>0</v>
      </c>
      <c r="I4316" s="52">
        <v>0</v>
      </c>
      <c r="J4316" s="32"/>
      <c r="K4316" s="179">
        <v>344.99736999999999</v>
      </c>
      <c r="L4316" s="54"/>
      <c r="M4316" s="54"/>
    </row>
    <row r="4317" spans="1:13" s="63" customFormat="1" ht="18.75" customHeight="1" x14ac:dyDescent="0.25">
      <c r="A4317" s="44" t="str">
        <f>Лист4!A4316</f>
        <v>г. Знаменск, ул. Волгоградская, д.14</v>
      </c>
      <c r="B4317" s="105"/>
      <c r="C4317" s="45">
        <f t="shared" si="139"/>
        <v>361.98485709677425</v>
      </c>
      <c r="D4317" s="45">
        <f t="shared" si="138"/>
        <v>24.964472903225808</v>
      </c>
      <c r="E4317" s="51">
        <v>0</v>
      </c>
      <c r="F4317" s="31">
        <v>24.964472903225808</v>
      </c>
      <c r="G4317" s="52">
        <v>0</v>
      </c>
      <c r="H4317" s="52">
        <v>0</v>
      </c>
      <c r="I4317" s="52">
        <v>0</v>
      </c>
      <c r="J4317" s="32"/>
      <c r="K4317" s="179">
        <v>386.94933000000003</v>
      </c>
      <c r="L4317" s="54"/>
      <c r="M4317" s="54"/>
    </row>
    <row r="4318" spans="1:13" s="63" customFormat="1" ht="18.75" customHeight="1" x14ac:dyDescent="0.25">
      <c r="A4318" s="44" t="str">
        <f>Лист4!A4317</f>
        <v>г. Астрахань, ул. Бертюльская, д. 4</v>
      </c>
      <c r="B4318" s="105"/>
      <c r="C4318" s="45">
        <f t="shared" si="139"/>
        <v>468.0013264516129</v>
      </c>
      <c r="D4318" s="45">
        <f t="shared" si="138"/>
        <v>32.275953548387101</v>
      </c>
      <c r="E4318" s="51">
        <v>0</v>
      </c>
      <c r="F4318" s="31">
        <v>32.275953548387101</v>
      </c>
      <c r="G4318" s="52">
        <v>0</v>
      </c>
      <c r="H4318" s="52">
        <v>0</v>
      </c>
      <c r="I4318" s="52">
        <v>0</v>
      </c>
      <c r="J4318" s="32"/>
      <c r="K4318" s="179">
        <v>500.27728000000002</v>
      </c>
      <c r="L4318" s="54"/>
      <c r="M4318" s="54"/>
    </row>
    <row r="4319" spans="1:13" s="63" customFormat="1" ht="18.75" customHeight="1" x14ac:dyDescent="0.25">
      <c r="A4319" s="44" t="str">
        <f>Лист4!A4318</f>
        <v>г. Знаменск, ул. Победы, д. 10</v>
      </c>
      <c r="B4319" s="105"/>
      <c r="C4319" s="45">
        <f t="shared" si="139"/>
        <v>267.4727906451613</v>
      </c>
      <c r="D4319" s="45">
        <f t="shared" si="138"/>
        <v>18.446399354838711</v>
      </c>
      <c r="E4319" s="51">
        <v>0</v>
      </c>
      <c r="F4319" s="31">
        <v>18.446399354838711</v>
      </c>
      <c r="G4319" s="52">
        <v>0</v>
      </c>
      <c r="H4319" s="52">
        <v>0</v>
      </c>
      <c r="I4319" s="52">
        <v>0</v>
      </c>
      <c r="J4319" s="32"/>
      <c r="K4319" s="179">
        <v>285.91919000000001</v>
      </c>
      <c r="L4319" s="54"/>
      <c r="M4319" s="54"/>
    </row>
    <row r="4320" spans="1:13" s="63" customFormat="1" ht="18.75" customHeight="1" x14ac:dyDescent="0.25">
      <c r="A4320" s="44" t="str">
        <f>Лист4!A4319</f>
        <v>г. Астрахань, Энергетическая, д. 5, корпус 1</v>
      </c>
      <c r="B4320" s="105"/>
      <c r="C4320" s="45">
        <f t="shared" si="139"/>
        <v>1325.3661761290323</v>
      </c>
      <c r="D4320" s="45">
        <f t="shared" si="138"/>
        <v>91.404563870967735</v>
      </c>
      <c r="E4320" s="51">
        <v>0</v>
      </c>
      <c r="F4320" s="31">
        <v>91.404563870967735</v>
      </c>
      <c r="G4320" s="52">
        <v>0</v>
      </c>
      <c r="H4320" s="52">
        <v>0</v>
      </c>
      <c r="I4320" s="52">
        <v>0</v>
      </c>
      <c r="J4320" s="32"/>
      <c r="K4320" s="179">
        <v>1416.7707399999999</v>
      </c>
      <c r="L4320" s="54"/>
      <c r="M4320" s="54"/>
    </row>
    <row r="4321" spans="1:13" s="63" customFormat="1" ht="18.75" customHeight="1" x14ac:dyDescent="0.25">
      <c r="A4321" s="44" t="str">
        <f>Лист4!A4320</f>
        <v>г. Астрахань, ул. Парковая, д. 24</v>
      </c>
      <c r="B4321" s="105"/>
      <c r="C4321" s="45">
        <f t="shared" si="139"/>
        <v>319.86986903225801</v>
      </c>
      <c r="D4321" s="45">
        <f t="shared" si="138"/>
        <v>22.059990967741932</v>
      </c>
      <c r="E4321" s="51">
        <v>0</v>
      </c>
      <c r="F4321" s="31">
        <v>22.059990967741932</v>
      </c>
      <c r="G4321" s="52">
        <v>0</v>
      </c>
      <c r="H4321" s="52">
        <v>0</v>
      </c>
      <c r="I4321" s="52">
        <v>0</v>
      </c>
      <c r="J4321" s="32"/>
      <c r="K4321" s="179">
        <v>341.92985999999996</v>
      </c>
      <c r="L4321" s="54"/>
      <c r="M4321" s="54"/>
    </row>
    <row r="4322" spans="1:13" s="63" customFormat="1" ht="18.75" customHeight="1" x14ac:dyDescent="0.25">
      <c r="A4322" s="44" t="str">
        <f>Лист4!A4321</f>
        <v>г. Астрахань, ул. Мосина, д. 23</v>
      </c>
      <c r="B4322" s="105"/>
      <c r="C4322" s="45">
        <f t="shared" si="139"/>
        <v>637.93523645161292</v>
      </c>
      <c r="D4322" s="45">
        <f t="shared" si="138"/>
        <v>43.995533548387101</v>
      </c>
      <c r="E4322" s="51">
        <v>0</v>
      </c>
      <c r="F4322" s="31">
        <v>43.995533548387101</v>
      </c>
      <c r="G4322" s="52">
        <v>0</v>
      </c>
      <c r="H4322" s="52">
        <v>0</v>
      </c>
      <c r="I4322" s="52">
        <v>0</v>
      </c>
      <c r="J4322" s="32"/>
      <c r="K4322" s="179">
        <v>681.93077000000005</v>
      </c>
      <c r="L4322" s="54"/>
      <c r="M4322" s="54"/>
    </row>
    <row r="4323" spans="1:13" s="63" customFormat="1" ht="18.75" customHeight="1" x14ac:dyDescent="0.25">
      <c r="A4323" s="44" t="str">
        <f>Лист4!A4322</f>
        <v>г. Астрахань, ул. Куликова, д. 38, корп. 3</v>
      </c>
      <c r="B4323" s="105"/>
      <c r="C4323" s="45">
        <f t="shared" si="139"/>
        <v>668.41154225806463</v>
      </c>
      <c r="D4323" s="45">
        <f t="shared" si="138"/>
        <v>46.097347741935486</v>
      </c>
      <c r="E4323" s="51">
        <v>0</v>
      </c>
      <c r="F4323" s="31">
        <v>46.097347741935486</v>
      </c>
      <c r="G4323" s="52">
        <v>0</v>
      </c>
      <c r="H4323" s="52">
        <v>0</v>
      </c>
      <c r="I4323" s="52">
        <v>0</v>
      </c>
      <c r="J4323" s="32"/>
      <c r="K4323" s="179">
        <v>714.50889000000006</v>
      </c>
      <c r="L4323" s="54"/>
      <c r="M4323" s="54"/>
    </row>
    <row r="4324" spans="1:13" s="63" customFormat="1" ht="18.75" customHeight="1" x14ac:dyDescent="0.25">
      <c r="A4324" s="44" t="str">
        <f>Лист4!A4323</f>
        <v>г. Астрахань, ул. Красная Набережная, д. 229</v>
      </c>
      <c r="B4324" s="105"/>
      <c r="C4324" s="45">
        <f t="shared" si="139"/>
        <v>2351.3992590322578</v>
      </c>
      <c r="D4324" s="45">
        <f t="shared" si="138"/>
        <v>42.675810967741931</v>
      </c>
      <c r="E4324" s="51">
        <v>0</v>
      </c>
      <c r="F4324" s="31">
        <v>42.675810967741931</v>
      </c>
      <c r="G4324" s="52">
        <v>0</v>
      </c>
      <c r="H4324" s="52">
        <v>0</v>
      </c>
      <c r="I4324" s="52">
        <v>0</v>
      </c>
      <c r="J4324" s="181">
        <v>1732.6</v>
      </c>
      <c r="K4324" s="179">
        <v>661.47506999999996</v>
      </c>
      <c r="L4324" s="33"/>
      <c r="M4324" s="54"/>
    </row>
    <row r="4325" spans="1:13" s="63" customFormat="1" ht="18.75" customHeight="1" x14ac:dyDescent="0.25">
      <c r="A4325" s="44" t="str">
        <f>Лист4!A4324</f>
        <v>г. Знаменск, ул. Черняховского, д. 5</v>
      </c>
      <c r="B4325" s="105"/>
      <c r="C4325" s="45">
        <f t="shared" si="139"/>
        <v>364.16209290322575</v>
      </c>
      <c r="D4325" s="45">
        <f t="shared" si="138"/>
        <v>25.114627096774189</v>
      </c>
      <c r="E4325" s="51">
        <v>0</v>
      </c>
      <c r="F4325" s="31">
        <v>25.114627096774189</v>
      </c>
      <c r="G4325" s="52">
        <v>0</v>
      </c>
      <c r="H4325" s="52">
        <v>0</v>
      </c>
      <c r="I4325" s="52">
        <v>0</v>
      </c>
      <c r="J4325" s="32"/>
      <c r="K4325" s="179">
        <v>389.27671999999995</v>
      </c>
      <c r="L4325" s="54"/>
      <c r="M4325" s="54"/>
    </row>
    <row r="4326" spans="1:13" s="63" customFormat="1" ht="18.75" customHeight="1" x14ac:dyDescent="0.25">
      <c r="A4326" s="44" t="str">
        <f>Лист4!A4325</f>
        <v>г. Знаменск, ул. Янгеля, д. 4Б</v>
      </c>
      <c r="B4326" s="105"/>
      <c r="C4326" s="45">
        <f t="shared" si="139"/>
        <v>603.49353612903224</v>
      </c>
      <c r="D4326" s="45">
        <f t="shared" si="138"/>
        <v>41.620243870967741</v>
      </c>
      <c r="E4326" s="51">
        <v>0</v>
      </c>
      <c r="F4326" s="31">
        <v>41.620243870967741</v>
      </c>
      <c r="G4326" s="52">
        <v>0</v>
      </c>
      <c r="H4326" s="52">
        <v>0</v>
      </c>
      <c r="I4326" s="52">
        <v>0</v>
      </c>
      <c r="J4326" s="32"/>
      <c r="K4326" s="179">
        <v>645.11378000000002</v>
      </c>
      <c r="L4326" s="54"/>
      <c r="M4326" s="54"/>
    </row>
    <row r="4327" spans="1:13" s="63" customFormat="1" ht="18.75" customHeight="1" x14ac:dyDescent="0.25">
      <c r="A4327" s="44" t="str">
        <f>Лист4!A4326</f>
        <v>г. Астрахань, ул. Куликова, д. 62, корп.1</v>
      </c>
      <c r="B4327" s="105"/>
      <c r="C4327" s="45">
        <f t="shared" si="139"/>
        <v>1986.5346409677418</v>
      </c>
      <c r="D4327" s="45">
        <f t="shared" si="138"/>
        <v>137.00238903225807</v>
      </c>
      <c r="E4327" s="51">
        <v>0</v>
      </c>
      <c r="F4327" s="31">
        <v>137.00238903225807</v>
      </c>
      <c r="G4327" s="52">
        <v>0</v>
      </c>
      <c r="H4327" s="52">
        <v>0</v>
      </c>
      <c r="I4327" s="52">
        <v>0</v>
      </c>
      <c r="J4327" s="32"/>
      <c r="K4327" s="179">
        <v>2123.53703</v>
      </c>
      <c r="L4327" s="54"/>
      <c r="M4327" s="54"/>
    </row>
    <row r="4328" spans="1:13" s="63" customFormat="1" ht="18.75" customHeight="1" x14ac:dyDescent="0.25">
      <c r="A4328" s="44" t="str">
        <f>Лист4!A4327</f>
        <v>Астраханская область, Приволжский район, с. Евпраксино, ул. Ленина, д. 41</v>
      </c>
      <c r="B4328" s="105"/>
      <c r="C4328" s="45">
        <f t="shared" si="139"/>
        <v>37.046330645161291</v>
      </c>
      <c r="D4328" s="45">
        <f t="shared" si="138"/>
        <v>2.5549193548387099</v>
      </c>
      <c r="E4328" s="51">
        <v>0</v>
      </c>
      <c r="F4328" s="31">
        <v>2.5549193548387099</v>
      </c>
      <c r="G4328" s="52">
        <v>0</v>
      </c>
      <c r="H4328" s="52">
        <v>0</v>
      </c>
      <c r="I4328" s="52">
        <v>0</v>
      </c>
      <c r="J4328" s="32"/>
      <c r="K4328" s="179">
        <v>39.60125</v>
      </c>
      <c r="L4328" s="54"/>
      <c r="M4328" s="54"/>
    </row>
    <row r="4329" spans="1:13" s="63" customFormat="1" ht="18.75" customHeight="1" x14ac:dyDescent="0.25">
      <c r="A4329" s="44" t="str">
        <f>Лист4!A4328</f>
        <v>г. Астрахань, ул. Бэра, д. 59</v>
      </c>
      <c r="B4329" s="105"/>
      <c r="C4329" s="45">
        <f t="shared" si="139"/>
        <v>1092.8942887096775</v>
      </c>
      <c r="D4329" s="45">
        <f t="shared" si="138"/>
        <v>44.88926129032258</v>
      </c>
      <c r="E4329" s="51">
        <v>0</v>
      </c>
      <c r="F4329" s="31">
        <v>44.88926129032258</v>
      </c>
      <c r="G4329" s="52">
        <v>0</v>
      </c>
      <c r="H4329" s="52">
        <v>0</v>
      </c>
      <c r="I4329" s="52">
        <v>0</v>
      </c>
      <c r="J4329" s="181">
        <v>442</v>
      </c>
      <c r="K4329" s="179">
        <v>695.78354999999999</v>
      </c>
      <c r="L4329" s="33"/>
      <c r="M4329" s="54"/>
    </row>
    <row r="4330" spans="1:13" s="63" customFormat="1" ht="18.75" customHeight="1" x14ac:dyDescent="0.25">
      <c r="A4330" s="44" t="str">
        <f>Лист4!A4329</f>
        <v>г. Астрахань, ул. Южная, д. 23, корп. 1</v>
      </c>
      <c r="B4330" s="105"/>
      <c r="C4330" s="45">
        <f t="shared" si="139"/>
        <v>316.15180709677418</v>
      </c>
      <c r="D4330" s="45">
        <f t="shared" si="138"/>
        <v>21.803572903225806</v>
      </c>
      <c r="E4330" s="51">
        <v>0</v>
      </c>
      <c r="F4330" s="31">
        <v>21.803572903225806</v>
      </c>
      <c r="G4330" s="52">
        <v>0</v>
      </c>
      <c r="H4330" s="52">
        <v>0</v>
      </c>
      <c r="I4330" s="52">
        <v>0</v>
      </c>
      <c r="J4330" s="32"/>
      <c r="K4330" s="179">
        <v>337.95537999999999</v>
      </c>
      <c r="L4330" s="54"/>
      <c r="M4330" s="54"/>
    </row>
    <row r="4331" spans="1:13" s="63" customFormat="1" ht="18.75" customHeight="1" x14ac:dyDescent="0.25">
      <c r="A4331" s="44" t="str">
        <f>Лист4!A4330</f>
        <v>г. Астрахань, ул. Савушкина, д. 10</v>
      </c>
      <c r="B4331" s="105"/>
      <c r="C4331" s="45">
        <f t="shared" si="139"/>
        <v>285.59107387096776</v>
      </c>
      <c r="D4331" s="45">
        <f t="shared" si="138"/>
        <v>19.695936129032258</v>
      </c>
      <c r="E4331" s="51">
        <v>0</v>
      </c>
      <c r="F4331" s="31">
        <v>19.695936129032258</v>
      </c>
      <c r="G4331" s="52">
        <v>0</v>
      </c>
      <c r="H4331" s="52">
        <v>0</v>
      </c>
      <c r="I4331" s="52">
        <v>0</v>
      </c>
      <c r="J4331" s="32"/>
      <c r="K4331" s="179">
        <v>305.28701000000001</v>
      </c>
      <c r="L4331" s="54"/>
      <c r="M4331" s="54"/>
    </row>
    <row r="4332" spans="1:13" s="63" customFormat="1" ht="18.75" customHeight="1" x14ac:dyDescent="0.25">
      <c r="A4332" s="44" t="str">
        <f>Лист4!A4331</f>
        <v>г. Астрахань, ул. Набережная Казачьего Ерика, д. 153</v>
      </c>
      <c r="B4332" s="105"/>
      <c r="C4332" s="45">
        <f t="shared" si="139"/>
        <v>31.051768709677418</v>
      </c>
      <c r="D4332" s="45">
        <f t="shared" si="138"/>
        <v>2.1415012903225805</v>
      </c>
      <c r="E4332" s="51">
        <v>0</v>
      </c>
      <c r="F4332" s="31">
        <v>2.1415012903225805</v>
      </c>
      <c r="G4332" s="52">
        <v>0</v>
      </c>
      <c r="H4332" s="52">
        <v>0</v>
      </c>
      <c r="I4332" s="52">
        <v>0</v>
      </c>
      <c r="J4332" s="32"/>
      <c r="K4332" s="179">
        <v>33.193269999999998</v>
      </c>
      <c r="L4332" s="54"/>
      <c r="M4332" s="54"/>
    </row>
    <row r="4333" spans="1:13" s="63" customFormat="1" ht="18.75" customHeight="1" x14ac:dyDescent="0.25">
      <c r="A4333" s="44" t="str">
        <f>Лист4!A4332</f>
        <v>г. Астрахань, ул. Зеленая, д 72А</v>
      </c>
      <c r="B4333" s="105"/>
      <c r="C4333" s="45">
        <f t="shared" si="139"/>
        <v>1381.3875154838711</v>
      </c>
      <c r="D4333" s="45">
        <f t="shared" si="138"/>
        <v>95.268104516129029</v>
      </c>
      <c r="E4333" s="51">
        <v>0</v>
      </c>
      <c r="F4333" s="31">
        <v>95.268104516129029</v>
      </c>
      <c r="G4333" s="52">
        <v>0</v>
      </c>
      <c r="H4333" s="52">
        <v>0</v>
      </c>
      <c r="I4333" s="52">
        <v>0</v>
      </c>
      <c r="J4333" s="32"/>
      <c r="K4333" s="179">
        <v>1476.65562</v>
      </c>
      <c r="L4333" s="54"/>
      <c r="M4333" s="54"/>
    </row>
    <row r="4334" spans="1:13" s="63" customFormat="1" ht="18.75" customHeight="1" x14ac:dyDescent="0.25">
      <c r="A4334" s="44" t="str">
        <f>Лист4!A4333</f>
        <v>г. Астрахань, ул. Космонавтов, д. 4, корп. 1</v>
      </c>
      <c r="B4334" s="105"/>
      <c r="C4334" s="45">
        <f t="shared" si="139"/>
        <v>1083.7766245161292</v>
      </c>
      <c r="D4334" s="45">
        <f t="shared" si="138"/>
        <v>74.743215483870983</v>
      </c>
      <c r="E4334" s="51">
        <v>0</v>
      </c>
      <c r="F4334" s="31">
        <v>74.743215483870983</v>
      </c>
      <c r="G4334" s="52">
        <v>0</v>
      </c>
      <c r="H4334" s="52">
        <v>0</v>
      </c>
      <c r="I4334" s="52">
        <v>0</v>
      </c>
      <c r="J4334" s="32"/>
      <c r="K4334" s="179">
        <v>1158.5198400000002</v>
      </c>
      <c r="L4334" s="54"/>
      <c r="M4334" s="54"/>
    </row>
    <row r="4335" spans="1:13" s="63" customFormat="1" ht="18.75" customHeight="1" x14ac:dyDescent="0.25">
      <c r="A4335" s="44" t="str">
        <f>Лист4!A4334</f>
        <v>Астрахань, В.Барсовой 13 корп. 1</v>
      </c>
      <c r="B4335" s="105"/>
      <c r="C4335" s="45">
        <f t="shared" si="139"/>
        <v>603.10276580645166</v>
      </c>
      <c r="D4335" s="45">
        <f t="shared" si="138"/>
        <v>41.593294193548395</v>
      </c>
      <c r="E4335" s="51">
        <v>0</v>
      </c>
      <c r="F4335" s="31">
        <v>41.593294193548395</v>
      </c>
      <c r="G4335" s="52">
        <v>0</v>
      </c>
      <c r="H4335" s="52">
        <v>0</v>
      </c>
      <c r="I4335" s="52">
        <v>0</v>
      </c>
      <c r="J4335" s="32"/>
      <c r="K4335" s="179">
        <v>644.6960600000001</v>
      </c>
      <c r="L4335" s="54"/>
      <c r="M4335" s="54"/>
    </row>
    <row r="4336" spans="1:13" s="63" customFormat="1" ht="18.75" customHeight="1" x14ac:dyDescent="0.25">
      <c r="A4336" s="44" t="str">
        <f>Лист4!A4335</f>
        <v>Камызяк, ул. М.Горького д.98</v>
      </c>
      <c r="B4336" s="105"/>
      <c r="C4336" s="45">
        <f t="shared" si="139"/>
        <v>320.20460387096773</v>
      </c>
      <c r="D4336" s="45">
        <f t="shared" si="138"/>
        <v>22.083076129032257</v>
      </c>
      <c r="E4336" s="51">
        <v>0</v>
      </c>
      <c r="F4336" s="31">
        <v>22.083076129032257</v>
      </c>
      <c r="G4336" s="52">
        <v>0</v>
      </c>
      <c r="H4336" s="52">
        <v>0</v>
      </c>
      <c r="I4336" s="52">
        <v>0</v>
      </c>
      <c r="J4336" s="32"/>
      <c r="K4336" s="179">
        <v>342.28767999999997</v>
      </c>
      <c r="L4336" s="54"/>
      <c r="M4336" s="54"/>
    </row>
    <row r="4337" spans="1:13" s="63" customFormat="1" ht="18.75" customHeight="1" x14ac:dyDescent="0.25">
      <c r="A4337" s="44" t="str">
        <f>Лист4!A4336</f>
        <v>Астрахань, ул. Звездная д. 31</v>
      </c>
      <c r="B4337" s="105"/>
      <c r="C4337" s="45">
        <f t="shared" si="139"/>
        <v>800.09403129032262</v>
      </c>
      <c r="D4337" s="45">
        <f t="shared" si="138"/>
        <v>55.178898709677426</v>
      </c>
      <c r="E4337" s="51">
        <v>0</v>
      </c>
      <c r="F4337" s="31">
        <v>55.178898709677426</v>
      </c>
      <c r="G4337" s="52">
        <v>0</v>
      </c>
      <c r="H4337" s="52">
        <v>0</v>
      </c>
      <c r="I4337" s="52">
        <v>0</v>
      </c>
      <c r="J4337" s="32"/>
      <c r="K4337" s="179">
        <v>855.27293000000009</v>
      </c>
      <c r="L4337" s="54"/>
      <c r="M4337" s="54"/>
    </row>
    <row r="4338" spans="1:13" s="63" customFormat="1" ht="18.75" customHeight="1" x14ac:dyDescent="0.25">
      <c r="A4338" s="44" t="str">
        <f>Лист4!A4337</f>
        <v>Астрахань, ул. 11-й Красной Армии д. 4/2</v>
      </c>
      <c r="B4338" s="105"/>
      <c r="C4338" s="45">
        <f t="shared" si="139"/>
        <v>1273.8053080645161</v>
      </c>
      <c r="D4338" s="45">
        <f t="shared" si="138"/>
        <v>87.848641935483869</v>
      </c>
      <c r="E4338" s="51">
        <v>0</v>
      </c>
      <c r="F4338" s="31">
        <v>87.848641935483869</v>
      </c>
      <c r="G4338" s="52">
        <v>0</v>
      </c>
      <c r="H4338" s="52">
        <v>0</v>
      </c>
      <c r="I4338" s="52">
        <v>0</v>
      </c>
      <c r="J4338" s="32"/>
      <c r="K4338" s="179">
        <v>1361.6539499999999</v>
      </c>
      <c r="L4338" s="54"/>
      <c r="M4338" s="54"/>
    </row>
    <row r="4339" spans="1:13" s="63" customFormat="1" ht="18.75" customHeight="1" x14ac:dyDescent="0.25">
      <c r="A4339" s="44" t="str">
        <f>Лист4!A4338</f>
        <v>Астрахань ул. Набережная Приволжского Затона д. 15 корп. 2</v>
      </c>
      <c r="B4339" s="105"/>
      <c r="C4339" s="45">
        <f t="shared" si="139"/>
        <v>878.88537548387092</v>
      </c>
      <c r="D4339" s="45">
        <f t="shared" si="138"/>
        <v>60.612784516129032</v>
      </c>
      <c r="E4339" s="51">
        <v>0</v>
      </c>
      <c r="F4339" s="31">
        <v>60.612784516129032</v>
      </c>
      <c r="G4339" s="52">
        <v>0</v>
      </c>
      <c r="H4339" s="52">
        <v>0</v>
      </c>
      <c r="I4339" s="52">
        <v>0</v>
      </c>
      <c r="J4339" s="32"/>
      <c r="K4339" s="179">
        <v>939.49815999999998</v>
      </c>
      <c r="L4339" s="54"/>
      <c r="M4339" s="54"/>
    </row>
    <row r="4340" spans="1:13" s="63" customFormat="1" ht="18.75" customHeight="1" x14ac:dyDescent="0.25">
      <c r="A4340" s="44" t="str">
        <f>Лист4!A4339</f>
        <v>г.Астрахань ул.Куликова д.40</v>
      </c>
      <c r="B4340" s="105"/>
      <c r="C4340" s="45">
        <f t="shared" si="139"/>
        <v>308.81203806451612</v>
      </c>
      <c r="D4340" s="45">
        <f t="shared" si="138"/>
        <v>21.29738193548387</v>
      </c>
      <c r="E4340" s="51">
        <v>0</v>
      </c>
      <c r="F4340" s="31">
        <v>21.29738193548387</v>
      </c>
      <c r="G4340" s="52">
        <v>0</v>
      </c>
      <c r="H4340" s="52">
        <v>0</v>
      </c>
      <c r="I4340" s="52">
        <v>0</v>
      </c>
      <c r="J4340" s="32"/>
      <c r="K4340" s="179">
        <v>330.10942</v>
      </c>
      <c r="L4340" s="54"/>
      <c r="M4340" s="54"/>
    </row>
    <row r="4341" spans="1:13" s="63" customFormat="1" ht="18.75" customHeight="1" x14ac:dyDescent="0.25">
      <c r="A4341" s="44" t="str">
        <f>Лист4!A4340</f>
        <v>г.Астрахань ул.Космонавтов д.12</v>
      </c>
      <c r="B4341" s="105"/>
      <c r="C4341" s="45">
        <f t="shared" si="139"/>
        <v>665.70110870967744</v>
      </c>
      <c r="D4341" s="45">
        <f t="shared" si="138"/>
        <v>45.910421290322581</v>
      </c>
      <c r="E4341" s="51">
        <v>0</v>
      </c>
      <c r="F4341" s="31">
        <v>45.910421290322581</v>
      </c>
      <c r="G4341" s="52">
        <v>0</v>
      </c>
      <c r="H4341" s="52">
        <v>0</v>
      </c>
      <c r="I4341" s="52">
        <v>0</v>
      </c>
      <c r="J4341" s="32"/>
      <c r="K4341" s="179">
        <v>711.61153000000002</v>
      </c>
      <c r="L4341" s="54"/>
      <c r="M4341" s="54"/>
    </row>
    <row r="4342" spans="1:13" s="63" customFormat="1" ht="18.75" customHeight="1" x14ac:dyDescent="0.25">
      <c r="A4342" s="44" t="str">
        <f>Лист4!A4341</f>
        <v>г.Астрахань ул.Куликова д.56 корп.1</v>
      </c>
      <c r="B4342" s="105"/>
      <c r="C4342" s="45">
        <f t="shared" si="139"/>
        <v>939.66579258064519</v>
      </c>
      <c r="D4342" s="45">
        <f t="shared" si="138"/>
        <v>64.804537419354844</v>
      </c>
      <c r="E4342" s="51">
        <v>0</v>
      </c>
      <c r="F4342" s="31">
        <v>64.804537419354844</v>
      </c>
      <c r="G4342" s="52">
        <v>0</v>
      </c>
      <c r="H4342" s="52">
        <v>0</v>
      </c>
      <c r="I4342" s="52">
        <v>0</v>
      </c>
      <c r="J4342" s="32"/>
      <c r="K4342" s="179">
        <v>1004.47033</v>
      </c>
      <c r="L4342" s="54"/>
      <c r="M4342" s="54"/>
    </row>
    <row r="4343" spans="1:13" s="63" customFormat="1" ht="18.75" customHeight="1" x14ac:dyDescent="0.25">
      <c r="A4343" s="44" t="str">
        <f>Лист4!A4342</f>
        <v>г.Астрахань ул.Адм.Нахимова д.115</v>
      </c>
      <c r="B4343" s="105"/>
      <c r="C4343" s="45">
        <f t="shared" si="139"/>
        <v>912.17320322580645</v>
      </c>
      <c r="D4343" s="45">
        <f t="shared" si="138"/>
        <v>62.908496774193544</v>
      </c>
      <c r="E4343" s="51">
        <v>0</v>
      </c>
      <c r="F4343" s="31">
        <v>62.908496774193544</v>
      </c>
      <c r="G4343" s="52">
        <v>0</v>
      </c>
      <c r="H4343" s="52">
        <v>0</v>
      </c>
      <c r="I4343" s="52">
        <v>0</v>
      </c>
      <c r="J4343" s="32"/>
      <c r="K4343" s="179">
        <v>975.08169999999996</v>
      </c>
      <c r="L4343" s="54"/>
      <c r="M4343" s="54"/>
    </row>
    <row r="4344" spans="1:13" s="63" customFormat="1" ht="18.75" customHeight="1" x14ac:dyDescent="0.25">
      <c r="A4344" s="44" t="str">
        <f>Лист4!A4343</f>
        <v>г.Астрахань ул.Савушкина д.30</v>
      </c>
      <c r="B4344" s="105"/>
      <c r="C4344" s="45">
        <f t="shared" si="139"/>
        <v>891.13145322580635</v>
      </c>
      <c r="D4344" s="45">
        <f t="shared" si="138"/>
        <v>38.146996774193539</v>
      </c>
      <c r="E4344" s="51">
        <v>0</v>
      </c>
      <c r="F4344" s="31">
        <v>38.146996774193539</v>
      </c>
      <c r="G4344" s="52">
        <v>0</v>
      </c>
      <c r="H4344" s="52">
        <v>0</v>
      </c>
      <c r="I4344" s="52">
        <v>0</v>
      </c>
      <c r="J4344" s="181">
        <v>338</v>
      </c>
      <c r="K4344" s="179">
        <v>591.27844999999991</v>
      </c>
      <c r="L4344" s="33"/>
      <c r="M4344" s="54"/>
    </row>
    <row r="4345" spans="1:13" s="63" customFormat="1" ht="18.75" customHeight="1" x14ac:dyDescent="0.25">
      <c r="A4345" s="44" t="str">
        <f>Лист4!A4344</f>
        <v>г.Астрахань ул.Савушкина д.22</v>
      </c>
      <c r="B4345" s="105"/>
      <c r="C4345" s="45">
        <f t="shared" si="139"/>
        <v>425.59170774193547</v>
      </c>
      <c r="D4345" s="45">
        <f t="shared" si="138"/>
        <v>29.351152258064516</v>
      </c>
      <c r="E4345" s="51">
        <v>0</v>
      </c>
      <c r="F4345" s="31">
        <v>29.351152258064516</v>
      </c>
      <c r="G4345" s="52">
        <v>0</v>
      </c>
      <c r="H4345" s="52">
        <v>0</v>
      </c>
      <c r="I4345" s="52">
        <v>0</v>
      </c>
      <c r="J4345" s="32"/>
      <c r="K4345" s="179">
        <v>454.94286</v>
      </c>
      <c r="L4345" s="54"/>
      <c r="M4345" s="54"/>
    </row>
    <row r="4346" spans="1:13" s="63" customFormat="1" ht="18.75" customHeight="1" x14ac:dyDescent="0.25">
      <c r="A4346" s="44" t="str">
        <f>Лист4!A4345</f>
        <v>г.Астрахань ул.Н.Островского д.68</v>
      </c>
      <c r="B4346" s="105"/>
      <c r="C4346" s="45">
        <f t="shared" si="139"/>
        <v>843.18075322580648</v>
      </c>
      <c r="D4346" s="45">
        <f t="shared" si="138"/>
        <v>58.150396774193545</v>
      </c>
      <c r="E4346" s="51">
        <v>0</v>
      </c>
      <c r="F4346" s="31">
        <v>58.150396774193545</v>
      </c>
      <c r="G4346" s="52">
        <v>0</v>
      </c>
      <c r="H4346" s="52">
        <v>0</v>
      </c>
      <c r="I4346" s="52">
        <v>0</v>
      </c>
      <c r="J4346" s="32"/>
      <c r="K4346" s="179">
        <v>901.33114999999998</v>
      </c>
      <c r="L4346" s="54"/>
      <c r="M4346" s="54"/>
    </row>
    <row r="4347" spans="1:13" s="63" customFormat="1" ht="18.75" customHeight="1" x14ac:dyDescent="0.25">
      <c r="A4347" s="44" t="str">
        <f>Лист4!A4346</f>
        <v>г.Астрахань ул.Космонавтов д.18 корп.1</v>
      </c>
      <c r="B4347" s="105"/>
      <c r="C4347" s="45">
        <f t="shared" si="139"/>
        <v>3834.5149938709678</v>
      </c>
      <c r="D4347" s="45">
        <f t="shared" si="138"/>
        <v>197.13689612903229</v>
      </c>
      <c r="E4347" s="51">
        <v>0</v>
      </c>
      <c r="F4347" s="31">
        <v>197.13689612903229</v>
      </c>
      <c r="G4347" s="52">
        <v>0</v>
      </c>
      <c r="H4347" s="52">
        <v>0</v>
      </c>
      <c r="I4347" s="52">
        <v>0</v>
      </c>
      <c r="J4347" s="181">
        <v>976.03</v>
      </c>
      <c r="K4347" s="179">
        <v>3055.6218900000003</v>
      </c>
      <c r="L4347" s="33"/>
      <c r="M4347" s="54"/>
    </row>
    <row r="4348" spans="1:13" s="63" customFormat="1" ht="18.75" customHeight="1" x14ac:dyDescent="0.25">
      <c r="A4348" s="44" t="str">
        <f>Лист4!A4347</f>
        <v>г.Астрахань ул.Жилая д.10 корп.2</v>
      </c>
      <c r="B4348" s="105"/>
      <c r="C4348" s="45">
        <f t="shared" si="139"/>
        <v>1488.0136116129033</v>
      </c>
      <c r="D4348" s="45">
        <f t="shared" si="138"/>
        <v>102.62162838709678</v>
      </c>
      <c r="E4348" s="51">
        <v>0</v>
      </c>
      <c r="F4348" s="31">
        <v>102.62162838709678</v>
      </c>
      <c r="G4348" s="52">
        <v>0</v>
      </c>
      <c r="H4348" s="52">
        <v>0</v>
      </c>
      <c r="I4348" s="52">
        <v>0</v>
      </c>
      <c r="J4348" s="32"/>
      <c r="K4348" s="179">
        <v>1590.6352400000001</v>
      </c>
      <c r="L4348" s="54"/>
      <c r="M4348" s="54"/>
    </row>
    <row r="4349" spans="1:13" s="63" customFormat="1" ht="18.75" customHeight="1" x14ac:dyDescent="0.25">
      <c r="A4349" s="44" t="str">
        <f>Лист4!A4348</f>
        <v>г.Астрахань ул.2-я Зеленгинская д.1 корп.3</v>
      </c>
      <c r="B4349" s="105"/>
      <c r="C4349" s="45">
        <f t="shared" si="139"/>
        <v>1709.366944516129</v>
      </c>
      <c r="D4349" s="45">
        <f t="shared" si="138"/>
        <v>117.88737548387097</v>
      </c>
      <c r="E4349" s="51">
        <v>0</v>
      </c>
      <c r="F4349" s="31">
        <v>117.88737548387097</v>
      </c>
      <c r="G4349" s="52">
        <v>0</v>
      </c>
      <c r="H4349" s="52">
        <v>0</v>
      </c>
      <c r="I4349" s="52">
        <v>0</v>
      </c>
      <c r="J4349" s="32"/>
      <c r="K4349" s="179">
        <v>1827.25432</v>
      </c>
      <c r="L4349" s="54"/>
      <c r="M4349" s="54"/>
    </row>
    <row r="4350" spans="1:13" s="63" customFormat="1" ht="18.75" customHeight="1" x14ac:dyDescent="0.25">
      <c r="A4350" s="44" t="str">
        <f>Лист4!A4349</f>
        <v>г.Астрахань ул.Космонавтов д.12 корп.1</v>
      </c>
      <c r="B4350" s="105"/>
      <c r="C4350" s="45">
        <f t="shared" si="139"/>
        <v>165.8458829032258</v>
      </c>
      <c r="D4350" s="45">
        <f t="shared" si="138"/>
        <v>11.437647096774192</v>
      </c>
      <c r="E4350" s="51">
        <v>0</v>
      </c>
      <c r="F4350" s="31">
        <v>11.437647096774192</v>
      </c>
      <c r="G4350" s="52">
        <v>0</v>
      </c>
      <c r="H4350" s="52">
        <v>0</v>
      </c>
      <c r="I4350" s="52">
        <v>0</v>
      </c>
      <c r="J4350" s="32"/>
      <c r="K4350" s="179">
        <v>177.28352999999998</v>
      </c>
      <c r="L4350" s="54"/>
      <c r="M4350" s="54"/>
    </row>
    <row r="4351" spans="1:13" s="63" customFormat="1" ht="18.75" customHeight="1" x14ac:dyDescent="0.25">
      <c r="A4351" s="44" t="str">
        <f>Лист4!A4350</f>
        <v>г.Астрахань ул.Кубанская д.72</v>
      </c>
      <c r="B4351" s="105"/>
      <c r="C4351" s="45">
        <f t="shared" si="139"/>
        <v>4276.7592277419353</v>
      </c>
      <c r="D4351" s="45">
        <f t="shared" si="138"/>
        <v>294.94891225806452</v>
      </c>
      <c r="E4351" s="51">
        <v>0</v>
      </c>
      <c r="F4351" s="31">
        <v>294.94891225806452</v>
      </c>
      <c r="G4351" s="52">
        <v>0</v>
      </c>
      <c r="H4351" s="52">
        <v>0</v>
      </c>
      <c r="I4351" s="52">
        <v>0</v>
      </c>
      <c r="J4351" s="32"/>
      <c r="K4351" s="179">
        <v>4571.7081399999997</v>
      </c>
      <c r="L4351" s="54"/>
      <c r="M4351" s="54"/>
    </row>
    <row r="4352" spans="1:13" s="63" customFormat="1" ht="18.75" customHeight="1" x14ac:dyDescent="0.25">
      <c r="A4352" s="44" t="str">
        <f>Лист4!A4351</f>
        <v>г.Ахтубинск ул.Чаплыгина 1 "Б"</v>
      </c>
      <c r="B4352" s="105"/>
      <c r="C4352" s="45">
        <f t="shared" si="139"/>
        <v>69.578680322580652</v>
      </c>
      <c r="D4352" s="45">
        <f t="shared" si="138"/>
        <v>4.7985296774193555</v>
      </c>
      <c r="E4352" s="51">
        <v>0</v>
      </c>
      <c r="F4352" s="31">
        <v>4.7985296774193555</v>
      </c>
      <c r="G4352" s="52">
        <v>0</v>
      </c>
      <c r="H4352" s="52">
        <v>0</v>
      </c>
      <c r="I4352" s="52">
        <v>0</v>
      </c>
      <c r="J4352" s="32"/>
      <c r="K4352" s="179">
        <v>74.377210000000005</v>
      </c>
      <c r="L4352" s="54"/>
      <c r="M4352" s="54"/>
    </row>
    <row r="4353" spans="1:13" s="63" customFormat="1" ht="18.75" customHeight="1" x14ac:dyDescent="0.25">
      <c r="A4353" s="44" t="str">
        <f>Лист4!A4352</f>
        <v>г. Знаменск, Жилой комплекс "Ракетный", д. 59</v>
      </c>
      <c r="B4353" s="105"/>
      <c r="C4353" s="45">
        <f t="shared" si="139"/>
        <v>3.1604293548387097</v>
      </c>
      <c r="D4353" s="45">
        <f t="shared" si="138"/>
        <v>0.21796064516129032</v>
      </c>
      <c r="E4353" s="51">
        <v>0</v>
      </c>
      <c r="F4353" s="31">
        <v>0.21796064516129032</v>
      </c>
      <c r="G4353" s="52">
        <v>0</v>
      </c>
      <c r="H4353" s="52">
        <v>0</v>
      </c>
      <c r="I4353" s="52">
        <v>0</v>
      </c>
      <c r="J4353" s="32"/>
      <c r="K4353" s="179">
        <v>3.37839</v>
      </c>
      <c r="L4353" s="54"/>
      <c r="M4353" s="54"/>
    </row>
    <row r="4354" spans="1:13" s="63" customFormat="1" ht="18.75" customHeight="1" x14ac:dyDescent="0.25">
      <c r="A4354" s="44" t="str">
        <f>Лист4!A4353</f>
        <v>г. Астрахань, ул. Мелиоративная, дом 10</v>
      </c>
      <c r="B4354" s="105"/>
      <c r="C4354" s="45">
        <f t="shared" si="139"/>
        <v>149.4322477419355</v>
      </c>
      <c r="D4354" s="45">
        <f t="shared" si="138"/>
        <v>10.305672258064517</v>
      </c>
      <c r="E4354" s="51">
        <v>0</v>
      </c>
      <c r="F4354" s="31">
        <v>10.305672258064517</v>
      </c>
      <c r="G4354" s="52">
        <v>0</v>
      </c>
      <c r="H4354" s="52">
        <v>0</v>
      </c>
      <c r="I4354" s="52">
        <v>0</v>
      </c>
      <c r="J4354" s="32"/>
      <c r="K4354" s="179">
        <v>159.73792</v>
      </c>
      <c r="L4354" s="54"/>
      <c r="M4354" s="54"/>
    </row>
    <row r="4355" spans="1:13" s="63" customFormat="1" ht="18.75" customHeight="1" x14ac:dyDescent="0.25">
      <c r="A4355" s="44" t="str">
        <f>Лист4!A4354</f>
        <v>г. Астрахань, ул. Кубанская, д. 19</v>
      </c>
      <c r="B4355" s="105"/>
      <c r="C4355" s="45">
        <f t="shared" si="139"/>
        <v>472.0082938709678</v>
      </c>
      <c r="D4355" s="45">
        <f t="shared" si="138"/>
        <v>32.552296129032264</v>
      </c>
      <c r="E4355" s="51">
        <v>0</v>
      </c>
      <c r="F4355" s="31">
        <v>32.552296129032264</v>
      </c>
      <c r="G4355" s="52">
        <v>0</v>
      </c>
      <c r="H4355" s="52">
        <v>0</v>
      </c>
      <c r="I4355" s="52">
        <v>0</v>
      </c>
      <c r="J4355" s="32"/>
      <c r="K4355" s="179">
        <v>504.56059000000005</v>
      </c>
      <c r="L4355" s="54"/>
      <c r="M4355" s="54"/>
    </row>
    <row r="4356" spans="1:13" s="63" customFormat="1" ht="18.75" customHeight="1" x14ac:dyDescent="0.25">
      <c r="A4356" s="44" t="str">
        <f>Лист4!A4355</f>
        <v>г. Астрахань, ул. Татищева, д. 59/60</v>
      </c>
      <c r="B4356" s="105"/>
      <c r="C4356" s="45">
        <f t="shared" si="139"/>
        <v>937.86030161290319</v>
      </c>
      <c r="D4356" s="45">
        <f t="shared" si="138"/>
        <v>35.824848387096779</v>
      </c>
      <c r="E4356" s="51">
        <v>0</v>
      </c>
      <c r="F4356" s="31">
        <v>35.824848387096779</v>
      </c>
      <c r="G4356" s="52">
        <v>0</v>
      </c>
      <c r="H4356" s="52">
        <v>0</v>
      </c>
      <c r="I4356" s="52">
        <v>0</v>
      </c>
      <c r="J4356" s="181">
        <v>418.4</v>
      </c>
      <c r="K4356" s="179">
        <v>555.28515000000004</v>
      </c>
      <c r="L4356" s="33"/>
      <c r="M4356" s="54"/>
    </row>
    <row r="4357" spans="1:13" s="63" customFormat="1" ht="18.75" customHeight="1" x14ac:dyDescent="0.25">
      <c r="A4357" s="44" t="str">
        <f>Лист4!A4356</f>
        <v>г. Астрахань, ул. Магистральная, д. 30, корп.1</v>
      </c>
      <c r="B4357" s="105"/>
      <c r="C4357" s="45">
        <f t="shared" si="139"/>
        <v>115.96494741935484</v>
      </c>
      <c r="D4357" s="45">
        <f t="shared" si="138"/>
        <v>7.9975825806451617</v>
      </c>
      <c r="E4357" s="51">
        <v>0</v>
      </c>
      <c r="F4357" s="31">
        <v>7.9975825806451617</v>
      </c>
      <c r="G4357" s="52">
        <v>0</v>
      </c>
      <c r="H4357" s="52">
        <v>0</v>
      </c>
      <c r="I4357" s="52">
        <v>0</v>
      </c>
      <c r="J4357" s="32"/>
      <c r="K4357" s="179">
        <v>123.96253</v>
      </c>
      <c r="L4357" s="54"/>
      <c r="M4357" s="54"/>
    </row>
    <row r="4358" spans="1:13" s="63" customFormat="1" ht="18.75" customHeight="1" x14ac:dyDescent="0.25">
      <c r="A4358" s="44" t="str">
        <f>Лист4!A4357</f>
        <v>г. Астрахань,ул. Жилая, д. 8, корп. 2</v>
      </c>
      <c r="B4358" s="105"/>
      <c r="C4358" s="45">
        <f t="shared" si="139"/>
        <v>1218.4265151612901</v>
      </c>
      <c r="D4358" s="45">
        <f t="shared" si="138"/>
        <v>84.02941483870967</v>
      </c>
      <c r="E4358" s="51">
        <v>0</v>
      </c>
      <c r="F4358" s="31">
        <v>84.02941483870967</v>
      </c>
      <c r="G4358" s="52">
        <v>0</v>
      </c>
      <c r="H4358" s="52">
        <v>0</v>
      </c>
      <c r="I4358" s="52">
        <v>0</v>
      </c>
      <c r="J4358" s="32"/>
      <c r="K4358" s="179">
        <v>1302.4559299999999</v>
      </c>
      <c r="L4358" s="54"/>
      <c r="M4358" s="54"/>
    </row>
    <row r="4359" spans="1:13" s="63" customFormat="1" ht="18.75" customHeight="1" x14ac:dyDescent="0.25">
      <c r="A4359" s="44" t="str">
        <f>Лист4!A4358</f>
        <v>Астраханская область, Лиманский район, с. Бирючья Коса, ул. Ленина, д. 35</v>
      </c>
      <c r="B4359" s="105"/>
      <c r="C4359" s="45">
        <f t="shared" si="139"/>
        <v>75.467336129032248</v>
      </c>
      <c r="D4359" s="45">
        <f t="shared" si="138"/>
        <v>5.2046438709677414</v>
      </c>
      <c r="E4359" s="51">
        <v>0</v>
      </c>
      <c r="F4359" s="31">
        <v>5.2046438709677414</v>
      </c>
      <c r="G4359" s="52">
        <v>0</v>
      </c>
      <c r="H4359" s="52">
        <v>0</v>
      </c>
      <c r="I4359" s="52">
        <v>0</v>
      </c>
      <c r="J4359" s="32"/>
      <c r="K4359" s="179">
        <v>80.671979999999991</v>
      </c>
      <c r="L4359" s="54"/>
      <c r="M4359" s="54"/>
    </row>
    <row r="4360" spans="1:13" s="63" customFormat="1" ht="18.75" customHeight="1" x14ac:dyDescent="0.25">
      <c r="A4360" s="44" t="str">
        <f>Лист4!A4359</f>
        <v>г. Астрахань, ул. Боевая, д. 75, корп. 1</v>
      </c>
      <c r="B4360" s="105"/>
      <c r="C4360" s="45">
        <f t="shared" si="139"/>
        <v>1596.7694209677418</v>
      </c>
      <c r="D4360" s="45">
        <f t="shared" si="138"/>
        <v>110.12202903225806</v>
      </c>
      <c r="E4360" s="51">
        <v>0</v>
      </c>
      <c r="F4360" s="31">
        <v>110.12202903225806</v>
      </c>
      <c r="G4360" s="52">
        <v>0</v>
      </c>
      <c r="H4360" s="52">
        <v>0</v>
      </c>
      <c r="I4360" s="52">
        <v>0</v>
      </c>
      <c r="J4360" s="32"/>
      <c r="K4360" s="179">
        <v>1706.8914499999998</v>
      </c>
      <c r="L4360" s="54"/>
      <c r="M4360" s="54"/>
    </row>
    <row r="4361" spans="1:13" s="63" customFormat="1" ht="18.75" customHeight="1" x14ac:dyDescent="0.25">
      <c r="A4361" s="44" t="str">
        <f>Лист4!A4360</f>
        <v>г. Астрахань, ул. Адмирала Нахимова, д. 119</v>
      </c>
      <c r="B4361" s="105"/>
      <c r="C4361" s="45">
        <f t="shared" si="139"/>
        <v>308.59017354838716</v>
      </c>
      <c r="D4361" s="45">
        <f t="shared" si="138"/>
        <v>4.2310464516129036</v>
      </c>
      <c r="E4361" s="51">
        <v>0</v>
      </c>
      <c r="F4361" s="31">
        <v>4.2310464516129036</v>
      </c>
      <c r="G4361" s="52">
        <v>0</v>
      </c>
      <c r="H4361" s="52">
        <v>0</v>
      </c>
      <c r="I4361" s="52">
        <v>0</v>
      </c>
      <c r="J4361" s="181">
        <v>247.24</v>
      </c>
      <c r="K4361" s="179">
        <v>65.581220000000002</v>
      </c>
      <c r="L4361" s="33"/>
      <c r="M4361" s="54"/>
    </row>
    <row r="4362" spans="1:13" s="63" customFormat="1" ht="18.75" customHeight="1" x14ac:dyDescent="0.25">
      <c r="A4362" s="44" t="str">
        <f>Лист4!A4361</f>
        <v>г. Астрахань, ул. Бэра, д. 55</v>
      </c>
      <c r="B4362" s="105"/>
      <c r="C4362" s="45">
        <f t="shared" si="139"/>
        <v>1197.9431509677418</v>
      </c>
      <c r="D4362" s="45">
        <f t="shared" si="138"/>
        <v>82.616769032258063</v>
      </c>
      <c r="E4362" s="51">
        <v>0</v>
      </c>
      <c r="F4362" s="31">
        <v>82.616769032258063</v>
      </c>
      <c r="G4362" s="52">
        <v>0</v>
      </c>
      <c r="H4362" s="52">
        <v>0</v>
      </c>
      <c r="I4362" s="52">
        <v>0</v>
      </c>
      <c r="J4362" s="32"/>
      <c r="K4362" s="179">
        <v>1280.5599199999999</v>
      </c>
      <c r="L4362" s="54"/>
      <c r="M4362" s="54"/>
    </row>
    <row r="4363" spans="1:13" s="63" customFormat="1" ht="18.75" customHeight="1" x14ac:dyDescent="0.25">
      <c r="A4363" s="44" t="str">
        <f>Лист4!A4362</f>
        <v>г. Астрахань, ул. Профсоюзная, д. 8, корп. 4</v>
      </c>
      <c r="B4363" s="105"/>
      <c r="C4363" s="45">
        <f t="shared" ref="C4363:C4394" si="140">K4362+J4363-F4363</f>
        <v>1207.6347832258064</v>
      </c>
      <c r="D4363" s="45">
        <f t="shared" si="138"/>
        <v>72.925136774193561</v>
      </c>
      <c r="E4363" s="51">
        <v>0</v>
      </c>
      <c r="F4363" s="31">
        <v>72.925136774193561</v>
      </c>
      <c r="G4363" s="52">
        <v>0</v>
      </c>
      <c r="H4363" s="52">
        <v>0</v>
      </c>
      <c r="I4363" s="52">
        <v>0</v>
      </c>
      <c r="J4363" s="32"/>
      <c r="K4363" s="179">
        <v>1130.3396200000002</v>
      </c>
      <c r="L4363" s="54"/>
      <c r="M4363" s="54"/>
    </row>
    <row r="4364" spans="1:13" s="63" customFormat="1" ht="18.75" customHeight="1" x14ac:dyDescent="0.25">
      <c r="A4364" s="44" t="str">
        <f>Лист4!A4363</f>
        <v>г. Астрахань, ул. Космонавта В. Комарова, д. 170</v>
      </c>
      <c r="B4364" s="105"/>
      <c r="C4364" s="45">
        <f t="shared" si="140"/>
        <v>1393.8437212903227</v>
      </c>
      <c r="D4364" s="45">
        <f t="shared" ref="D4364:D4426" si="141">F4364</f>
        <v>38.495898709677427</v>
      </c>
      <c r="E4364" s="51">
        <v>0</v>
      </c>
      <c r="F4364" s="31">
        <v>38.495898709677427</v>
      </c>
      <c r="G4364" s="52">
        <v>0</v>
      </c>
      <c r="H4364" s="52">
        <v>0</v>
      </c>
      <c r="I4364" s="52">
        <v>0</v>
      </c>
      <c r="J4364" s="181">
        <v>302</v>
      </c>
      <c r="K4364" s="179">
        <v>596.68643000000009</v>
      </c>
      <c r="L4364" s="33"/>
      <c r="M4364" s="54"/>
    </row>
    <row r="4365" spans="1:13" s="63" customFormat="1" ht="18.75" customHeight="1" x14ac:dyDescent="0.25">
      <c r="A4365" s="44" t="str">
        <f>Лист4!A4364</f>
        <v>г. Астрахань, ул. Ладожская, д. 6</v>
      </c>
      <c r="B4365" s="105"/>
      <c r="C4365" s="45">
        <f t="shared" si="140"/>
        <v>587.67525709677432</v>
      </c>
      <c r="D4365" s="45">
        <f t="shared" si="141"/>
        <v>9.0111729032258072</v>
      </c>
      <c r="E4365" s="51">
        <v>0</v>
      </c>
      <c r="F4365" s="31">
        <v>9.0111729032258072</v>
      </c>
      <c r="G4365" s="52">
        <v>0</v>
      </c>
      <c r="H4365" s="52">
        <v>0</v>
      </c>
      <c r="I4365" s="52">
        <v>0</v>
      </c>
      <c r="J4365" s="32"/>
      <c r="K4365" s="179">
        <v>139.67318</v>
      </c>
      <c r="L4365" s="54"/>
      <c r="M4365" s="54"/>
    </row>
    <row r="4366" spans="1:13" s="63" customFormat="1" ht="18.75" customHeight="1" x14ac:dyDescent="0.25">
      <c r="A4366" s="44" t="str">
        <f>Лист4!A4365</f>
        <v>г.Знаменск, ул. Ленина, д. 16</v>
      </c>
      <c r="B4366" s="106"/>
      <c r="C4366" s="45">
        <f t="shared" si="140"/>
        <v>131.55308322580646</v>
      </c>
      <c r="D4366" s="45">
        <f t="shared" si="141"/>
        <v>8.1200967741935486</v>
      </c>
      <c r="E4366" s="51">
        <v>0</v>
      </c>
      <c r="F4366" s="31">
        <v>8.1200967741935486</v>
      </c>
      <c r="G4366" s="52">
        <v>0</v>
      </c>
      <c r="H4366" s="52">
        <v>0</v>
      </c>
      <c r="I4366" s="52">
        <v>0</v>
      </c>
      <c r="J4366" s="32"/>
      <c r="K4366" s="179">
        <v>125.86150000000001</v>
      </c>
      <c r="L4366" s="54"/>
      <c r="M4366" s="54"/>
    </row>
    <row r="4367" spans="1:13" s="63" customFormat="1" ht="18.75" customHeight="1" x14ac:dyDescent="0.25">
      <c r="A4367" s="44" t="str">
        <f>Лист4!A4366</f>
        <v>г. Астрахань, ул. Набережная Приволжского затона, д. 16</v>
      </c>
      <c r="B4367" s="105"/>
      <c r="C4367" s="45">
        <f t="shared" si="140"/>
        <v>74.27390516129033</v>
      </c>
      <c r="D4367" s="45">
        <f t="shared" si="141"/>
        <v>51.587594838709677</v>
      </c>
      <c r="E4367" s="51">
        <v>0</v>
      </c>
      <c r="F4367" s="31">
        <v>51.587594838709677</v>
      </c>
      <c r="G4367" s="52">
        <v>0</v>
      </c>
      <c r="H4367" s="52">
        <v>0</v>
      </c>
      <c r="I4367" s="52">
        <v>0</v>
      </c>
      <c r="J4367" s="32"/>
      <c r="K4367" s="179">
        <v>799.60771999999997</v>
      </c>
      <c r="L4367" s="54"/>
      <c r="M4367" s="54"/>
    </row>
    <row r="4368" spans="1:13" s="63" customFormat="1" ht="18.75" customHeight="1" x14ac:dyDescent="0.25">
      <c r="A4368" s="44" t="str">
        <f>Лист4!A4367</f>
        <v>г. Астрахань, ул. К.Краснова, д. 12</v>
      </c>
      <c r="B4368" s="105"/>
      <c r="C4368" s="45">
        <f t="shared" si="140"/>
        <v>796.35602838709679</v>
      </c>
      <c r="D4368" s="45">
        <f t="shared" si="141"/>
        <v>3.2516916129032261</v>
      </c>
      <c r="E4368" s="51">
        <v>0</v>
      </c>
      <c r="F4368" s="31">
        <v>3.2516916129032261</v>
      </c>
      <c r="G4368" s="52">
        <v>0</v>
      </c>
      <c r="H4368" s="52">
        <v>0</v>
      </c>
      <c r="I4368" s="52">
        <v>0</v>
      </c>
      <c r="J4368" s="32"/>
      <c r="K4368" s="179">
        <v>50.401220000000002</v>
      </c>
      <c r="L4368" s="54"/>
      <c r="M4368" s="54"/>
    </row>
    <row r="4369" spans="1:13" s="63" customFormat="1" ht="18.75" customHeight="1" x14ac:dyDescent="0.25">
      <c r="A4369" s="44" t="str">
        <f>Лист4!A4368</f>
        <v>Астрахань, пер. Щекина д. 9</v>
      </c>
      <c r="B4369" s="105"/>
      <c r="C4369" s="45">
        <f t="shared" si="140"/>
        <v>25.037523225806456</v>
      </c>
      <c r="D4369" s="45">
        <f t="shared" si="141"/>
        <v>25.363696774193546</v>
      </c>
      <c r="E4369" s="51">
        <v>0</v>
      </c>
      <c r="F4369" s="31">
        <v>25.363696774193546</v>
      </c>
      <c r="G4369" s="52">
        <v>0</v>
      </c>
      <c r="H4369" s="52">
        <v>0</v>
      </c>
      <c r="I4369" s="52">
        <v>0</v>
      </c>
      <c r="J4369" s="32"/>
      <c r="K4369" s="179">
        <v>393.13729999999998</v>
      </c>
      <c r="L4369" s="54"/>
      <c r="M4369" s="54"/>
    </row>
    <row r="4370" spans="1:13" s="63" customFormat="1" ht="18.75" customHeight="1" x14ac:dyDescent="0.25">
      <c r="A4370" s="44" t="str">
        <f>Лист4!A4369</f>
        <v>Астрахань, ул. Минусинская д.14/2</v>
      </c>
      <c r="B4370" s="105"/>
      <c r="C4370" s="45">
        <f t="shared" si="140"/>
        <v>377.08755225806448</v>
      </c>
      <c r="D4370" s="45">
        <f t="shared" si="141"/>
        <v>16.049747741935484</v>
      </c>
      <c r="E4370" s="51">
        <v>0</v>
      </c>
      <c r="F4370" s="31">
        <v>16.049747741935484</v>
      </c>
      <c r="G4370" s="52">
        <v>0</v>
      </c>
      <c r="H4370" s="52">
        <v>0</v>
      </c>
      <c r="I4370" s="52">
        <v>0</v>
      </c>
      <c r="J4370" s="32"/>
      <c r="K4370" s="179">
        <v>248.77108999999999</v>
      </c>
      <c r="L4370" s="54"/>
      <c r="M4370" s="54"/>
    </row>
    <row r="4371" spans="1:13" s="63" customFormat="1" ht="18.75" customHeight="1" x14ac:dyDescent="0.25">
      <c r="A4371" s="44" t="str">
        <f>Лист4!A4370</f>
        <v>Астрахань, ул. Луконина д. 9, кор.1</v>
      </c>
      <c r="B4371" s="105"/>
      <c r="C4371" s="45">
        <f t="shared" si="140"/>
        <v>218.47647387096774</v>
      </c>
      <c r="D4371" s="45">
        <f t="shared" si="141"/>
        <v>30.29461612903226</v>
      </c>
      <c r="E4371" s="51">
        <v>0</v>
      </c>
      <c r="F4371" s="31">
        <v>30.29461612903226</v>
      </c>
      <c r="G4371" s="52">
        <v>0</v>
      </c>
      <c r="H4371" s="52">
        <v>0</v>
      </c>
      <c r="I4371" s="52">
        <v>0</v>
      </c>
      <c r="J4371" s="32"/>
      <c r="K4371" s="179">
        <v>469.56655000000001</v>
      </c>
      <c r="L4371" s="54"/>
      <c r="M4371" s="54"/>
    </row>
    <row r="4372" spans="1:13" s="63" customFormat="1" ht="18.75" customHeight="1" x14ac:dyDescent="0.25">
      <c r="A4372" s="44" t="str">
        <f>Лист4!A4371</f>
        <v>Астрахань, ул. Красная Набережная д. 54</v>
      </c>
      <c r="B4372" s="106"/>
      <c r="C4372" s="45">
        <f t="shared" si="140"/>
        <v>464.69173193548386</v>
      </c>
      <c r="D4372" s="45">
        <f t="shared" si="141"/>
        <v>4.8748180645161279</v>
      </c>
      <c r="E4372" s="51">
        <v>0</v>
      </c>
      <c r="F4372" s="31">
        <v>4.8748180645161279</v>
      </c>
      <c r="G4372" s="52">
        <v>0</v>
      </c>
      <c r="H4372" s="52">
        <v>0</v>
      </c>
      <c r="I4372" s="52">
        <v>0</v>
      </c>
      <c r="J4372" s="32"/>
      <c r="K4372" s="179">
        <v>75.559679999999986</v>
      </c>
      <c r="L4372" s="54"/>
      <c r="M4372" s="54"/>
    </row>
    <row r="4373" spans="1:13" s="63" customFormat="1" ht="18.75" customHeight="1" x14ac:dyDescent="0.25">
      <c r="A4373" s="44" t="str">
        <f>Лист4!A4372</f>
        <v>г.Астрахань ул.Рождественского д.7</v>
      </c>
      <c r="B4373" s="105"/>
      <c r="C4373" s="45">
        <f t="shared" si="140"/>
        <v>42.531850322580631</v>
      </c>
      <c r="D4373" s="45">
        <f t="shared" si="141"/>
        <v>33.027829677419355</v>
      </c>
      <c r="E4373" s="51">
        <v>0</v>
      </c>
      <c r="F4373" s="31">
        <v>33.027829677419355</v>
      </c>
      <c r="G4373" s="52">
        <v>0</v>
      </c>
      <c r="H4373" s="52">
        <v>0</v>
      </c>
      <c r="I4373" s="52">
        <v>0</v>
      </c>
      <c r="J4373" s="32"/>
      <c r="K4373" s="179">
        <v>511.93135999999998</v>
      </c>
      <c r="L4373" s="54"/>
      <c r="M4373" s="54"/>
    </row>
    <row r="4374" spans="1:13" s="63" customFormat="1" ht="18.75" customHeight="1" x14ac:dyDescent="0.25">
      <c r="A4374" s="44" t="str">
        <f>Лист4!A4373</f>
        <v>г.Ахтубинск ул. Волгоградская д. 17</v>
      </c>
      <c r="B4374" s="105"/>
      <c r="C4374" s="45">
        <f t="shared" si="140"/>
        <v>491.99800903225804</v>
      </c>
      <c r="D4374" s="45">
        <f t="shared" si="141"/>
        <v>19.933350967741937</v>
      </c>
      <c r="E4374" s="51">
        <v>0</v>
      </c>
      <c r="F4374" s="31">
        <v>19.933350967741937</v>
      </c>
      <c r="G4374" s="52">
        <v>0</v>
      </c>
      <c r="H4374" s="52">
        <v>0</v>
      </c>
      <c r="I4374" s="52">
        <v>0</v>
      </c>
      <c r="J4374" s="32"/>
      <c r="K4374" s="179">
        <v>308.96694000000002</v>
      </c>
      <c r="L4374" s="54"/>
      <c r="M4374" s="54"/>
    </row>
    <row r="4375" spans="1:13" s="63" customFormat="1" ht="18.75" customHeight="1" x14ac:dyDescent="0.25">
      <c r="A4375" s="44" t="str">
        <f>Лист4!A4374</f>
        <v>г.Астрахань ул.Краснодарская д.47</v>
      </c>
      <c r="B4375" s="105"/>
      <c r="C4375" s="45">
        <f t="shared" si="140"/>
        <v>1666.9918483870968</v>
      </c>
      <c r="D4375" s="45">
        <f t="shared" si="141"/>
        <v>42.03509161290323</v>
      </c>
      <c r="E4375" s="51">
        <v>0</v>
      </c>
      <c r="F4375" s="31">
        <v>42.03509161290323</v>
      </c>
      <c r="G4375" s="52">
        <v>0</v>
      </c>
      <c r="H4375" s="52">
        <v>0</v>
      </c>
      <c r="I4375" s="52">
        <v>0</v>
      </c>
      <c r="J4375" s="181">
        <v>1400.06</v>
      </c>
      <c r="K4375" s="179">
        <v>651.54392000000007</v>
      </c>
      <c r="L4375" s="33"/>
      <c r="M4375" s="54"/>
    </row>
    <row r="4376" spans="1:13" s="63" customFormat="1" ht="18.75" customHeight="1" x14ac:dyDescent="0.25">
      <c r="A4376" s="44" t="str">
        <f>Лист4!A4375</f>
        <v>г.Астрахань ул.Нововосточная д.8</v>
      </c>
      <c r="B4376" s="105"/>
      <c r="C4376" s="45">
        <f t="shared" si="140"/>
        <v>583.17679225806455</v>
      </c>
      <c r="D4376" s="45">
        <f t="shared" si="141"/>
        <v>68.367127741935477</v>
      </c>
      <c r="E4376" s="51">
        <v>0</v>
      </c>
      <c r="F4376" s="31">
        <v>68.367127741935477</v>
      </c>
      <c r="G4376" s="52">
        <v>0</v>
      </c>
      <c r="H4376" s="52">
        <v>0</v>
      </c>
      <c r="I4376" s="52">
        <v>0</v>
      </c>
      <c r="J4376" s="32"/>
      <c r="K4376" s="179">
        <v>1059.69048</v>
      </c>
      <c r="L4376" s="54"/>
      <c r="M4376" s="54"/>
    </row>
    <row r="4377" spans="1:13" s="63" customFormat="1" ht="18.75" customHeight="1" x14ac:dyDescent="0.25">
      <c r="A4377" s="44" t="str">
        <f>Лист4!A4376</f>
        <v>г.Астрахань ул.Космонавтов д.8</v>
      </c>
      <c r="B4377" s="105"/>
      <c r="C4377" s="45">
        <f t="shared" si="140"/>
        <v>1898.4025354838709</v>
      </c>
      <c r="D4377" s="45">
        <f t="shared" si="141"/>
        <v>10.287944516129032</v>
      </c>
      <c r="E4377" s="51">
        <v>0</v>
      </c>
      <c r="F4377" s="31">
        <v>10.287944516129032</v>
      </c>
      <c r="G4377" s="52">
        <v>0</v>
      </c>
      <c r="H4377" s="52">
        <v>0</v>
      </c>
      <c r="I4377" s="52">
        <v>0</v>
      </c>
      <c r="J4377" s="181">
        <v>849</v>
      </c>
      <c r="K4377" s="179">
        <v>159.46314000000001</v>
      </c>
      <c r="L4377" s="33"/>
      <c r="M4377" s="54"/>
    </row>
    <row r="4378" spans="1:13" s="63" customFormat="1" ht="18.75" customHeight="1" x14ac:dyDescent="0.25">
      <c r="A4378" s="44" t="str">
        <f>Лист4!A4377</f>
        <v xml:space="preserve">г.Астрахань ул.Космонавта Комарова д.144 А </v>
      </c>
      <c r="B4378" s="105"/>
      <c r="C4378" s="45">
        <f t="shared" si="140"/>
        <v>84.40549096774194</v>
      </c>
      <c r="D4378" s="45">
        <f t="shared" si="141"/>
        <v>75.05764903225807</v>
      </c>
      <c r="E4378" s="51">
        <v>0</v>
      </c>
      <c r="F4378" s="31">
        <v>75.05764903225807</v>
      </c>
      <c r="G4378" s="52">
        <v>0</v>
      </c>
      <c r="H4378" s="52">
        <v>0</v>
      </c>
      <c r="I4378" s="52">
        <v>0</v>
      </c>
      <c r="J4378" s="32"/>
      <c r="K4378" s="179">
        <v>1163.39356</v>
      </c>
      <c r="L4378" s="54"/>
      <c r="M4378" s="54"/>
    </row>
    <row r="4379" spans="1:13" s="63" customFormat="1" ht="18.75" customHeight="1" x14ac:dyDescent="0.25">
      <c r="A4379" s="44" t="str">
        <f>Лист4!A4378</f>
        <v>г.Астрахань ул.Куликова д.11</v>
      </c>
      <c r="B4379" s="105"/>
      <c r="C4379" s="45">
        <f t="shared" si="140"/>
        <v>1134.0730425806451</v>
      </c>
      <c r="D4379" s="45">
        <f t="shared" si="141"/>
        <v>29.320517419354839</v>
      </c>
      <c r="E4379" s="51">
        <v>0</v>
      </c>
      <c r="F4379" s="31">
        <v>29.320517419354839</v>
      </c>
      <c r="G4379" s="52">
        <v>0</v>
      </c>
      <c r="H4379" s="52">
        <v>0</v>
      </c>
      <c r="I4379" s="52">
        <v>0</v>
      </c>
      <c r="J4379" s="32"/>
      <c r="K4379" s="179">
        <v>454.46802000000002</v>
      </c>
      <c r="L4379" s="54"/>
      <c r="M4379" s="54"/>
    </row>
    <row r="4380" spans="1:13" s="63" customFormat="1" ht="18.75" customHeight="1" x14ac:dyDescent="0.25">
      <c r="A4380" s="44" t="str">
        <f>Лист4!A4379</f>
        <v>г. Астрахань ул. Сун-Ят-Сена д.63</v>
      </c>
      <c r="B4380" s="105"/>
      <c r="C4380" s="45">
        <f t="shared" si="140"/>
        <v>410.97752129032261</v>
      </c>
      <c r="D4380" s="45">
        <f t="shared" si="141"/>
        <v>43.490498709677418</v>
      </c>
      <c r="E4380" s="51">
        <v>0</v>
      </c>
      <c r="F4380" s="31">
        <v>43.490498709677418</v>
      </c>
      <c r="G4380" s="52">
        <v>0</v>
      </c>
      <c r="H4380" s="52">
        <v>0</v>
      </c>
      <c r="I4380" s="52">
        <v>0</v>
      </c>
      <c r="J4380" s="32"/>
      <c r="K4380" s="179">
        <v>674.10272999999995</v>
      </c>
      <c r="L4380" s="54"/>
      <c r="M4380" s="54"/>
    </row>
    <row r="4381" spans="1:13" s="63" customFormat="1" ht="18.75" customHeight="1" x14ac:dyDescent="0.25">
      <c r="A4381" s="44" t="str">
        <f>Лист4!A4380</f>
        <v>г.Астрахань, ул.2-я Зеленгинская, д.3, корп.3</v>
      </c>
      <c r="B4381" s="105"/>
      <c r="C4381" s="45">
        <f t="shared" si="140"/>
        <v>647.53441516129033</v>
      </c>
      <c r="D4381" s="45">
        <f t="shared" si="141"/>
        <v>26.568314838709675</v>
      </c>
      <c r="E4381" s="51">
        <v>0</v>
      </c>
      <c r="F4381" s="31">
        <v>26.568314838709675</v>
      </c>
      <c r="G4381" s="52">
        <v>0</v>
      </c>
      <c r="H4381" s="52">
        <v>0</v>
      </c>
      <c r="I4381" s="52">
        <v>0</v>
      </c>
      <c r="J4381" s="32"/>
      <c r="K4381" s="179">
        <v>411.80887999999999</v>
      </c>
      <c r="L4381" s="54"/>
      <c r="M4381" s="54"/>
    </row>
    <row r="4382" spans="1:13" s="63" customFormat="1" ht="18.75" customHeight="1" x14ac:dyDescent="0.25">
      <c r="A4382" s="44" t="str">
        <f>Лист4!A4381</f>
        <v>г.Астрахань ул.Власова д.4</v>
      </c>
      <c r="B4382" s="105"/>
      <c r="C4382" s="45">
        <f t="shared" si="140"/>
        <v>322.71581483870966</v>
      </c>
      <c r="D4382" s="45">
        <f t="shared" si="141"/>
        <v>89.093065161290326</v>
      </c>
      <c r="E4382" s="51">
        <v>0</v>
      </c>
      <c r="F4382" s="31">
        <v>89.093065161290326</v>
      </c>
      <c r="G4382" s="52">
        <v>0</v>
      </c>
      <c r="H4382" s="52">
        <v>0</v>
      </c>
      <c r="I4382" s="52">
        <v>0</v>
      </c>
      <c r="J4382" s="32"/>
      <c r="K4382" s="179">
        <v>1380.9425100000001</v>
      </c>
      <c r="L4382" s="54"/>
      <c r="M4382" s="54"/>
    </row>
    <row r="4383" spans="1:13" s="63" customFormat="1" ht="18.75" customHeight="1" x14ac:dyDescent="0.25">
      <c r="A4383" s="44" t="str">
        <f>Лист4!A4382</f>
        <v>г.Астрахань ул.Космонавтов д.1</v>
      </c>
      <c r="B4383" s="105"/>
      <c r="C4383" s="45">
        <f t="shared" si="140"/>
        <v>1845.0114480645161</v>
      </c>
      <c r="D4383" s="45">
        <f t="shared" si="141"/>
        <v>9.1810619354838696</v>
      </c>
      <c r="E4383" s="51">
        <v>0</v>
      </c>
      <c r="F4383" s="31">
        <v>9.1810619354838696</v>
      </c>
      <c r="G4383" s="52">
        <v>0</v>
      </c>
      <c r="H4383" s="52">
        <v>0</v>
      </c>
      <c r="I4383" s="52">
        <v>0</v>
      </c>
      <c r="J4383" s="181">
        <v>473.25</v>
      </c>
      <c r="K4383" s="179">
        <v>142.30645999999999</v>
      </c>
      <c r="L4383" s="33"/>
      <c r="M4383" s="54"/>
    </row>
    <row r="4384" spans="1:13" s="63" customFormat="1" ht="18.75" customHeight="1" x14ac:dyDescent="0.25">
      <c r="A4384" s="44" t="str">
        <f>Лист4!A4383</f>
        <v>г. Астрахань ул. Генерала Герасименко д. 4</v>
      </c>
      <c r="B4384" s="105"/>
      <c r="C4384" s="45">
        <f t="shared" si="140"/>
        <v>26.617820645161274</v>
      </c>
      <c r="D4384" s="45">
        <f t="shared" si="141"/>
        <v>115.68863935483871</v>
      </c>
      <c r="E4384" s="51">
        <v>0</v>
      </c>
      <c r="F4384" s="31">
        <v>115.68863935483871</v>
      </c>
      <c r="G4384" s="52">
        <v>0</v>
      </c>
      <c r="H4384" s="52">
        <v>0</v>
      </c>
      <c r="I4384" s="52">
        <v>0</v>
      </c>
      <c r="J4384" s="32"/>
      <c r="K4384" s="179">
        <v>1793.17391</v>
      </c>
      <c r="L4384" s="54"/>
      <c r="M4384" s="54"/>
    </row>
    <row r="4385" spans="1:13" s="63" customFormat="1" ht="18.75" customHeight="1" x14ac:dyDescent="0.25">
      <c r="A4385" s="44" t="str">
        <f>Лист4!A4384</f>
        <v>Астрахань, ул. 28-й Армии д. 14, кор.2</v>
      </c>
      <c r="B4385" s="105"/>
      <c r="C4385" s="45">
        <f t="shared" si="140"/>
        <v>1771.1024674193548</v>
      </c>
      <c r="D4385" s="45">
        <f t="shared" si="141"/>
        <v>22.071442580645158</v>
      </c>
      <c r="E4385" s="51">
        <v>0</v>
      </c>
      <c r="F4385" s="31">
        <v>22.071442580645158</v>
      </c>
      <c r="G4385" s="52">
        <v>0</v>
      </c>
      <c r="H4385" s="52">
        <v>0</v>
      </c>
      <c r="I4385" s="52">
        <v>0</v>
      </c>
      <c r="J4385" s="32"/>
      <c r="K4385" s="179">
        <v>342.10735999999997</v>
      </c>
      <c r="L4385" s="54"/>
      <c r="M4385" s="54"/>
    </row>
    <row r="4386" spans="1:13" s="63" customFormat="1" ht="18.75" customHeight="1" x14ac:dyDescent="0.25">
      <c r="A4386" s="44" t="str">
        <f>Лист4!A4385</f>
        <v>г. Астрахань, ул. Звездная, д. 15</v>
      </c>
      <c r="B4386" s="105"/>
      <c r="C4386" s="45">
        <f t="shared" si="140"/>
        <v>952.70075548387092</v>
      </c>
      <c r="D4386" s="45">
        <f t="shared" si="141"/>
        <v>68.876604516129049</v>
      </c>
      <c r="E4386" s="51">
        <v>0</v>
      </c>
      <c r="F4386" s="31">
        <v>68.876604516129049</v>
      </c>
      <c r="G4386" s="52">
        <v>0</v>
      </c>
      <c r="H4386" s="52">
        <v>0</v>
      </c>
      <c r="I4386" s="52">
        <v>0</v>
      </c>
      <c r="J4386" s="181">
        <v>679.47</v>
      </c>
      <c r="K4386" s="179">
        <v>1067.5873700000002</v>
      </c>
      <c r="L4386" s="33"/>
      <c r="M4386" s="54"/>
    </row>
    <row r="4387" spans="1:13" s="63" customFormat="1" ht="18.75" customHeight="1" x14ac:dyDescent="0.25">
      <c r="A4387" s="44" t="str">
        <f>Лист4!A4386</f>
        <v>г. Камызяк, ул. Максима Горького, д. 95А</v>
      </c>
      <c r="B4387" s="105"/>
      <c r="C4387" s="45">
        <f t="shared" si="140"/>
        <v>1038.211442903226</v>
      </c>
      <c r="D4387" s="45">
        <f t="shared" si="141"/>
        <v>29.375927096774191</v>
      </c>
      <c r="E4387" s="51">
        <v>0</v>
      </c>
      <c r="F4387" s="31">
        <v>29.375927096774191</v>
      </c>
      <c r="G4387" s="52">
        <v>0</v>
      </c>
      <c r="H4387" s="52">
        <v>0</v>
      </c>
      <c r="I4387" s="52">
        <v>0</v>
      </c>
      <c r="J4387" s="32"/>
      <c r="K4387" s="179">
        <v>455.32686999999999</v>
      </c>
      <c r="L4387" s="54"/>
      <c r="M4387" s="54"/>
    </row>
    <row r="4388" spans="1:13" s="63" customFormat="1" ht="18.75" customHeight="1" x14ac:dyDescent="0.25">
      <c r="A4388" s="44" t="str">
        <f>Лист4!A4387</f>
        <v>г. Астрахань, ул.Николая Ветошникова, д. 52</v>
      </c>
      <c r="B4388" s="105"/>
      <c r="C4388" s="45">
        <f t="shared" si="140"/>
        <v>438.96206096774193</v>
      </c>
      <c r="D4388" s="45">
        <f t="shared" si="141"/>
        <v>16.364809032258066</v>
      </c>
      <c r="E4388" s="51">
        <v>0</v>
      </c>
      <c r="F4388" s="31">
        <v>16.364809032258066</v>
      </c>
      <c r="G4388" s="52">
        <v>0</v>
      </c>
      <c r="H4388" s="52">
        <v>0</v>
      </c>
      <c r="I4388" s="52">
        <v>0</v>
      </c>
      <c r="J4388" s="32"/>
      <c r="K4388" s="179">
        <v>253.65454</v>
      </c>
      <c r="L4388" s="54"/>
      <c r="M4388" s="54"/>
    </row>
    <row r="4389" spans="1:13" s="63" customFormat="1" ht="18.75" customHeight="1" x14ac:dyDescent="0.25">
      <c r="A4389" s="44" t="str">
        <f>Лист4!A4388</f>
        <v>г. Астрахань, ул.Акмолинская, д. 29</v>
      </c>
      <c r="B4389" s="105"/>
      <c r="C4389" s="45">
        <f t="shared" si="140"/>
        <v>247.78798838709676</v>
      </c>
      <c r="D4389" s="45">
        <f t="shared" si="141"/>
        <v>5.8665516129032262</v>
      </c>
      <c r="E4389" s="51">
        <v>0</v>
      </c>
      <c r="F4389" s="31">
        <v>5.8665516129032262</v>
      </c>
      <c r="G4389" s="52">
        <v>0</v>
      </c>
      <c r="H4389" s="52">
        <v>0</v>
      </c>
      <c r="I4389" s="52">
        <v>0</v>
      </c>
      <c r="J4389" s="32"/>
      <c r="K4389" s="179">
        <v>90.931550000000001</v>
      </c>
      <c r="L4389" s="54"/>
      <c r="M4389" s="54"/>
    </row>
    <row r="4390" spans="1:13" s="63" customFormat="1" ht="18.75" customHeight="1" x14ac:dyDescent="0.25">
      <c r="A4390" s="44" t="str">
        <f>Лист4!A4389</f>
        <v>Лиманский район, с. Лесное, ул. Зеленая, д. 24</v>
      </c>
      <c r="B4390" s="105"/>
      <c r="C4390" s="45">
        <f t="shared" si="140"/>
        <v>82.420164838709681</v>
      </c>
      <c r="D4390" s="45">
        <f t="shared" si="141"/>
        <v>8.5113851612903222</v>
      </c>
      <c r="E4390" s="51">
        <v>0</v>
      </c>
      <c r="F4390" s="31">
        <v>8.5113851612903222</v>
      </c>
      <c r="G4390" s="52">
        <v>0</v>
      </c>
      <c r="H4390" s="52">
        <v>0</v>
      </c>
      <c r="I4390" s="52">
        <v>0</v>
      </c>
      <c r="J4390" s="32"/>
      <c r="K4390" s="179">
        <v>131.92646999999999</v>
      </c>
      <c r="L4390" s="54"/>
      <c r="M4390" s="54"/>
    </row>
    <row r="4391" spans="1:13" s="63" customFormat="1" ht="18.75" customHeight="1" x14ac:dyDescent="0.25">
      <c r="A4391" s="44" t="str">
        <f>Лист4!A4390</f>
        <v>г. Астрахань, ул. М. Горького, д. 57</v>
      </c>
      <c r="B4391" s="105"/>
      <c r="C4391" s="45">
        <f t="shared" si="140"/>
        <v>96.205511935483869</v>
      </c>
      <c r="D4391" s="45">
        <f t="shared" si="141"/>
        <v>35.720958064516125</v>
      </c>
      <c r="E4391" s="51">
        <v>0</v>
      </c>
      <c r="F4391" s="31">
        <v>35.720958064516125</v>
      </c>
      <c r="G4391" s="52">
        <v>0</v>
      </c>
      <c r="H4391" s="52">
        <v>0</v>
      </c>
      <c r="I4391" s="52">
        <v>0</v>
      </c>
      <c r="J4391" s="32"/>
      <c r="K4391" s="179">
        <v>553.67484999999999</v>
      </c>
      <c r="L4391" s="54"/>
      <c r="M4391" s="54"/>
    </row>
    <row r="4392" spans="1:13" s="63" customFormat="1" ht="18.75" customHeight="1" x14ac:dyDescent="0.25">
      <c r="A4392" s="44" t="str">
        <f>Лист4!A4391</f>
        <v>Астраханская область, г. Знаменск, ул. Черняховского, д. 2</v>
      </c>
      <c r="B4392" s="105"/>
      <c r="C4392" s="45">
        <f t="shared" si="140"/>
        <v>489.52408741935483</v>
      </c>
      <c r="D4392" s="45">
        <f t="shared" si="141"/>
        <v>64.150762580645164</v>
      </c>
      <c r="E4392" s="51">
        <v>0</v>
      </c>
      <c r="F4392" s="31">
        <v>64.150762580645164</v>
      </c>
      <c r="G4392" s="52">
        <v>0</v>
      </c>
      <c r="H4392" s="52">
        <v>0</v>
      </c>
      <c r="I4392" s="52">
        <v>0</v>
      </c>
      <c r="J4392" s="32"/>
      <c r="K4392" s="179">
        <v>994.33681999999999</v>
      </c>
      <c r="L4392" s="54"/>
      <c r="M4392" s="54"/>
    </row>
    <row r="4393" spans="1:13" s="63" customFormat="1" ht="18.75" customHeight="1" x14ac:dyDescent="0.25">
      <c r="A4393" s="44" t="str">
        <f>Лист4!A4392</f>
        <v>г. Астрахань, ул. Николая Ветошникова, д. 58</v>
      </c>
      <c r="B4393" s="105"/>
      <c r="C4393" s="45">
        <f t="shared" si="140"/>
        <v>953.72455096774195</v>
      </c>
      <c r="D4393" s="45">
        <f t="shared" si="141"/>
        <v>40.61226903225807</v>
      </c>
      <c r="E4393" s="51">
        <v>0</v>
      </c>
      <c r="F4393" s="31">
        <v>40.61226903225807</v>
      </c>
      <c r="G4393" s="52">
        <v>0</v>
      </c>
      <c r="H4393" s="52">
        <v>0</v>
      </c>
      <c r="I4393" s="52">
        <v>0</v>
      </c>
      <c r="J4393" s="32"/>
      <c r="K4393" s="179">
        <v>629.49017000000003</v>
      </c>
      <c r="L4393" s="54"/>
      <c r="M4393" s="54"/>
    </row>
    <row r="4394" spans="1:13" s="63" customFormat="1" ht="18.75" customHeight="1" x14ac:dyDescent="0.25">
      <c r="A4394" s="44" t="str">
        <f>Лист4!A4393</f>
        <v>г. Астрахань, ул. Зеленая, д. 70</v>
      </c>
      <c r="B4394" s="105"/>
      <c r="C4394" s="45">
        <f t="shared" si="140"/>
        <v>599.6207235483871</v>
      </c>
      <c r="D4394" s="45">
        <f t="shared" si="141"/>
        <v>29.869446451612902</v>
      </c>
      <c r="E4394" s="51">
        <v>0</v>
      </c>
      <c r="F4394" s="31">
        <v>29.869446451612902</v>
      </c>
      <c r="G4394" s="52">
        <v>0</v>
      </c>
      <c r="H4394" s="52">
        <v>0</v>
      </c>
      <c r="I4394" s="52">
        <v>0</v>
      </c>
      <c r="J4394" s="32"/>
      <c r="K4394" s="179">
        <v>462.97641999999996</v>
      </c>
      <c r="L4394" s="54"/>
      <c r="M4394" s="54"/>
    </row>
    <row r="4395" spans="1:13" s="63" customFormat="1" ht="18.75" customHeight="1" x14ac:dyDescent="0.25">
      <c r="A4395" s="44" t="str">
        <f>Лист4!A4394</f>
        <v xml:space="preserve"> г. Астрахань, ул. Боевая, д.63</v>
      </c>
      <c r="B4395" s="105"/>
      <c r="C4395" s="45">
        <f t="shared" ref="C4395:C4426" si="142">K4393+J4395-F4395</f>
        <v>605.7058158064516</v>
      </c>
      <c r="D4395" s="45">
        <f t="shared" si="141"/>
        <v>23.784354193548388</v>
      </c>
      <c r="E4395" s="51">
        <v>0</v>
      </c>
      <c r="F4395" s="31">
        <v>23.784354193548388</v>
      </c>
      <c r="G4395" s="52">
        <v>0</v>
      </c>
      <c r="H4395" s="52">
        <v>0</v>
      </c>
      <c r="I4395" s="52">
        <v>0</v>
      </c>
      <c r="J4395" s="32"/>
      <c r="K4395" s="179">
        <v>368.65749</v>
      </c>
      <c r="L4395" s="54"/>
      <c r="M4395" s="54"/>
    </row>
    <row r="4396" spans="1:13" s="63" customFormat="1" ht="18.75" customHeight="1" x14ac:dyDescent="0.25">
      <c r="A4396" s="44" t="str">
        <f>Лист4!A4395</f>
        <v>Астраханская область, Приволжский район, с. Евпраксино, мкр. Юность, д. 4</v>
      </c>
      <c r="B4396" s="105"/>
      <c r="C4396" s="45">
        <f t="shared" si="142"/>
        <v>456.83107032258062</v>
      </c>
      <c r="D4396" s="45">
        <f t="shared" si="141"/>
        <v>6.1453496774193548</v>
      </c>
      <c r="E4396" s="51">
        <v>0</v>
      </c>
      <c r="F4396" s="31">
        <v>6.1453496774193548</v>
      </c>
      <c r="G4396" s="52">
        <v>0</v>
      </c>
      <c r="H4396" s="52">
        <v>0</v>
      </c>
      <c r="I4396" s="52">
        <v>0</v>
      </c>
      <c r="J4396" s="32"/>
      <c r="K4396" s="179">
        <v>95.252920000000003</v>
      </c>
      <c r="L4396" s="54"/>
      <c r="M4396" s="54"/>
    </row>
    <row r="4397" spans="1:13" s="63" customFormat="1" ht="18.75" customHeight="1" x14ac:dyDescent="0.25">
      <c r="A4397" s="44" t="str">
        <f>Лист4!A4396</f>
        <v>г. Астрахань, ул. Боевая, д. 72А,корп.2</v>
      </c>
      <c r="B4397" s="105"/>
      <c r="C4397" s="45">
        <f t="shared" si="142"/>
        <v>353.78463258064517</v>
      </c>
      <c r="D4397" s="45">
        <f t="shared" si="141"/>
        <v>14.872857419354839</v>
      </c>
      <c r="E4397" s="51">
        <v>0</v>
      </c>
      <c r="F4397" s="31">
        <v>14.872857419354839</v>
      </c>
      <c r="G4397" s="52">
        <v>0</v>
      </c>
      <c r="H4397" s="52">
        <v>0</v>
      </c>
      <c r="I4397" s="52">
        <v>0</v>
      </c>
      <c r="J4397" s="32"/>
      <c r="K4397" s="179">
        <v>230.52929</v>
      </c>
      <c r="L4397" s="54"/>
      <c r="M4397" s="54"/>
    </row>
    <row r="4398" spans="1:13" s="63" customFormat="1" ht="18.75" customHeight="1" x14ac:dyDescent="0.25">
      <c r="A4398" s="44" t="str">
        <f>Лист4!A4397</f>
        <v>г. Астрахань, ул. Набережная Казачьего Ерика, д. 149</v>
      </c>
      <c r="B4398" s="105"/>
      <c r="C4398" s="45">
        <f t="shared" si="142"/>
        <v>55.898047096774192</v>
      </c>
      <c r="D4398" s="45">
        <f t="shared" si="141"/>
        <v>39.354872903225811</v>
      </c>
      <c r="E4398" s="51">
        <v>0</v>
      </c>
      <c r="F4398" s="31">
        <v>39.354872903225811</v>
      </c>
      <c r="G4398" s="52">
        <v>0</v>
      </c>
      <c r="H4398" s="52">
        <v>0</v>
      </c>
      <c r="I4398" s="52">
        <v>0</v>
      </c>
      <c r="J4398" s="32"/>
      <c r="K4398" s="179">
        <v>610.00053000000003</v>
      </c>
      <c r="L4398" s="54"/>
      <c r="M4398" s="54"/>
    </row>
    <row r="4399" spans="1:13" s="63" customFormat="1" ht="18.75" customHeight="1" x14ac:dyDescent="0.25">
      <c r="A4399" s="44" t="str">
        <f>Лист4!A4398</f>
        <v>Астраханская область, Приволжский район, с. Бирюковка, ул. Молодежная, д. 16</v>
      </c>
      <c r="B4399" s="105"/>
      <c r="C4399" s="45">
        <f t="shared" si="142"/>
        <v>230.18953516129034</v>
      </c>
      <c r="D4399" s="45">
        <f t="shared" si="141"/>
        <v>0.33975483870967738</v>
      </c>
      <c r="E4399" s="51">
        <v>0</v>
      </c>
      <c r="F4399" s="31">
        <v>0.33975483870967738</v>
      </c>
      <c r="G4399" s="52">
        <v>0</v>
      </c>
      <c r="H4399" s="52">
        <v>0</v>
      </c>
      <c r="I4399" s="52">
        <v>0</v>
      </c>
      <c r="J4399" s="32"/>
      <c r="K4399" s="179">
        <v>5.2661999999999995</v>
      </c>
      <c r="L4399" s="54"/>
      <c r="M4399" s="54"/>
    </row>
    <row r="4400" spans="1:13" s="63" customFormat="1" ht="18.75" customHeight="1" x14ac:dyDescent="0.25">
      <c r="A4400" s="44" t="str">
        <f>Лист4!A4399</f>
        <v>г. Астрахань, ул. Яблочкова, д. 27</v>
      </c>
      <c r="B4400" s="105"/>
      <c r="C4400" s="45">
        <f t="shared" si="142"/>
        <v>555.38273838709677</v>
      </c>
      <c r="D4400" s="45">
        <f t="shared" si="141"/>
        <v>54.617791612903225</v>
      </c>
      <c r="E4400" s="51">
        <v>0</v>
      </c>
      <c r="F4400" s="31">
        <v>54.617791612903225</v>
      </c>
      <c r="G4400" s="52">
        <v>0</v>
      </c>
      <c r="H4400" s="52">
        <v>0</v>
      </c>
      <c r="I4400" s="52">
        <v>0</v>
      </c>
      <c r="J4400" s="32"/>
      <c r="K4400" s="179">
        <v>846.57577000000003</v>
      </c>
      <c r="L4400" s="54"/>
      <c r="M4400" s="54"/>
    </row>
    <row r="4401" spans="1:13" s="63" customFormat="1" ht="18.75" customHeight="1" x14ac:dyDescent="0.25">
      <c r="A4401" s="44" t="str">
        <f>Лист4!A4400</f>
        <v>г. Знаменск, ул. Ленина, д. 32</v>
      </c>
      <c r="B4401" s="105"/>
      <c r="C4401" s="45">
        <f t="shared" si="142"/>
        <v>-8.6862593548387093</v>
      </c>
      <c r="D4401" s="45">
        <f t="shared" si="141"/>
        <v>13.952459354838709</v>
      </c>
      <c r="E4401" s="51">
        <v>0</v>
      </c>
      <c r="F4401" s="31">
        <v>13.952459354838709</v>
      </c>
      <c r="G4401" s="52">
        <v>0</v>
      </c>
      <c r="H4401" s="52">
        <v>0</v>
      </c>
      <c r="I4401" s="52">
        <v>0</v>
      </c>
      <c r="J4401" s="32"/>
      <c r="K4401" s="179">
        <v>216.26311999999999</v>
      </c>
      <c r="L4401" s="54"/>
      <c r="M4401" s="54"/>
    </row>
    <row r="4402" spans="1:13" s="63" customFormat="1" ht="18.75" customHeight="1" x14ac:dyDescent="0.25">
      <c r="A4402" s="44" t="str">
        <f>Лист4!A4401</f>
        <v>г. Астрахань, ул. 11 Красной Армии, д. 8</v>
      </c>
      <c r="B4402" s="105"/>
      <c r="C4402" s="45">
        <f t="shared" si="142"/>
        <v>2216.3898125806454</v>
      </c>
      <c r="D4402" s="45">
        <f t="shared" si="141"/>
        <v>0.92595741935483866</v>
      </c>
      <c r="E4402" s="51">
        <v>0</v>
      </c>
      <c r="F4402" s="31">
        <v>0.92595741935483866</v>
      </c>
      <c r="G4402" s="52">
        <v>0</v>
      </c>
      <c r="H4402" s="52">
        <v>0</v>
      </c>
      <c r="I4402" s="52">
        <v>0</v>
      </c>
      <c r="J4402" s="181">
        <v>1370.74</v>
      </c>
      <c r="K4402" s="179">
        <v>14.35234</v>
      </c>
      <c r="L4402" s="33"/>
      <c r="M4402" s="54"/>
    </row>
    <row r="4403" spans="1:13" s="63" customFormat="1" ht="18.75" customHeight="1" x14ac:dyDescent="0.25">
      <c r="A4403" s="44" t="str">
        <f>Лист4!A4402</f>
        <v>Фунтовское шоссе 23 А</v>
      </c>
      <c r="B4403" s="105"/>
      <c r="C4403" s="45">
        <f t="shared" si="142"/>
        <v>188.03171548387095</v>
      </c>
      <c r="D4403" s="45">
        <f t="shared" si="141"/>
        <v>28.231404516129032</v>
      </c>
      <c r="E4403" s="51">
        <v>0</v>
      </c>
      <c r="F4403" s="31">
        <v>28.231404516129032</v>
      </c>
      <c r="G4403" s="52">
        <v>0</v>
      </c>
      <c r="H4403" s="52">
        <v>0</v>
      </c>
      <c r="I4403" s="52">
        <v>0</v>
      </c>
      <c r="J4403" s="32"/>
      <c r="K4403" s="179">
        <v>437.58677</v>
      </c>
      <c r="L4403" s="54"/>
      <c r="M4403" s="54"/>
    </row>
    <row r="4404" spans="1:13" s="63" customFormat="1" ht="18.75" customHeight="1" x14ac:dyDescent="0.25">
      <c r="A4404" s="44" t="str">
        <f>Лист4!A4403</f>
        <v>Астрахань, ул. Куликова д.46/1</v>
      </c>
      <c r="B4404" s="105"/>
      <c r="C4404" s="45">
        <f t="shared" si="142"/>
        <v>-21.480781935483876</v>
      </c>
      <c r="D4404" s="45">
        <f t="shared" si="141"/>
        <v>35.833121935483874</v>
      </c>
      <c r="E4404" s="51">
        <v>0</v>
      </c>
      <c r="F4404" s="31">
        <v>35.833121935483874</v>
      </c>
      <c r="G4404" s="52">
        <v>0</v>
      </c>
      <c r="H4404" s="52">
        <v>0</v>
      </c>
      <c r="I4404" s="52">
        <v>0</v>
      </c>
      <c r="J4404" s="32"/>
      <c r="K4404" s="179">
        <v>555.41339000000005</v>
      </c>
      <c r="L4404" s="54"/>
      <c r="M4404" s="54"/>
    </row>
    <row r="4405" spans="1:13" s="63" customFormat="1" ht="18.75" customHeight="1" x14ac:dyDescent="0.25">
      <c r="A4405" s="44" t="str">
        <f>Лист4!A4404</f>
        <v>Астрахань, Южная д. 23</v>
      </c>
      <c r="B4405" s="105"/>
      <c r="C4405" s="45">
        <f t="shared" si="142"/>
        <v>1755.1309196774191</v>
      </c>
      <c r="D4405" s="45">
        <f t="shared" si="141"/>
        <v>149.95585032258066</v>
      </c>
      <c r="E4405" s="51">
        <v>0</v>
      </c>
      <c r="F4405" s="31">
        <v>149.95585032258066</v>
      </c>
      <c r="G4405" s="52">
        <v>0</v>
      </c>
      <c r="H4405" s="52">
        <v>0</v>
      </c>
      <c r="I4405" s="52">
        <v>0</v>
      </c>
      <c r="J4405" s="181">
        <v>1467.5</v>
      </c>
      <c r="K4405" s="179">
        <v>2324.3156800000002</v>
      </c>
      <c r="L4405" s="33"/>
      <c r="M4405" s="54"/>
    </row>
    <row r="4406" spans="1:13" s="63" customFormat="1" ht="18.75" customHeight="1" x14ac:dyDescent="0.25">
      <c r="A4406" s="44" t="str">
        <f>Лист4!A4405</f>
        <v>Камызяк, Горького д. 73</v>
      </c>
      <c r="B4406" s="105"/>
      <c r="C4406" s="45">
        <f t="shared" si="142"/>
        <v>505.11470419354845</v>
      </c>
      <c r="D4406" s="45">
        <f t="shared" si="141"/>
        <v>50.298685806451616</v>
      </c>
      <c r="E4406" s="51">
        <v>0</v>
      </c>
      <c r="F4406" s="31">
        <v>50.298685806451616</v>
      </c>
      <c r="G4406" s="52">
        <v>0</v>
      </c>
      <c r="H4406" s="52">
        <v>0</v>
      </c>
      <c r="I4406" s="52">
        <v>0</v>
      </c>
      <c r="J4406" s="32"/>
      <c r="K4406" s="179">
        <v>779.62963000000002</v>
      </c>
      <c r="L4406" s="54"/>
      <c r="M4406" s="54"/>
    </row>
    <row r="4407" spans="1:13" s="63" customFormat="1" ht="18.75" customHeight="1" x14ac:dyDescent="0.25">
      <c r="A4407" s="44" t="str">
        <f>Лист4!A4406</f>
        <v>п. Ильинка, ул. Молодежная, д.42</v>
      </c>
      <c r="B4407" s="105"/>
      <c r="C4407" s="45">
        <f t="shared" si="142"/>
        <v>2308.3775025806453</v>
      </c>
      <c r="D4407" s="45">
        <f t="shared" si="141"/>
        <v>15.938177419354838</v>
      </c>
      <c r="E4407" s="51">
        <v>0</v>
      </c>
      <c r="F4407" s="31">
        <v>15.938177419354838</v>
      </c>
      <c r="G4407" s="52">
        <v>0</v>
      </c>
      <c r="H4407" s="52">
        <v>0</v>
      </c>
      <c r="I4407" s="52">
        <v>0</v>
      </c>
      <c r="J4407" s="32"/>
      <c r="K4407" s="179">
        <v>247.04175000000001</v>
      </c>
      <c r="L4407" s="54"/>
      <c r="M4407" s="54"/>
    </row>
    <row r="4408" spans="1:13" s="63" customFormat="1" ht="18.75" customHeight="1" x14ac:dyDescent="0.25">
      <c r="A4408" s="44" t="str">
        <f>Лист4!A4407</f>
        <v>Астраханская обл. п. Лиман ул. Космонавтов д. 58</v>
      </c>
      <c r="B4408" s="106"/>
      <c r="C4408" s="45">
        <f t="shared" si="142"/>
        <v>776.22485516129029</v>
      </c>
      <c r="D4408" s="45">
        <f t="shared" si="141"/>
        <v>3.4047748387096779</v>
      </c>
      <c r="E4408" s="51">
        <v>0</v>
      </c>
      <c r="F4408" s="31">
        <v>3.4047748387096779</v>
      </c>
      <c r="G4408" s="52">
        <v>0</v>
      </c>
      <c r="H4408" s="52">
        <v>0</v>
      </c>
      <c r="I4408" s="52">
        <v>0</v>
      </c>
      <c r="J4408" s="32"/>
      <c r="K4408" s="179">
        <v>52.774010000000004</v>
      </c>
      <c r="L4408" s="54"/>
      <c r="M4408" s="54"/>
    </row>
    <row r="4409" spans="1:13" s="63" customFormat="1" ht="18.75" customHeight="1" x14ac:dyDescent="0.25">
      <c r="A4409" s="44" t="str">
        <f>Лист4!A4408</f>
        <v>Астрахань, ул. Луконина д. 12, кор.1</v>
      </c>
      <c r="B4409" s="106"/>
      <c r="C4409" s="45">
        <f t="shared" si="142"/>
        <v>173.98767580645165</v>
      </c>
      <c r="D4409" s="45">
        <f t="shared" si="141"/>
        <v>73.054074193548374</v>
      </c>
      <c r="E4409" s="51">
        <v>0</v>
      </c>
      <c r="F4409" s="31">
        <v>73.054074193548374</v>
      </c>
      <c r="G4409" s="52">
        <v>0</v>
      </c>
      <c r="H4409" s="52">
        <v>0</v>
      </c>
      <c r="I4409" s="52">
        <v>0</v>
      </c>
      <c r="J4409" s="32"/>
      <c r="K4409" s="179">
        <v>1132.3381499999998</v>
      </c>
      <c r="L4409" s="54"/>
      <c r="M4409" s="54"/>
    </row>
    <row r="4410" spans="1:13" s="63" customFormat="1" ht="18.75" customHeight="1" x14ac:dyDescent="0.25">
      <c r="A4410" s="44" t="str">
        <f>Лист4!A4409</f>
        <v>Астрахань, ул. С. Перовской д. 6, кор 1</v>
      </c>
      <c r="B4410" s="106"/>
      <c r="C4410" s="45">
        <f t="shared" si="142"/>
        <v>364.79760806451611</v>
      </c>
      <c r="D4410" s="45">
        <f t="shared" si="141"/>
        <v>23.366401935483868</v>
      </c>
      <c r="E4410" s="51">
        <v>0</v>
      </c>
      <c r="F4410" s="31">
        <v>23.366401935483868</v>
      </c>
      <c r="G4410" s="52">
        <v>0</v>
      </c>
      <c r="H4410" s="52">
        <v>0</v>
      </c>
      <c r="I4410" s="52">
        <v>0</v>
      </c>
      <c r="J4410" s="181">
        <v>335.39</v>
      </c>
      <c r="K4410" s="179">
        <v>362.17922999999996</v>
      </c>
      <c r="L4410" s="33"/>
      <c r="M4410" s="54"/>
    </row>
    <row r="4411" spans="1:13" s="63" customFormat="1" ht="18.75" customHeight="1" x14ac:dyDescent="0.25">
      <c r="A4411" s="44" t="str">
        <f>Лист4!A4410</f>
        <v>Астрахань ул. Комсомольская Набережная д. 14</v>
      </c>
      <c r="B4411" s="106"/>
      <c r="C4411" s="45">
        <f t="shared" si="142"/>
        <v>1421.7525422580645</v>
      </c>
      <c r="D4411" s="45">
        <f t="shared" si="141"/>
        <v>37.725607741935484</v>
      </c>
      <c r="E4411" s="51">
        <v>0</v>
      </c>
      <c r="F4411" s="31">
        <v>37.725607741935484</v>
      </c>
      <c r="G4411" s="52">
        <v>0</v>
      </c>
      <c r="H4411" s="52">
        <v>0</v>
      </c>
      <c r="I4411" s="52">
        <v>0</v>
      </c>
      <c r="J4411" s="181">
        <v>327.14</v>
      </c>
      <c r="K4411" s="179">
        <v>584.74692000000005</v>
      </c>
      <c r="L4411" s="33"/>
      <c r="M4411" s="54"/>
    </row>
    <row r="4412" spans="1:13" s="63" customFormat="1" ht="18.75" customHeight="1" x14ac:dyDescent="0.25">
      <c r="A4412" s="44" t="str">
        <f>Лист4!A4411</f>
        <v>Камызяк, ул. Горького д. 89</v>
      </c>
      <c r="B4412" s="106"/>
      <c r="C4412" s="45">
        <f t="shared" si="142"/>
        <v>284.24482677419348</v>
      </c>
      <c r="D4412" s="45">
        <f t="shared" si="141"/>
        <v>77.934403225806449</v>
      </c>
      <c r="E4412" s="51">
        <v>0</v>
      </c>
      <c r="F4412" s="31">
        <v>77.934403225806449</v>
      </c>
      <c r="G4412" s="52">
        <v>0</v>
      </c>
      <c r="H4412" s="52">
        <v>0</v>
      </c>
      <c r="I4412" s="52">
        <v>0</v>
      </c>
      <c r="J4412" s="32"/>
      <c r="K4412" s="179">
        <v>1207.98325</v>
      </c>
      <c r="L4412" s="54"/>
      <c r="M4412" s="54"/>
    </row>
    <row r="4413" spans="1:13" s="63" customFormat="1" ht="18.75" customHeight="1" x14ac:dyDescent="0.25">
      <c r="A4413" s="44" t="str">
        <f>Лист4!A4412</f>
        <v>Астрахань, ул. Бабаевского д.33</v>
      </c>
      <c r="B4413" s="106"/>
      <c r="C4413" s="45">
        <f t="shared" si="142"/>
        <v>527.15614129032258</v>
      </c>
      <c r="D4413" s="45">
        <f t="shared" si="141"/>
        <v>57.590778709677416</v>
      </c>
      <c r="E4413" s="51">
        <v>0</v>
      </c>
      <c r="F4413" s="31">
        <v>57.590778709677416</v>
      </c>
      <c r="G4413" s="52">
        <v>0</v>
      </c>
      <c r="H4413" s="52">
        <v>0</v>
      </c>
      <c r="I4413" s="52">
        <v>0</v>
      </c>
      <c r="J4413" s="32"/>
      <c r="K4413" s="179">
        <v>892.65706999999998</v>
      </c>
      <c r="L4413" s="54"/>
      <c r="M4413" s="54"/>
    </row>
    <row r="4414" spans="1:13" s="63" customFormat="1" ht="18.75" customHeight="1" x14ac:dyDescent="0.25">
      <c r="A4414" s="44" t="str">
        <f>Лист4!A4413</f>
        <v xml:space="preserve">ул.Латышева д.6 А </v>
      </c>
      <c r="B4414" s="106"/>
      <c r="C4414" s="45">
        <f t="shared" si="142"/>
        <v>1185.9166132258065</v>
      </c>
      <c r="D4414" s="45">
        <f t="shared" si="141"/>
        <v>22.066636774193547</v>
      </c>
      <c r="E4414" s="51">
        <v>0</v>
      </c>
      <c r="F4414" s="31">
        <v>22.066636774193547</v>
      </c>
      <c r="G4414" s="52">
        <v>0</v>
      </c>
      <c r="H4414" s="52">
        <v>0</v>
      </c>
      <c r="I4414" s="52">
        <v>0</v>
      </c>
      <c r="J4414" s="32"/>
      <c r="K4414" s="179">
        <v>342.03287</v>
      </c>
      <c r="L4414" s="54"/>
      <c r="M4414" s="54"/>
    </row>
    <row r="4415" spans="1:13" s="63" customFormat="1" ht="18.75" customHeight="1" x14ac:dyDescent="0.25">
      <c r="A4415" s="44" t="str">
        <f>Лист4!A4414</f>
        <v>Астрахань, ул. С. Перовской д.107</v>
      </c>
      <c r="B4415" s="106"/>
      <c r="C4415" s="45">
        <f t="shared" si="142"/>
        <v>1795.5776125806451</v>
      </c>
      <c r="D4415" s="45">
        <f t="shared" si="141"/>
        <v>3.5194574193548385</v>
      </c>
      <c r="E4415" s="51">
        <v>0</v>
      </c>
      <c r="F4415" s="31">
        <v>3.5194574193548385</v>
      </c>
      <c r="G4415" s="52">
        <v>0</v>
      </c>
      <c r="H4415" s="52">
        <v>0</v>
      </c>
      <c r="I4415" s="52">
        <v>0</v>
      </c>
      <c r="J4415" s="181">
        <v>906.44</v>
      </c>
      <c r="K4415" s="179">
        <v>54.551589999999997</v>
      </c>
      <c r="L4415" s="33"/>
      <c r="M4415" s="54"/>
    </row>
    <row r="4416" spans="1:13" s="60" customFormat="1" ht="18.75" customHeight="1" x14ac:dyDescent="0.25">
      <c r="A4416" s="44" t="str">
        <f>Лист4!A4415</f>
        <v>Камызяк, ул. М. Горького д. 85</v>
      </c>
      <c r="B4416" s="106"/>
      <c r="C4416" s="45">
        <f t="shared" si="142"/>
        <v>313.44994354838713</v>
      </c>
      <c r="D4416" s="45">
        <f t="shared" si="141"/>
        <v>28.582926451612902</v>
      </c>
      <c r="E4416" s="51">
        <v>0</v>
      </c>
      <c r="F4416" s="31">
        <v>28.582926451612902</v>
      </c>
      <c r="G4416" s="52">
        <v>0</v>
      </c>
      <c r="H4416" s="52">
        <v>0</v>
      </c>
      <c r="I4416" s="52">
        <v>0</v>
      </c>
      <c r="J4416" s="32"/>
      <c r="K4416" s="179">
        <v>443.03535999999997</v>
      </c>
      <c r="L4416" s="54"/>
      <c r="M4416" s="54"/>
    </row>
    <row r="4417" spans="1:13" s="61" customFormat="1" ht="18.75" customHeight="1" x14ac:dyDescent="0.25">
      <c r="A4417" s="44" t="str">
        <f>Лист4!A4416</f>
        <v>Астрахань, Тургенева д. 8 Б</v>
      </c>
      <c r="B4417" s="106"/>
      <c r="C4417" s="45">
        <f t="shared" si="142"/>
        <v>37.240589999999997</v>
      </c>
      <c r="D4417" s="45">
        <f t="shared" si="141"/>
        <v>17.311</v>
      </c>
      <c r="E4417" s="51">
        <v>0</v>
      </c>
      <c r="F4417" s="31">
        <v>17.311</v>
      </c>
      <c r="G4417" s="52">
        <v>0</v>
      </c>
      <c r="H4417" s="52">
        <v>0</v>
      </c>
      <c r="I4417" s="52">
        <v>0</v>
      </c>
      <c r="J4417" s="32"/>
      <c r="K4417" s="179">
        <v>268.32049999999998</v>
      </c>
      <c r="L4417" s="54"/>
      <c r="M4417" s="54"/>
    </row>
    <row r="4418" spans="1:13" s="61" customFormat="1" ht="18.75" customHeight="1" x14ac:dyDescent="0.25">
      <c r="A4418" s="44" t="str">
        <f>Лист4!A4417</f>
        <v>Астрахань, Чехова д.3</v>
      </c>
      <c r="B4418" s="106"/>
      <c r="C4418" s="45">
        <f t="shared" si="142"/>
        <v>426.59779225806449</v>
      </c>
      <c r="D4418" s="45">
        <f t="shared" si="141"/>
        <v>16.437567741935485</v>
      </c>
      <c r="E4418" s="51">
        <v>0</v>
      </c>
      <c r="F4418" s="31">
        <v>16.437567741935485</v>
      </c>
      <c r="G4418" s="52">
        <v>0</v>
      </c>
      <c r="H4418" s="52">
        <v>0</v>
      </c>
      <c r="I4418" s="52">
        <v>0</v>
      </c>
      <c r="J4418" s="32"/>
      <c r="K4418" s="179">
        <v>254.78229999999999</v>
      </c>
      <c r="L4418" s="54"/>
      <c r="M4418" s="54"/>
    </row>
    <row r="4419" spans="1:13" s="61" customFormat="1" ht="18.75" customHeight="1" x14ac:dyDescent="0.25">
      <c r="A4419" s="44" t="str">
        <f>Лист4!A4418</f>
        <v>Астрахань, ул. Латышева д. 6</v>
      </c>
      <c r="B4419" s="106"/>
      <c r="C4419" s="45">
        <f t="shared" si="142"/>
        <v>261.56276580645158</v>
      </c>
      <c r="D4419" s="45">
        <f t="shared" si="141"/>
        <v>6.7577341935483881</v>
      </c>
      <c r="E4419" s="51">
        <v>0</v>
      </c>
      <c r="F4419" s="31">
        <v>6.7577341935483881</v>
      </c>
      <c r="G4419" s="52">
        <v>0</v>
      </c>
      <c r="H4419" s="52">
        <v>0</v>
      </c>
      <c r="I4419" s="52">
        <v>0</v>
      </c>
      <c r="J4419" s="32"/>
      <c r="K4419" s="179">
        <v>104.74488000000001</v>
      </c>
      <c r="L4419" s="54"/>
      <c r="M4419" s="54"/>
    </row>
    <row r="4420" spans="1:13" s="61" customFormat="1" ht="18.75" customHeight="1" x14ac:dyDescent="0.25">
      <c r="A4420" s="44" t="str">
        <f>Лист4!A4419</f>
        <v>Астрахань, ул. Звездная д. 3</v>
      </c>
      <c r="B4420" s="106"/>
      <c r="C4420" s="45">
        <f t="shared" si="142"/>
        <v>204.75537741935483</v>
      </c>
      <c r="D4420" s="45">
        <f t="shared" si="141"/>
        <v>50.026922580645163</v>
      </c>
      <c r="E4420" s="51">
        <v>0</v>
      </c>
      <c r="F4420" s="31">
        <v>50.026922580645163</v>
      </c>
      <c r="G4420" s="52">
        <v>0</v>
      </c>
      <c r="H4420" s="52">
        <v>0</v>
      </c>
      <c r="I4420" s="52">
        <v>0</v>
      </c>
      <c r="J4420" s="32"/>
      <c r="K4420" s="179">
        <v>775.41730000000007</v>
      </c>
      <c r="L4420" s="54"/>
      <c r="M4420" s="54"/>
    </row>
    <row r="4421" spans="1:13" s="61" customFormat="1" ht="18.75" customHeight="1" x14ac:dyDescent="0.25">
      <c r="A4421" s="44" t="str">
        <f>Лист4!A4420</f>
        <v>Астрахань, пр. Воробьева д. 12, кор. 2</v>
      </c>
      <c r="B4421" s="106"/>
      <c r="C4421" s="45">
        <f t="shared" si="142"/>
        <v>50.016732903225815</v>
      </c>
      <c r="D4421" s="45">
        <f t="shared" si="141"/>
        <v>54.728147096774194</v>
      </c>
      <c r="E4421" s="51">
        <v>0</v>
      </c>
      <c r="F4421" s="31">
        <v>54.728147096774194</v>
      </c>
      <c r="G4421" s="52">
        <v>0</v>
      </c>
      <c r="H4421" s="52">
        <v>0</v>
      </c>
      <c r="I4421" s="52">
        <v>0</v>
      </c>
      <c r="J4421" s="32"/>
      <c r="K4421" s="179">
        <v>848.28628000000003</v>
      </c>
      <c r="L4421" s="54"/>
      <c r="M4421" s="54"/>
    </row>
    <row r="4422" spans="1:13" s="61" customFormat="1" ht="18.75" customHeight="1" x14ac:dyDescent="0.25">
      <c r="A4422" s="44" t="str">
        <f>Лист4!A4421</f>
        <v>г.Астрахань, Б.Алексеева, 43</v>
      </c>
      <c r="B4422" s="106"/>
      <c r="C4422" s="45">
        <f t="shared" si="142"/>
        <v>711.75940000000003</v>
      </c>
      <c r="D4422" s="45">
        <f t="shared" si="141"/>
        <v>63.657899999999998</v>
      </c>
      <c r="E4422" s="51">
        <v>0</v>
      </c>
      <c r="F4422" s="31">
        <v>63.657899999999998</v>
      </c>
      <c r="G4422" s="52">
        <v>0</v>
      </c>
      <c r="H4422" s="52">
        <v>0</v>
      </c>
      <c r="I4422" s="52">
        <v>0</v>
      </c>
      <c r="J4422" s="32"/>
      <c r="K4422" s="179">
        <v>986.69745</v>
      </c>
      <c r="L4422" s="54"/>
      <c r="M4422" s="54"/>
    </row>
    <row r="4423" spans="1:13" s="61" customFormat="1" ht="18.75" customHeight="1" x14ac:dyDescent="0.25">
      <c r="A4423" s="44" t="str">
        <f>Лист4!A4422</f>
        <v>Астраханская обл. Приволжский р-н, с. Началово ул. Фаломеева д. 2 А</v>
      </c>
      <c r="B4423" s="106"/>
      <c r="C4423" s="45">
        <f t="shared" si="142"/>
        <v>838.19046193548388</v>
      </c>
      <c r="D4423" s="45">
        <f t="shared" si="141"/>
        <v>10.095818064516129</v>
      </c>
      <c r="E4423" s="51">
        <v>0</v>
      </c>
      <c r="F4423" s="31">
        <v>10.095818064516129</v>
      </c>
      <c r="G4423" s="52">
        <v>0</v>
      </c>
      <c r="H4423" s="52">
        <v>0</v>
      </c>
      <c r="I4423" s="52">
        <v>0</v>
      </c>
      <c r="J4423" s="32"/>
      <c r="K4423" s="179">
        <v>156.48517999999999</v>
      </c>
      <c r="L4423" s="54"/>
      <c r="M4423" s="54"/>
    </row>
    <row r="4424" spans="1:13" s="61" customFormat="1" ht="18.75" customHeight="1" x14ac:dyDescent="0.25">
      <c r="A4424" s="44" t="str">
        <f>Лист4!A4423</f>
        <v>Астрахань, ул. Румынская д. 16</v>
      </c>
      <c r="B4424" s="106"/>
      <c r="C4424" s="45">
        <f t="shared" si="142"/>
        <v>893.05157387096779</v>
      </c>
      <c r="D4424" s="45">
        <f t="shared" si="141"/>
        <v>93.64587612903226</v>
      </c>
      <c r="E4424" s="51">
        <v>0</v>
      </c>
      <c r="F4424" s="31">
        <v>93.64587612903226</v>
      </c>
      <c r="G4424" s="52">
        <v>0</v>
      </c>
      <c r="H4424" s="52">
        <v>0</v>
      </c>
      <c r="I4424" s="52">
        <v>0</v>
      </c>
      <c r="J4424" s="32"/>
      <c r="K4424" s="179">
        <v>1451.51108</v>
      </c>
      <c r="L4424" s="54"/>
      <c r="M4424" s="54"/>
    </row>
    <row r="4425" spans="1:13" s="61" customFormat="1" ht="18.75" customHeight="1" x14ac:dyDescent="0.25">
      <c r="A4425" s="44" t="str">
        <f>Лист4!A4424</f>
        <v>Астрахань, ул. Челябинская д. 24</v>
      </c>
      <c r="B4425" s="106"/>
      <c r="C4425" s="45">
        <f t="shared" si="142"/>
        <v>131.27357677419354</v>
      </c>
      <c r="D4425" s="45">
        <f t="shared" si="141"/>
        <v>25.211603225806449</v>
      </c>
      <c r="E4425" s="51">
        <v>0</v>
      </c>
      <c r="F4425" s="31">
        <v>25.211603225806449</v>
      </c>
      <c r="G4425" s="52">
        <v>0</v>
      </c>
      <c r="H4425" s="52">
        <v>0</v>
      </c>
      <c r="I4425" s="52">
        <v>0</v>
      </c>
      <c r="J4425" s="32"/>
      <c r="K4425" s="179">
        <v>390.77984999999995</v>
      </c>
      <c r="L4425" s="54"/>
      <c r="M4425" s="54"/>
    </row>
    <row r="4426" spans="1:13" s="61" customFormat="1" ht="18.75" customHeight="1" x14ac:dyDescent="0.25">
      <c r="A4426" s="44" t="str">
        <f>Лист4!A4425</f>
        <v>Астрахань, ул. Б. Алексеева д.43 корп.1</v>
      </c>
      <c r="B4426" s="106"/>
      <c r="C4426" s="45">
        <f t="shared" si="142"/>
        <v>2999.2026154838709</v>
      </c>
      <c r="D4426" s="45">
        <f t="shared" si="141"/>
        <v>25.428464516129033</v>
      </c>
      <c r="E4426" s="51">
        <v>0</v>
      </c>
      <c r="F4426" s="31">
        <v>25.428464516129033</v>
      </c>
      <c r="G4426" s="52">
        <v>0</v>
      </c>
      <c r="H4426" s="52">
        <v>0</v>
      </c>
      <c r="I4426" s="52">
        <v>0</v>
      </c>
      <c r="J4426" s="181">
        <v>1573.12</v>
      </c>
      <c r="K4426" s="179">
        <v>394.14120000000003</v>
      </c>
      <c r="L4426" s="33"/>
      <c r="M4426" s="54"/>
    </row>
    <row r="4427" spans="1:13" s="61" customFormat="1" ht="18.75" customHeight="1" x14ac:dyDescent="0.25">
      <c r="A4427" s="44" t="str">
        <f>Лист4!A4426</f>
        <v>Астрахань, ул. Луконина д.9</v>
      </c>
      <c r="B4427" s="106"/>
      <c r="C4427" s="45">
        <f t="shared" ref="C4427:C4458" si="143">K4425+J4427-F4427</f>
        <v>1406.7892016129031</v>
      </c>
      <c r="D4427" s="45">
        <f t="shared" ref="D4427:D4490" si="144">F4427</f>
        <v>63.090648387096778</v>
      </c>
      <c r="E4427" s="51">
        <v>0</v>
      </c>
      <c r="F4427" s="31">
        <v>63.090648387096778</v>
      </c>
      <c r="G4427" s="52">
        <v>0</v>
      </c>
      <c r="H4427" s="52">
        <v>0</v>
      </c>
      <c r="I4427" s="52">
        <v>0</v>
      </c>
      <c r="J4427" s="181">
        <v>1079.0999999999999</v>
      </c>
      <c r="K4427" s="179">
        <v>977.90505000000007</v>
      </c>
      <c r="L4427" s="33"/>
      <c r="M4427" s="54"/>
    </row>
    <row r="4428" spans="1:13" s="61" customFormat="1" ht="18.75" customHeight="1" x14ac:dyDescent="0.25">
      <c r="A4428" s="44" t="str">
        <f>Лист4!A4427</f>
        <v>с. Яндыки, ул. Набережная д.157</v>
      </c>
      <c r="B4428" s="106"/>
      <c r="C4428" s="45">
        <f t="shared" si="143"/>
        <v>389.47522838709682</v>
      </c>
      <c r="D4428" s="45">
        <f t="shared" si="144"/>
        <v>4.6659716129032258</v>
      </c>
      <c r="E4428" s="51">
        <v>0</v>
      </c>
      <c r="F4428" s="31">
        <v>4.6659716129032258</v>
      </c>
      <c r="G4428" s="52">
        <v>0</v>
      </c>
      <c r="H4428" s="52">
        <v>0</v>
      </c>
      <c r="I4428" s="52">
        <v>0</v>
      </c>
      <c r="J4428" s="32"/>
      <c r="K4428" s="179">
        <v>72.322559999999996</v>
      </c>
      <c r="L4428" s="54"/>
      <c r="M4428" s="54"/>
    </row>
    <row r="4429" spans="1:13" s="61" customFormat="1" ht="18.75" customHeight="1" x14ac:dyDescent="0.25">
      <c r="A4429" s="44" t="str">
        <f>Лист4!A4428</f>
        <v>г.Астрахань, ул. Бахтемирская, 7</v>
      </c>
      <c r="B4429" s="106"/>
      <c r="C4429" s="45">
        <f t="shared" si="143"/>
        <v>955.54078741935496</v>
      </c>
      <c r="D4429" s="45">
        <f t="shared" si="144"/>
        <v>22.36426258064516</v>
      </c>
      <c r="E4429" s="51">
        <v>0</v>
      </c>
      <c r="F4429" s="31">
        <v>22.36426258064516</v>
      </c>
      <c r="G4429" s="52">
        <v>0</v>
      </c>
      <c r="H4429" s="52">
        <v>0</v>
      </c>
      <c r="I4429" s="52">
        <v>0</v>
      </c>
      <c r="J4429" s="32"/>
      <c r="K4429" s="179">
        <v>346.64607000000001</v>
      </c>
      <c r="L4429" s="54"/>
      <c r="M4429" s="54"/>
    </row>
    <row r="4430" spans="1:13" s="61" customFormat="1" ht="18.75" customHeight="1" x14ac:dyDescent="0.25">
      <c r="A4430" s="44" t="str">
        <f>Лист4!A4429</f>
        <v>г. Астрахань, ул. Савушкина, 33 корп.1</v>
      </c>
      <c r="B4430" s="106"/>
      <c r="C4430" s="45">
        <f t="shared" si="143"/>
        <v>63.223887741935478</v>
      </c>
      <c r="D4430" s="45">
        <f t="shared" si="144"/>
        <v>9.0986722580645178</v>
      </c>
      <c r="E4430" s="51">
        <v>0</v>
      </c>
      <c r="F4430" s="31">
        <v>9.0986722580645178</v>
      </c>
      <c r="G4430" s="52">
        <v>0</v>
      </c>
      <c r="H4430" s="52">
        <v>0</v>
      </c>
      <c r="I4430" s="52">
        <v>0</v>
      </c>
      <c r="J4430" s="32"/>
      <c r="K4430" s="179">
        <v>141.02942000000002</v>
      </c>
      <c r="L4430" s="54"/>
      <c r="M4430" s="54"/>
    </row>
    <row r="4431" spans="1:13" s="61" customFormat="1" ht="18.75" customHeight="1" x14ac:dyDescent="0.25">
      <c r="A4431" s="44" t="str">
        <f>Лист4!A4430</f>
        <v>г. Астрахань, ул. Б. Алексеева, 45</v>
      </c>
      <c r="B4431" s="106"/>
      <c r="C4431" s="45">
        <f t="shared" si="143"/>
        <v>1740.2480764516131</v>
      </c>
      <c r="D4431" s="45">
        <f t="shared" si="144"/>
        <v>91.027993548387101</v>
      </c>
      <c r="E4431" s="51">
        <v>0</v>
      </c>
      <c r="F4431" s="31">
        <v>91.027993548387101</v>
      </c>
      <c r="G4431" s="52">
        <v>0</v>
      </c>
      <c r="H4431" s="52">
        <v>0</v>
      </c>
      <c r="I4431" s="52">
        <v>0</v>
      </c>
      <c r="J4431" s="181">
        <v>1484.63</v>
      </c>
      <c r="K4431" s="179">
        <v>1410.9339</v>
      </c>
      <c r="L4431" s="33"/>
      <c r="M4431" s="54"/>
    </row>
    <row r="4432" spans="1:13" s="61" customFormat="1" ht="18.75" customHeight="1" x14ac:dyDescent="0.25">
      <c r="A4432" s="44" t="str">
        <f>Лист4!A4431</f>
        <v>г. Астрахань, ул. Татищева, корп.31</v>
      </c>
      <c r="B4432" s="106"/>
      <c r="C4432" s="45">
        <f t="shared" si="143"/>
        <v>131.2194877419355</v>
      </c>
      <c r="D4432" s="45">
        <f t="shared" si="144"/>
        <v>9.8099322580645172</v>
      </c>
      <c r="E4432" s="51">
        <v>0</v>
      </c>
      <c r="F4432" s="31">
        <v>9.8099322580645172</v>
      </c>
      <c r="G4432" s="52">
        <v>0</v>
      </c>
      <c r="H4432" s="52">
        <v>0</v>
      </c>
      <c r="I4432" s="52">
        <v>0</v>
      </c>
      <c r="J4432" s="32"/>
      <c r="K4432" s="179">
        <v>152.05395000000001</v>
      </c>
      <c r="L4432" s="54"/>
      <c r="M4432" s="54"/>
    </row>
    <row r="4433" spans="1:13" s="61" customFormat="1" ht="18.75" customHeight="1" x14ac:dyDescent="0.25">
      <c r="A4433" s="44" t="str">
        <f>Лист4!A4432</f>
        <v>г. Астрахань, ул. Сен-Симона, д.33 корп.1</v>
      </c>
      <c r="B4433" s="106"/>
      <c r="C4433" s="45">
        <f t="shared" si="143"/>
        <v>1540.574422580645</v>
      </c>
      <c r="D4433" s="45">
        <f t="shared" si="144"/>
        <v>8.2094774193548385</v>
      </c>
      <c r="E4433" s="51">
        <v>0</v>
      </c>
      <c r="F4433" s="31">
        <v>8.2094774193548385</v>
      </c>
      <c r="G4433" s="52">
        <v>0</v>
      </c>
      <c r="H4433" s="52">
        <v>0</v>
      </c>
      <c r="I4433" s="52">
        <v>0</v>
      </c>
      <c r="J4433" s="181">
        <v>137.85</v>
      </c>
      <c r="K4433" s="179">
        <v>127.2469</v>
      </c>
      <c r="L4433" s="33"/>
      <c r="M4433" s="54"/>
    </row>
    <row r="4434" spans="1:13" s="61" customFormat="1" ht="18.75" customHeight="1" x14ac:dyDescent="0.25">
      <c r="A4434" s="44" t="str">
        <f>Лист4!A4433</f>
        <v>г. Астрахань, ул. 11 Кр. Армии, д.1</v>
      </c>
      <c r="B4434" s="106"/>
      <c r="C4434" s="45">
        <f t="shared" si="143"/>
        <v>1043.2705616129033</v>
      </c>
      <c r="D4434" s="45">
        <f t="shared" si="144"/>
        <v>5.143388387096774</v>
      </c>
      <c r="E4434" s="51">
        <v>0</v>
      </c>
      <c r="F4434" s="31">
        <v>5.143388387096774</v>
      </c>
      <c r="G4434" s="52">
        <v>0</v>
      </c>
      <c r="H4434" s="52">
        <v>0</v>
      </c>
      <c r="I4434" s="52">
        <v>0</v>
      </c>
      <c r="J4434" s="181">
        <v>896.36</v>
      </c>
      <c r="K4434" s="179">
        <v>79.722520000000003</v>
      </c>
      <c r="L4434" s="33"/>
      <c r="M4434" s="54"/>
    </row>
    <row r="4435" spans="1:13" s="61" customFormat="1" ht="18.75" customHeight="1" x14ac:dyDescent="0.25">
      <c r="A4435" s="44" t="str">
        <f>Лист4!A4434</f>
        <v>г. Астрахань, ул. Волгоградская, д.85 В</v>
      </c>
      <c r="B4435" s="106"/>
      <c r="C4435" s="45">
        <f t="shared" si="143"/>
        <v>109.61697225806451</v>
      </c>
      <c r="D4435" s="45">
        <f t="shared" si="144"/>
        <v>17.629927741935486</v>
      </c>
      <c r="E4435" s="51">
        <v>0</v>
      </c>
      <c r="F4435" s="31">
        <v>17.629927741935486</v>
      </c>
      <c r="G4435" s="52">
        <v>0</v>
      </c>
      <c r="H4435" s="52">
        <v>0</v>
      </c>
      <c r="I4435" s="52">
        <v>0</v>
      </c>
      <c r="J4435" s="32"/>
      <c r="K4435" s="179">
        <v>273.26388000000003</v>
      </c>
      <c r="L4435" s="54"/>
      <c r="M4435" s="54"/>
    </row>
    <row r="4436" spans="1:13" s="61" customFormat="1" ht="18.75" customHeight="1" x14ac:dyDescent="0.25">
      <c r="A4436" s="44" t="str">
        <f>Лист4!A4435</f>
        <v>г. Астрахань, ул. Баумана, д.11</v>
      </c>
      <c r="B4436" s="106"/>
      <c r="C4436" s="45">
        <f t="shared" si="143"/>
        <v>1359.0464419354839</v>
      </c>
      <c r="D4436" s="45">
        <f t="shared" si="144"/>
        <v>18.606078064516133</v>
      </c>
      <c r="E4436" s="51">
        <v>0</v>
      </c>
      <c r="F4436" s="31">
        <v>18.606078064516133</v>
      </c>
      <c r="G4436" s="52">
        <v>0</v>
      </c>
      <c r="H4436" s="52">
        <v>0</v>
      </c>
      <c r="I4436" s="52">
        <v>0</v>
      </c>
      <c r="J4436" s="181">
        <v>1297.93</v>
      </c>
      <c r="K4436" s="179">
        <v>288.39421000000004</v>
      </c>
      <c r="L4436" s="33"/>
      <c r="M4436" s="54"/>
    </row>
    <row r="4437" spans="1:13" s="61" customFormat="1" ht="18.75" customHeight="1" x14ac:dyDescent="0.25">
      <c r="A4437" s="44" t="str">
        <f>Лист4!A4436</f>
        <v>г. Астрахань, ул. 3-я Зеленгинская д.2 корп.2</v>
      </c>
      <c r="B4437" s="106"/>
      <c r="C4437" s="45">
        <f t="shared" si="143"/>
        <v>1180.6818290322581</v>
      </c>
      <c r="D4437" s="45">
        <f t="shared" si="144"/>
        <v>42.542050967741936</v>
      </c>
      <c r="E4437" s="51">
        <v>0</v>
      </c>
      <c r="F4437" s="31">
        <v>42.542050967741936</v>
      </c>
      <c r="G4437" s="52">
        <v>0</v>
      </c>
      <c r="H4437" s="52">
        <v>0</v>
      </c>
      <c r="I4437" s="52">
        <v>0</v>
      </c>
      <c r="J4437" s="181">
        <v>949.96</v>
      </c>
      <c r="K4437" s="179">
        <v>659.40179000000001</v>
      </c>
      <c r="L4437" s="33"/>
      <c r="M4437" s="54"/>
    </row>
    <row r="4438" spans="1:13" s="61" customFormat="1" ht="18.75" customHeight="1" x14ac:dyDescent="0.25">
      <c r="A4438" s="44" t="str">
        <f>Лист4!A4437</f>
        <v>г. Астрахань, ул. Н. Островского, д.4</v>
      </c>
      <c r="B4438" s="106"/>
      <c r="C4438" s="45">
        <f t="shared" si="143"/>
        <v>736.59107645161293</v>
      </c>
      <c r="D4438" s="45">
        <f t="shared" si="144"/>
        <v>21.803133548387098</v>
      </c>
      <c r="E4438" s="51">
        <v>0</v>
      </c>
      <c r="F4438" s="31">
        <v>21.803133548387098</v>
      </c>
      <c r="G4438" s="52">
        <v>0</v>
      </c>
      <c r="H4438" s="52">
        <v>0</v>
      </c>
      <c r="I4438" s="52">
        <v>0</v>
      </c>
      <c r="J4438" s="181">
        <v>470</v>
      </c>
      <c r="K4438" s="179">
        <v>337.94857000000002</v>
      </c>
      <c r="L4438" s="33"/>
      <c r="M4438" s="54"/>
    </row>
    <row r="4439" spans="1:13" s="61" customFormat="1" ht="18.75" customHeight="1" x14ac:dyDescent="0.25">
      <c r="A4439" s="44" t="str">
        <f>Лист4!A4438</f>
        <v>г. Астрахань, ул. Дзержинского, д.56 Б</v>
      </c>
      <c r="B4439" s="106"/>
      <c r="C4439" s="45">
        <f t="shared" si="143"/>
        <v>630.81910483870968</v>
      </c>
      <c r="D4439" s="45">
        <f t="shared" si="144"/>
        <v>28.582685161290321</v>
      </c>
      <c r="E4439" s="51">
        <v>0</v>
      </c>
      <c r="F4439" s="31">
        <v>28.582685161290321</v>
      </c>
      <c r="G4439" s="52">
        <v>0</v>
      </c>
      <c r="H4439" s="52">
        <v>0</v>
      </c>
      <c r="I4439" s="52">
        <v>0</v>
      </c>
      <c r="J4439" s="32"/>
      <c r="K4439" s="179">
        <v>443.03161999999998</v>
      </c>
      <c r="L4439" s="54"/>
      <c r="M4439" s="54"/>
    </row>
    <row r="4440" spans="1:13" s="61" customFormat="1" ht="18.75" customHeight="1" x14ac:dyDescent="0.25">
      <c r="A4440" s="44" t="str">
        <f>Лист4!A4439</f>
        <v>с. Яндыки, ул. Набережная, д.155</v>
      </c>
      <c r="B4440" s="106"/>
      <c r="C4440" s="45">
        <f t="shared" si="143"/>
        <v>328.7768041935484</v>
      </c>
      <c r="D4440" s="45">
        <f t="shared" si="144"/>
        <v>9.1717658064516119</v>
      </c>
      <c r="E4440" s="51">
        <v>0</v>
      </c>
      <c r="F4440" s="31">
        <v>9.1717658064516119</v>
      </c>
      <c r="G4440" s="52">
        <v>0</v>
      </c>
      <c r="H4440" s="52">
        <v>0</v>
      </c>
      <c r="I4440" s="52">
        <v>0</v>
      </c>
      <c r="J4440" s="32"/>
      <c r="K4440" s="179">
        <v>142.16236999999998</v>
      </c>
      <c r="L4440" s="54"/>
      <c r="M4440" s="54"/>
    </row>
    <row r="4441" spans="1:13" s="61" customFormat="1" ht="18.75" customHeight="1" x14ac:dyDescent="0.25">
      <c r="A4441" s="44" t="str">
        <f>Лист4!A4440</f>
        <v>г. Астрахань, 1-я Котельная, д.4 А</v>
      </c>
      <c r="B4441" s="106"/>
      <c r="C4441" s="45">
        <f t="shared" si="143"/>
        <v>368.6123916129032</v>
      </c>
      <c r="D4441" s="45">
        <f t="shared" si="144"/>
        <v>74.419228387096766</v>
      </c>
      <c r="E4441" s="51">
        <v>0</v>
      </c>
      <c r="F4441" s="31">
        <v>74.419228387096766</v>
      </c>
      <c r="G4441" s="52">
        <v>0</v>
      </c>
      <c r="H4441" s="52">
        <v>0</v>
      </c>
      <c r="I4441" s="52">
        <v>0</v>
      </c>
      <c r="J4441" s="32"/>
      <c r="K4441" s="179">
        <v>1153.4980399999999</v>
      </c>
      <c r="L4441" s="54"/>
      <c r="M4441" s="54"/>
    </row>
    <row r="4442" spans="1:13" s="61" customFormat="1" ht="18.75" customHeight="1" x14ac:dyDescent="0.25">
      <c r="A4442" s="44" t="str">
        <f>Лист4!A4441</f>
        <v>г. Камызяк, ул. М. Горького, д.69</v>
      </c>
      <c r="B4442" s="106"/>
      <c r="C4442" s="45">
        <f t="shared" si="143"/>
        <v>101.24819193548385</v>
      </c>
      <c r="D4442" s="45">
        <f t="shared" si="144"/>
        <v>40.914178064516129</v>
      </c>
      <c r="E4442" s="51">
        <v>0</v>
      </c>
      <c r="F4442" s="31">
        <v>40.914178064516129</v>
      </c>
      <c r="G4442" s="52">
        <v>0</v>
      </c>
      <c r="H4442" s="52">
        <v>0</v>
      </c>
      <c r="I4442" s="52">
        <v>0</v>
      </c>
      <c r="J4442" s="32"/>
      <c r="K4442" s="179">
        <v>634.16976</v>
      </c>
      <c r="L4442" s="54"/>
      <c r="M4442" s="54"/>
    </row>
    <row r="4443" spans="1:13" s="61" customFormat="1" ht="18.75" customHeight="1" x14ac:dyDescent="0.25">
      <c r="A4443" s="44" t="str">
        <f>Лист4!A4442</f>
        <v>г. астрахань, ул. Савушкина, д.15</v>
      </c>
      <c r="B4443" s="106"/>
      <c r="C4443" s="45">
        <f t="shared" si="143"/>
        <v>1372.4238825806451</v>
      </c>
      <c r="D4443" s="45">
        <f t="shared" si="144"/>
        <v>12.114157419354839</v>
      </c>
      <c r="E4443" s="51">
        <v>0</v>
      </c>
      <c r="F4443" s="31">
        <v>12.114157419354839</v>
      </c>
      <c r="G4443" s="52">
        <v>0</v>
      </c>
      <c r="H4443" s="52">
        <v>0</v>
      </c>
      <c r="I4443" s="52">
        <v>0</v>
      </c>
      <c r="J4443" s="181">
        <v>231.04000000000002</v>
      </c>
      <c r="K4443" s="179">
        <v>187.76944</v>
      </c>
      <c r="L4443" s="33"/>
      <c r="M4443" s="54"/>
    </row>
    <row r="4444" spans="1:13" s="61" customFormat="1" ht="18.75" customHeight="1" x14ac:dyDescent="0.25">
      <c r="A4444" s="44" t="str">
        <f>Лист4!A4443</f>
        <v>с. Каралат, ул. Ленина д.59</v>
      </c>
      <c r="B4444" s="106"/>
      <c r="C4444" s="45">
        <f t="shared" si="143"/>
        <v>623.0419483870968</v>
      </c>
      <c r="D4444" s="45">
        <f t="shared" si="144"/>
        <v>11.127811612903225</v>
      </c>
      <c r="E4444" s="51">
        <v>0</v>
      </c>
      <c r="F4444" s="31">
        <v>11.127811612903225</v>
      </c>
      <c r="G4444" s="52">
        <v>0</v>
      </c>
      <c r="H4444" s="52">
        <v>0</v>
      </c>
      <c r="I4444" s="52">
        <v>0</v>
      </c>
      <c r="J4444" s="32"/>
      <c r="K4444" s="179">
        <v>172.48107999999999</v>
      </c>
      <c r="L4444" s="54"/>
      <c r="M4444" s="54"/>
    </row>
    <row r="4445" spans="1:13" s="61" customFormat="1" ht="18.75" customHeight="1" x14ac:dyDescent="0.25">
      <c r="A4445" s="44" t="str">
        <f>Лист4!A4444</f>
        <v>г. Камызяк, ул. М. Горького, д.77</v>
      </c>
      <c r="B4445" s="106"/>
      <c r="C4445" s="45">
        <f t="shared" si="143"/>
        <v>129.86133935483872</v>
      </c>
      <c r="D4445" s="45">
        <f t="shared" si="144"/>
        <v>57.908100645161298</v>
      </c>
      <c r="E4445" s="51">
        <v>0</v>
      </c>
      <c r="F4445" s="31">
        <v>57.908100645161298</v>
      </c>
      <c r="G4445" s="52">
        <v>0</v>
      </c>
      <c r="H4445" s="52">
        <v>0</v>
      </c>
      <c r="I4445" s="52">
        <v>0</v>
      </c>
      <c r="J4445" s="32"/>
      <c r="K4445" s="179">
        <v>897.57556000000011</v>
      </c>
      <c r="L4445" s="54"/>
      <c r="M4445" s="54"/>
    </row>
    <row r="4446" spans="1:13" s="61" customFormat="1" ht="18.75" customHeight="1" x14ac:dyDescent="0.25">
      <c r="A4446" s="44" t="str">
        <f>Лист4!A4445</f>
        <v>г. Астрахань, пр. Воробьева, д.14</v>
      </c>
      <c r="B4446" s="106"/>
      <c r="C4446" s="45">
        <f t="shared" si="143"/>
        <v>111.71679612903225</v>
      </c>
      <c r="D4446" s="45">
        <f t="shared" si="144"/>
        <v>60.764283870967745</v>
      </c>
      <c r="E4446" s="51">
        <v>0</v>
      </c>
      <c r="F4446" s="31">
        <v>60.764283870967745</v>
      </c>
      <c r="G4446" s="52">
        <v>0</v>
      </c>
      <c r="H4446" s="52">
        <v>0</v>
      </c>
      <c r="I4446" s="52">
        <v>0</v>
      </c>
      <c r="J4446" s="32"/>
      <c r="K4446" s="179">
        <v>941.84640000000002</v>
      </c>
      <c r="L4446" s="54"/>
      <c r="M4446" s="54"/>
    </row>
    <row r="4447" spans="1:13" s="61" customFormat="1" ht="18.75" customHeight="1" x14ac:dyDescent="0.25">
      <c r="A4447" s="44" t="str">
        <f>Лист4!A4446</f>
        <v>г. Астрахань, ул. Савушкина, д.29</v>
      </c>
      <c r="B4447" s="106"/>
      <c r="C4447" s="45">
        <f t="shared" si="143"/>
        <v>877.5460916129033</v>
      </c>
      <c r="D4447" s="45">
        <f t="shared" si="144"/>
        <v>20.029468387096777</v>
      </c>
      <c r="E4447" s="51">
        <v>0</v>
      </c>
      <c r="F4447" s="31">
        <v>20.029468387096777</v>
      </c>
      <c r="G4447" s="52">
        <v>0</v>
      </c>
      <c r="H4447" s="52">
        <v>0</v>
      </c>
      <c r="I4447" s="52">
        <v>0</v>
      </c>
      <c r="J4447" s="32"/>
      <c r="K4447" s="179">
        <v>310.45676000000003</v>
      </c>
      <c r="L4447" s="54"/>
      <c r="M4447" s="54"/>
    </row>
    <row r="4448" spans="1:13" s="61" customFormat="1" ht="18.75" customHeight="1" x14ac:dyDescent="0.25">
      <c r="A4448" s="44" t="str">
        <f>Лист4!A4447</f>
        <v>г. Астрахань, ул. Нариманова, 2 Д</v>
      </c>
      <c r="B4448" s="106"/>
      <c r="C4448" s="45">
        <f t="shared" si="143"/>
        <v>882.87142387096776</v>
      </c>
      <c r="D4448" s="45">
        <f t="shared" si="144"/>
        <v>58.974976129032257</v>
      </c>
      <c r="E4448" s="51">
        <v>0</v>
      </c>
      <c r="F4448" s="31">
        <v>58.974976129032257</v>
      </c>
      <c r="G4448" s="52">
        <v>0</v>
      </c>
      <c r="H4448" s="52">
        <v>0</v>
      </c>
      <c r="I4448" s="52">
        <v>0</v>
      </c>
      <c r="J4448" s="32"/>
      <c r="K4448" s="179">
        <v>914.11212999999998</v>
      </c>
      <c r="L4448" s="54"/>
      <c r="M4448" s="54"/>
    </row>
    <row r="4449" spans="1:13" s="61" customFormat="1" ht="18.75" customHeight="1" x14ac:dyDescent="0.25">
      <c r="A4449" s="44" t="str">
        <f>Лист4!A4448</f>
        <v>Астрахань, пл. Карла Маркса д. 3, кор. 1</v>
      </c>
      <c r="B4449" s="105"/>
      <c r="C4449" s="45">
        <f t="shared" si="143"/>
        <v>275.66218709677423</v>
      </c>
      <c r="D4449" s="45">
        <f t="shared" si="144"/>
        <v>34.794572903225806</v>
      </c>
      <c r="E4449" s="51">
        <v>0</v>
      </c>
      <c r="F4449" s="31">
        <v>34.794572903225806</v>
      </c>
      <c r="G4449" s="52">
        <v>0</v>
      </c>
      <c r="H4449" s="52">
        <v>0</v>
      </c>
      <c r="I4449" s="52">
        <v>0</v>
      </c>
      <c r="J4449" s="32"/>
      <c r="K4449" s="179">
        <v>539.31587999999999</v>
      </c>
      <c r="L4449" s="54"/>
      <c r="M4449" s="54"/>
    </row>
    <row r="4450" spans="1:13" s="61" customFormat="1" ht="18.75" customHeight="1" x14ac:dyDescent="0.25">
      <c r="A4450" s="44" t="str">
        <f>Лист4!A4449</f>
        <v>г.Астрахань, Комсомольская Набережная, 18</v>
      </c>
      <c r="B4450" s="105"/>
      <c r="C4450" s="45">
        <f t="shared" si="143"/>
        <v>1476.7106629032257</v>
      </c>
      <c r="D4450" s="45">
        <f t="shared" si="144"/>
        <v>6.4014670967741933</v>
      </c>
      <c r="E4450" s="51">
        <v>0</v>
      </c>
      <c r="F4450" s="31">
        <v>6.4014670967741933</v>
      </c>
      <c r="G4450" s="52">
        <v>0</v>
      </c>
      <c r="H4450" s="52">
        <v>0</v>
      </c>
      <c r="I4450" s="52">
        <v>0</v>
      </c>
      <c r="J4450" s="181">
        <v>569</v>
      </c>
      <c r="K4450" s="179">
        <v>99.222740000000002</v>
      </c>
      <c r="L4450" s="33"/>
      <c r="M4450" s="54"/>
    </row>
    <row r="4451" spans="1:13" s="61" customFormat="1" ht="18.75" customHeight="1" x14ac:dyDescent="0.25">
      <c r="A4451" s="44" t="str">
        <f>Лист4!A4450</f>
        <v>г.Астрахань, Жилая, 9, кор. 4</v>
      </c>
      <c r="B4451" s="105"/>
      <c r="C4451" s="45">
        <f t="shared" si="143"/>
        <v>947.18074064516122</v>
      </c>
      <c r="D4451" s="45">
        <f t="shared" si="144"/>
        <v>63.665139354838708</v>
      </c>
      <c r="E4451" s="51">
        <v>0</v>
      </c>
      <c r="F4451" s="31">
        <v>63.665139354838708</v>
      </c>
      <c r="G4451" s="52">
        <v>0</v>
      </c>
      <c r="H4451" s="52">
        <v>0</v>
      </c>
      <c r="I4451" s="52">
        <v>0</v>
      </c>
      <c r="J4451" s="181">
        <v>471.53</v>
      </c>
      <c r="K4451" s="179">
        <v>986.80966000000001</v>
      </c>
      <c r="L4451" s="33"/>
      <c r="M4451" s="54"/>
    </row>
    <row r="4452" spans="1:13" s="61" customFormat="1" ht="18.75" customHeight="1" x14ac:dyDescent="0.25">
      <c r="A4452" s="44" t="str">
        <f>Лист4!A4451</f>
        <v>Астрахань ул. Красноармейская д. 17</v>
      </c>
      <c r="B4452" s="106"/>
      <c r="C4452" s="45">
        <f t="shared" si="143"/>
        <v>33.717598064516125</v>
      </c>
      <c r="D4452" s="45">
        <f t="shared" si="144"/>
        <v>65.505141935483877</v>
      </c>
      <c r="E4452" s="51">
        <v>0</v>
      </c>
      <c r="F4452" s="31">
        <v>65.505141935483877</v>
      </c>
      <c r="G4452" s="52">
        <v>0</v>
      </c>
      <c r="H4452" s="52">
        <v>0</v>
      </c>
      <c r="I4452" s="52">
        <v>0</v>
      </c>
      <c r="J4452" s="32"/>
      <c r="K4452" s="179">
        <v>1015.3297</v>
      </c>
      <c r="L4452" s="54"/>
      <c r="M4452" s="54"/>
    </row>
    <row r="4453" spans="1:13" s="61" customFormat="1" ht="18.75" customHeight="1" x14ac:dyDescent="0.25">
      <c r="A4453" s="44" t="str">
        <f>Лист4!A4452</f>
        <v>Астрахань, ул. Тренева д. 13</v>
      </c>
      <c r="B4453" s="105"/>
      <c r="C4453" s="45">
        <f t="shared" si="143"/>
        <v>924.81355419354838</v>
      </c>
      <c r="D4453" s="45">
        <f t="shared" si="144"/>
        <v>61.996105806451617</v>
      </c>
      <c r="E4453" s="51">
        <v>0</v>
      </c>
      <c r="F4453" s="31">
        <v>61.996105806451617</v>
      </c>
      <c r="G4453" s="52">
        <v>0</v>
      </c>
      <c r="H4453" s="52">
        <v>0</v>
      </c>
      <c r="I4453" s="52">
        <v>0</v>
      </c>
      <c r="J4453" s="32"/>
      <c r="K4453" s="179">
        <v>960.93964000000005</v>
      </c>
      <c r="L4453" s="54"/>
      <c r="M4453" s="54"/>
    </row>
    <row r="4454" spans="1:13" s="61" customFormat="1" ht="18.75" customHeight="1" x14ac:dyDescent="0.25">
      <c r="A4454" s="44" t="str">
        <f>Лист4!A4453</f>
        <v>Астрахань, ул. Татищева кор. 20</v>
      </c>
      <c r="B4454" s="107"/>
      <c r="C4454" s="45">
        <f t="shared" si="143"/>
        <v>960.73021096774198</v>
      </c>
      <c r="D4454" s="45">
        <f t="shared" si="144"/>
        <v>54.599489032258063</v>
      </c>
      <c r="E4454" s="51">
        <v>0</v>
      </c>
      <c r="F4454" s="31">
        <v>54.599489032258063</v>
      </c>
      <c r="G4454" s="52">
        <v>0</v>
      </c>
      <c r="H4454" s="52">
        <v>0</v>
      </c>
      <c r="I4454" s="52">
        <v>0</v>
      </c>
      <c r="J4454" s="32"/>
      <c r="K4454" s="179">
        <v>846.29207999999994</v>
      </c>
      <c r="L4454" s="54"/>
      <c r="M4454" s="54"/>
    </row>
    <row r="4455" spans="1:13" s="61" customFormat="1" ht="18.75" customHeight="1" x14ac:dyDescent="0.25">
      <c r="A4455" s="44" t="str">
        <f>Лист4!A4454</f>
        <v>Астрахань, пр. Воробьева д. 7</v>
      </c>
      <c r="B4455" s="105"/>
      <c r="C4455" s="45">
        <f t="shared" si="143"/>
        <v>4469.8189051612908</v>
      </c>
      <c r="D4455" s="45">
        <f t="shared" si="144"/>
        <v>8.1307348387096781</v>
      </c>
      <c r="E4455" s="51">
        <v>0</v>
      </c>
      <c r="F4455" s="31">
        <v>8.1307348387096781</v>
      </c>
      <c r="G4455" s="52">
        <v>0</v>
      </c>
      <c r="H4455" s="52">
        <v>0</v>
      </c>
      <c r="I4455" s="52">
        <v>0</v>
      </c>
      <c r="J4455" s="181">
        <v>3517.01</v>
      </c>
      <c r="K4455" s="179">
        <v>126.02639000000001</v>
      </c>
      <c r="L4455" s="33"/>
      <c r="M4455" s="54"/>
    </row>
    <row r="4456" spans="1:13" s="61" customFormat="1" ht="18.75" customHeight="1" x14ac:dyDescent="0.25">
      <c r="A4456" s="44" t="str">
        <f>Лист4!A4455</f>
        <v>Астрахань, ул. Татищева кор. 13</v>
      </c>
      <c r="B4456" s="105"/>
      <c r="C4456" s="45">
        <f t="shared" si="143"/>
        <v>1241.2973883870968</v>
      </c>
      <c r="D4456" s="45">
        <f t="shared" si="144"/>
        <v>15.984691612903227</v>
      </c>
      <c r="E4456" s="51">
        <v>0</v>
      </c>
      <c r="F4456" s="31">
        <v>15.984691612903227</v>
      </c>
      <c r="G4456" s="52">
        <v>0</v>
      </c>
      <c r="H4456" s="52">
        <v>0</v>
      </c>
      <c r="I4456" s="52">
        <v>0</v>
      </c>
      <c r="J4456" s="181">
        <v>410.99</v>
      </c>
      <c r="K4456" s="179">
        <v>247.76272</v>
      </c>
      <c r="L4456" s="33"/>
      <c r="M4456" s="54"/>
    </row>
    <row r="4457" spans="1:13" s="61" customFormat="1" ht="18.75" customHeight="1" x14ac:dyDescent="0.25">
      <c r="A4457" s="44" t="str">
        <f>Лист4!A4456</f>
        <v>Астрахань, ул. Савушкина д. 19, кор. 1</v>
      </c>
      <c r="B4457" s="105"/>
      <c r="C4457" s="45">
        <f t="shared" si="143"/>
        <v>684.43920290322581</v>
      </c>
      <c r="D4457" s="45">
        <f t="shared" si="144"/>
        <v>11.027187096774194</v>
      </c>
      <c r="E4457" s="51">
        <v>0</v>
      </c>
      <c r="F4457" s="31">
        <v>11.027187096774194</v>
      </c>
      <c r="G4457" s="52">
        <v>0</v>
      </c>
      <c r="H4457" s="52">
        <v>0</v>
      </c>
      <c r="I4457" s="52">
        <v>0</v>
      </c>
      <c r="J4457" s="181">
        <v>569.44000000000005</v>
      </c>
      <c r="K4457" s="179">
        <v>170.92140000000001</v>
      </c>
      <c r="L4457" s="33"/>
      <c r="M4457" s="54"/>
    </row>
    <row r="4458" spans="1:13" s="61" customFormat="1" ht="18.75" customHeight="1" x14ac:dyDescent="0.25">
      <c r="A4458" s="44" t="str">
        <f>Лист4!A4457</f>
        <v>Астрахань, ул. Дзержинского д. 56 А</v>
      </c>
      <c r="B4458" s="105"/>
      <c r="C4458" s="45">
        <f t="shared" si="143"/>
        <v>188.18585032258065</v>
      </c>
      <c r="D4458" s="45">
        <f t="shared" si="144"/>
        <v>59.576869677419353</v>
      </c>
      <c r="E4458" s="51">
        <v>0</v>
      </c>
      <c r="F4458" s="31">
        <v>59.576869677419353</v>
      </c>
      <c r="G4458" s="52">
        <v>0</v>
      </c>
      <c r="H4458" s="52">
        <v>0</v>
      </c>
      <c r="I4458" s="52">
        <v>0</v>
      </c>
      <c r="J4458" s="32"/>
      <c r="K4458" s="179">
        <v>923.44147999999996</v>
      </c>
      <c r="L4458" s="54"/>
      <c r="M4458" s="54"/>
    </row>
    <row r="4459" spans="1:13" s="61" customFormat="1" ht="18.75" customHeight="1" x14ac:dyDescent="0.25">
      <c r="A4459" s="44" t="str">
        <f>Лист4!A4458</f>
        <v>г. Знаменск, ул. Проспект 9 Мая, д.2 А</v>
      </c>
      <c r="B4459" s="106"/>
      <c r="C4459" s="45">
        <f t="shared" ref="C4459:C4490" si="145">K4457+J4459-F4459</f>
        <v>127.45028774193548</v>
      </c>
      <c r="D4459" s="45">
        <f t="shared" si="144"/>
        <v>43.471112258064515</v>
      </c>
      <c r="E4459" s="51">
        <v>0</v>
      </c>
      <c r="F4459" s="31">
        <v>43.471112258064515</v>
      </c>
      <c r="G4459" s="52">
        <v>0</v>
      </c>
      <c r="H4459" s="52">
        <v>0</v>
      </c>
      <c r="I4459" s="52">
        <v>0</v>
      </c>
      <c r="J4459" s="32"/>
      <c r="K4459" s="179">
        <v>673.80223999999998</v>
      </c>
      <c r="L4459" s="54"/>
      <c r="M4459" s="54"/>
    </row>
    <row r="4460" spans="1:13" s="61" customFormat="1" ht="18.75" customHeight="1" x14ac:dyDescent="0.25">
      <c r="A4460" s="44" t="str">
        <f>Лист4!A4459</f>
        <v>г.Астрахань, Чкалова д. 80, кор. 1</v>
      </c>
      <c r="B4460" s="105"/>
      <c r="C4460" s="45">
        <f t="shared" si="145"/>
        <v>2121.5352477419351</v>
      </c>
      <c r="D4460" s="45">
        <f t="shared" si="144"/>
        <v>25.086232258064516</v>
      </c>
      <c r="E4460" s="51">
        <v>0</v>
      </c>
      <c r="F4460" s="31">
        <v>25.086232258064516</v>
      </c>
      <c r="G4460" s="52">
        <v>0</v>
      </c>
      <c r="H4460" s="52">
        <v>0</v>
      </c>
      <c r="I4460" s="52">
        <v>0</v>
      </c>
      <c r="J4460" s="181">
        <v>1223.18</v>
      </c>
      <c r="K4460" s="179">
        <v>388.83659999999998</v>
      </c>
      <c r="L4460" s="33"/>
      <c r="M4460" s="54"/>
    </row>
    <row r="4461" spans="1:13" s="61" customFormat="1" ht="18.75" customHeight="1" x14ac:dyDescent="0.25">
      <c r="A4461" s="44" t="str">
        <f>Лист4!A4460</f>
        <v>г.Астрахань, пл. Покровская, 5</v>
      </c>
      <c r="B4461" s="105"/>
      <c r="C4461" s="45">
        <f t="shared" si="145"/>
        <v>1397.4595935483871</v>
      </c>
      <c r="D4461" s="45">
        <f t="shared" si="144"/>
        <v>36.3426464516129</v>
      </c>
      <c r="E4461" s="51">
        <v>0</v>
      </c>
      <c r="F4461" s="31">
        <v>36.3426464516129</v>
      </c>
      <c r="G4461" s="52">
        <v>0</v>
      </c>
      <c r="H4461" s="52">
        <v>0</v>
      </c>
      <c r="I4461" s="52">
        <v>0</v>
      </c>
      <c r="J4461" s="181">
        <v>760</v>
      </c>
      <c r="K4461" s="179">
        <v>563.31101999999998</v>
      </c>
      <c r="L4461" s="33"/>
      <c r="M4461" s="54"/>
    </row>
    <row r="4462" spans="1:13" s="61" customFormat="1" ht="18.75" customHeight="1" x14ac:dyDescent="0.25">
      <c r="A4462" s="44" t="str">
        <f>Лист4!A4461</f>
        <v>Астрахань ул. Нариманова д. 1А</v>
      </c>
      <c r="B4462" s="106"/>
      <c r="C4462" s="45">
        <f t="shared" si="145"/>
        <v>319.63807677419351</v>
      </c>
      <c r="D4462" s="45">
        <f t="shared" si="144"/>
        <v>69.198523225806468</v>
      </c>
      <c r="E4462" s="51">
        <v>0</v>
      </c>
      <c r="F4462" s="31">
        <v>69.198523225806468</v>
      </c>
      <c r="G4462" s="52">
        <v>0</v>
      </c>
      <c r="H4462" s="52">
        <v>0</v>
      </c>
      <c r="I4462" s="52">
        <v>0</v>
      </c>
      <c r="J4462" s="32"/>
      <c r="K4462" s="179">
        <v>1072.5771100000002</v>
      </c>
      <c r="L4462" s="54"/>
      <c r="M4462" s="54"/>
    </row>
    <row r="4463" spans="1:13" s="61" customFormat="1" ht="18.75" customHeight="1" x14ac:dyDescent="0.25">
      <c r="A4463" s="44" t="str">
        <f>Лист4!A4462</f>
        <v>Астрахань, ул. Коммунистическая д. 28</v>
      </c>
      <c r="B4463" s="105"/>
      <c r="C4463" s="45">
        <f t="shared" si="145"/>
        <v>556.5937464516129</v>
      </c>
      <c r="D4463" s="45">
        <f t="shared" si="144"/>
        <v>6.7172735483870971</v>
      </c>
      <c r="E4463" s="51">
        <v>0</v>
      </c>
      <c r="F4463" s="31">
        <v>6.7172735483870971</v>
      </c>
      <c r="G4463" s="52">
        <v>0</v>
      </c>
      <c r="H4463" s="52">
        <v>0</v>
      </c>
      <c r="I4463" s="52">
        <v>0</v>
      </c>
      <c r="J4463" s="32"/>
      <c r="K4463" s="179">
        <v>104.11774000000001</v>
      </c>
      <c r="L4463" s="54"/>
      <c r="M4463" s="54"/>
    </row>
    <row r="4464" spans="1:13" s="61" customFormat="1" ht="18.75" customHeight="1" x14ac:dyDescent="0.25">
      <c r="A4464" s="44" t="str">
        <f>Лист4!A4463</f>
        <v>г.Ахтубинск, Финогенова, 11</v>
      </c>
      <c r="B4464" s="105"/>
      <c r="C4464" s="45">
        <f t="shared" si="145"/>
        <v>1402.8997835483872</v>
      </c>
      <c r="D4464" s="45">
        <f t="shared" si="144"/>
        <v>19.677326451612903</v>
      </c>
      <c r="E4464" s="51">
        <v>0</v>
      </c>
      <c r="F4464" s="31">
        <v>19.677326451612903</v>
      </c>
      <c r="G4464" s="52">
        <v>0</v>
      </c>
      <c r="H4464" s="52">
        <v>0</v>
      </c>
      <c r="I4464" s="52">
        <v>0</v>
      </c>
      <c r="J4464" s="181">
        <v>350</v>
      </c>
      <c r="K4464" s="179">
        <v>304.99856</v>
      </c>
      <c r="L4464" s="33"/>
      <c r="M4464" s="54"/>
    </row>
    <row r="4465" spans="1:13" s="61" customFormat="1" ht="18.75" customHeight="1" x14ac:dyDescent="0.25">
      <c r="A4465" s="44" t="str">
        <f>Лист4!A4464</f>
        <v>Астрахань, ул. Ляхова д. 8А</v>
      </c>
      <c r="B4465" s="105"/>
      <c r="C4465" s="45">
        <f t="shared" si="145"/>
        <v>73.992750967741941</v>
      </c>
      <c r="D4465" s="45">
        <f t="shared" si="144"/>
        <v>30.124989032258068</v>
      </c>
      <c r="E4465" s="51">
        <v>0</v>
      </c>
      <c r="F4465" s="31">
        <v>30.124989032258068</v>
      </c>
      <c r="G4465" s="52">
        <v>0</v>
      </c>
      <c r="H4465" s="52">
        <v>0</v>
      </c>
      <c r="I4465" s="52">
        <v>0</v>
      </c>
      <c r="J4465" s="32"/>
      <c r="K4465" s="179">
        <v>466.93733000000003</v>
      </c>
      <c r="L4465" s="54"/>
      <c r="M4465" s="54"/>
    </row>
    <row r="4466" spans="1:13" s="61" customFormat="1" ht="18.75" customHeight="1" x14ac:dyDescent="0.25">
      <c r="A4466" s="44" t="str">
        <f>Лист4!A4465</f>
        <v>п. Ильинка, ул. Гоголя д. 3</v>
      </c>
      <c r="B4466" s="105"/>
      <c r="C4466" s="45">
        <f t="shared" si="145"/>
        <v>299.97107032258066</v>
      </c>
      <c r="D4466" s="45">
        <f t="shared" si="144"/>
        <v>5.0274896774193554</v>
      </c>
      <c r="E4466" s="51">
        <v>0</v>
      </c>
      <c r="F4466" s="31">
        <v>5.0274896774193554</v>
      </c>
      <c r="G4466" s="52">
        <v>0</v>
      </c>
      <c r="H4466" s="52">
        <v>0</v>
      </c>
      <c r="I4466" s="52">
        <v>0</v>
      </c>
      <c r="J4466" s="32"/>
      <c r="K4466" s="179">
        <v>77.926090000000002</v>
      </c>
      <c r="L4466" s="54"/>
      <c r="M4466" s="54"/>
    </row>
    <row r="4467" spans="1:13" s="61" customFormat="1" ht="18.75" customHeight="1" x14ac:dyDescent="0.25">
      <c r="A4467" s="44" t="str">
        <f>Лист4!A4466</f>
        <v>г.Астрахань, 2-я Зеленгинская, 1, кор. 4</v>
      </c>
      <c r="B4467" s="105"/>
      <c r="C4467" s="45">
        <f t="shared" si="145"/>
        <v>1281.0858738709676</v>
      </c>
      <c r="D4467" s="45">
        <f t="shared" si="144"/>
        <v>22.121456129032257</v>
      </c>
      <c r="E4467" s="51">
        <v>0</v>
      </c>
      <c r="F4467" s="31">
        <v>22.121456129032257</v>
      </c>
      <c r="G4467" s="52">
        <v>0</v>
      </c>
      <c r="H4467" s="52">
        <v>0</v>
      </c>
      <c r="I4467" s="52">
        <v>0</v>
      </c>
      <c r="J4467" s="181">
        <v>836.27</v>
      </c>
      <c r="K4467" s="179">
        <v>342.88256999999999</v>
      </c>
      <c r="L4467" s="33"/>
      <c r="M4467" s="54"/>
    </row>
    <row r="4468" spans="1:13" s="61" customFormat="1" ht="18.75" customHeight="1" x14ac:dyDescent="0.25">
      <c r="A4468" s="44" t="str">
        <f>Лист4!A4467</f>
        <v>г.Астрахань, ул. Зеленая, д. 1, кор. 2</v>
      </c>
      <c r="B4468" s="105"/>
      <c r="C4468" s="45">
        <f t="shared" si="145"/>
        <v>905.72467451612908</v>
      </c>
      <c r="D4468" s="45">
        <f t="shared" si="144"/>
        <v>22.321415483870968</v>
      </c>
      <c r="E4468" s="51">
        <v>0</v>
      </c>
      <c r="F4468" s="31">
        <v>22.321415483870968</v>
      </c>
      <c r="G4468" s="52">
        <v>0</v>
      </c>
      <c r="H4468" s="52">
        <v>0</v>
      </c>
      <c r="I4468" s="52">
        <v>0</v>
      </c>
      <c r="J4468" s="181">
        <v>850.12</v>
      </c>
      <c r="K4468" s="179">
        <v>345.98194000000001</v>
      </c>
      <c r="L4468" s="33"/>
      <c r="M4468" s="54"/>
    </row>
    <row r="4469" spans="1:13" s="61" customFormat="1" ht="18.75" customHeight="1" x14ac:dyDescent="0.25">
      <c r="A4469" s="44" t="str">
        <f>Лист4!A4468</f>
        <v>Астрахань, ул. Косиора д. 16, кор. 1</v>
      </c>
      <c r="B4469" s="105"/>
      <c r="C4469" s="45">
        <f t="shared" si="145"/>
        <v>1024.1265306451612</v>
      </c>
      <c r="D4469" s="45">
        <f t="shared" si="144"/>
        <v>18.756039354838709</v>
      </c>
      <c r="E4469" s="51">
        <v>0</v>
      </c>
      <c r="F4469" s="31">
        <v>18.756039354838709</v>
      </c>
      <c r="G4469" s="52">
        <v>0</v>
      </c>
      <c r="H4469" s="52">
        <v>0</v>
      </c>
      <c r="I4469" s="52">
        <v>0</v>
      </c>
      <c r="J4469" s="181">
        <v>700</v>
      </c>
      <c r="K4469" s="179">
        <v>290.71861000000001</v>
      </c>
      <c r="L4469" s="33"/>
      <c r="M4469" s="54"/>
    </row>
    <row r="4470" spans="1:13" s="61" customFormat="1" ht="18.75" customHeight="1" x14ac:dyDescent="0.25">
      <c r="A4470" s="44" t="str">
        <f>Лист4!A4469</f>
        <v>г.Астрахань, Ботвина, 8</v>
      </c>
      <c r="B4470" s="105"/>
      <c r="C4470" s="45">
        <f t="shared" si="145"/>
        <v>285.04163419354842</v>
      </c>
      <c r="D4470" s="45">
        <f t="shared" si="144"/>
        <v>60.940305806451612</v>
      </c>
      <c r="E4470" s="51">
        <v>0</v>
      </c>
      <c r="F4470" s="31">
        <v>60.940305806451612</v>
      </c>
      <c r="G4470" s="52">
        <v>0</v>
      </c>
      <c r="H4470" s="52">
        <v>0</v>
      </c>
      <c r="I4470" s="52">
        <v>0</v>
      </c>
      <c r="J4470" s="32"/>
      <c r="K4470" s="179">
        <v>944.57474000000002</v>
      </c>
      <c r="L4470" s="54"/>
      <c r="M4470" s="54"/>
    </row>
    <row r="4471" spans="1:13" s="61" customFormat="1" ht="18.75" customHeight="1" x14ac:dyDescent="0.25">
      <c r="A4471" s="44" t="str">
        <f>Лист4!A4470</f>
        <v>Астрахань ул. Нариманова д. 2А</v>
      </c>
      <c r="B4471" s="106"/>
      <c r="C4471" s="45">
        <f t="shared" si="145"/>
        <v>251.53163322580647</v>
      </c>
      <c r="D4471" s="45">
        <f t="shared" si="144"/>
        <v>39.186976774193546</v>
      </c>
      <c r="E4471" s="51">
        <v>0</v>
      </c>
      <c r="F4471" s="31">
        <v>39.186976774193546</v>
      </c>
      <c r="G4471" s="52">
        <v>0</v>
      </c>
      <c r="H4471" s="52">
        <v>0</v>
      </c>
      <c r="I4471" s="52">
        <v>0</v>
      </c>
      <c r="J4471" s="32"/>
      <c r="K4471" s="179">
        <v>607.39814000000001</v>
      </c>
      <c r="L4471" s="54"/>
      <c r="M4471" s="54"/>
    </row>
    <row r="4472" spans="1:13" s="61" customFormat="1" ht="18.75" customHeight="1" x14ac:dyDescent="0.25">
      <c r="A4472" s="44" t="str">
        <f>Лист4!A4471</f>
        <v>г.Астрахань, С. Перовской, 107 А</v>
      </c>
      <c r="B4472" s="105"/>
      <c r="C4472" s="45">
        <f t="shared" si="145"/>
        <v>902.07569483870975</v>
      </c>
      <c r="D4472" s="45">
        <f t="shared" si="144"/>
        <v>42.499045161290319</v>
      </c>
      <c r="E4472" s="51">
        <v>0</v>
      </c>
      <c r="F4472" s="31">
        <v>42.499045161290319</v>
      </c>
      <c r="G4472" s="52">
        <v>0</v>
      </c>
      <c r="H4472" s="52">
        <v>0</v>
      </c>
      <c r="I4472" s="52">
        <v>0</v>
      </c>
      <c r="J4472" s="32"/>
      <c r="K4472" s="179">
        <v>658.73519999999996</v>
      </c>
      <c r="L4472" s="54"/>
      <c r="M4472" s="54"/>
    </row>
    <row r="4473" spans="1:13" s="61" customFormat="1" ht="18.75" customHeight="1" x14ac:dyDescent="0.25">
      <c r="A4473" s="44" t="str">
        <f>Лист4!A4472</f>
        <v>Астрахань, ул. Дзержинского д. 54 А</v>
      </c>
      <c r="B4473" s="105"/>
      <c r="C4473" s="45">
        <f t="shared" si="145"/>
        <v>574.07860967741931</v>
      </c>
      <c r="D4473" s="45">
        <f t="shared" si="144"/>
        <v>33.319530322580647</v>
      </c>
      <c r="E4473" s="51">
        <v>0</v>
      </c>
      <c r="F4473" s="31">
        <v>33.319530322580647</v>
      </c>
      <c r="G4473" s="52">
        <v>0</v>
      </c>
      <c r="H4473" s="52">
        <v>0</v>
      </c>
      <c r="I4473" s="52">
        <v>0</v>
      </c>
      <c r="J4473" s="32"/>
      <c r="K4473" s="179">
        <v>516.45272</v>
      </c>
      <c r="L4473" s="54"/>
      <c r="M4473" s="54"/>
    </row>
    <row r="4474" spans="1:13" s="61" customFormat="1" ht="18.75" customHeight="1" x14ac:dyDescent="0.25">
      <c r="A4474" s="44" t="str">
        <f>Лист4!A4473</f>
        <v>Астрахань, ул. Савушкина, д.17 корп.2</v>
      </c>
      <c r="B4474" s="106"/>
      <c r="C4474" s="45">
        <f t="shared" si="145"/>
        <v>1303.8769858064518</v>
      </c>
      <c r="D4474" s="45">
        <f t="shared" si="144"/>
        <v>13.858214193548388</v>
      </c>
      <c r="E4474" s="51">
        <v>0</v>
      </c>
      <c r="F4474" s="31">
        <v>13.858214193548388</v>
      </c>
      <c r="G4474" s="52">
        <v>0</v>
      </c>
      <c r="H4474" s="52">
        <v>0</v>
      </c>
      <c r="I4474" s="52">
        <v>0</v>
      </c>
      <c r="J4474" s="181">
        <v>659</v>
      </c>
      <c r="K4474" s="179">
        <v>214.80232000000001</v>
      </c>
      <c r="L4474" s="33"/>
      <c r="M4474" s="54"/>
    </row>
    <row r="4475" spans="1:13" s="61" customFormat="1" ht="18.75" customHeight="1" x14ac:dyDescent="0.25">
      <c r="A4475" s="44" t="str">
        <f>Лист4!A4474</f>
        <v xml:space="preserve">Астрахань, ул. Савушкина, д.48 </v>
      </c>
      <c r="B4475" s="106"/>
      <c r="C4475" s="45">
        <f t="shared" si="145"/>
        <v>479.04819032258064</v>
      </c>
      <c r="D4475" s="45">
        <f t="shared" si="144"/>
        <v>37.404529677419347</v>
      </c>
      <c r="E4475" s="51">
        <v>0</v>
      </c>
      <c r="F4475" s="31">
        <v>37.404529677419347</v>
      </c>
      <c r="G4475" s="52">
        <v>0</v>
      </c>
      <c r="H4475" s="52">
        <v>0</v>
      </c>
      <c r="I4475" s="52">
        <v>0</v>
      </c>
      <c r="J4475" s="32"/>
      <c r="K4475" s="179">
        <v>579.77020999999991</v>
      </c>
      <c r="L4475" s="54"/>
      <c r="M4475" s="54"/>
    </row>
    <row r="4476" spans="1:13" s="61" customFormat="1" ht="18.75" customHeight="1" x14ac:dyDescent="0.25">
      <c r="A4476" s="44" t="str">
        <f>Лист4!A4475</f>
        <v>Астрахань, ул. Курская, д.74</v>
      </c>
      <c r="B4476" s="106"/>
      <c r="C4476" s="45">
        <f t="shared" si="145"/>
        <v>1880.2671090322581</v>
      </c>
      <c r="D4476" s="45">
        <f t="shared" si="144"/>
        <v>1.6352109677419355</v>
      </c>
      <c r="E4476" s="51">
        <v>0</v>
      </c>
      <c r="F4476" s="31">
        <v>1.6352109677419355</v>
      </c>
      <c r="G4476" s="52">
        <v>0</v>
      </c>
      <c r="H4476" s="52">
        <v>0</v>
      </c>
      <c r="I4476" s="52">
        <v>0</v>
      </c>
      <c r="J4476" s="181">
        <v>1667.1</v>
      </c>
      <c r="K4476" s="179">
        <v>25.345770000000002</v>
      </c>
      <c r="L4476" s="33"/>
      <c r="M4476" s="54"/>
    </row>
    <row r="4477" spans="1:13" s="61" customFormat="1" ht="18.75" customHeight="1" x14ac:dyDescent="0.25">
      <c r="A4477" s="44" t="str">
        <f>Лист4!A4476</f>
        <v>Астрахань, ул. Адм. Нахимова, д.265</v>
      </c>
      <c r="B4477" s="106"/>
      <c r="C4477" s="45">
        <f t="shared" si="145"/>
        <v>490.86306096774183</v>
      </c>
      <c r="D4477" s="45">
        <f t="shared" si="144"/>
        <v>88.907149032258062</v>
      </c>
      <c r="E4477" s="51">
        <v>0</v>
      </c>
      <c r="F4477" s="31">
        <v>88.907149032258062</v>
      </c>
      <c r="G4477" s="52">
        <v>0</v>
      </c>
      <c r="H4477" s="52">
        <v>0</v>
      </c>
      <c r="I4477" s="52">
        <v>0</v>
      </c>
      <c r="J4477" s="32"/>
      <c r="K4477" s="179">
        <v>1378.0608099999999</v>
      </c>
      <c r="L4477" s="54"/>
      <c r="M4477" s="54"/>
    </row>
    <row r="4478" spans="1:13" s="61" customFormat="1" ht="18.75" customHeight="1" x14ac:dyDescent="0.25">
      <c r="A4478" s="44" t="str">
        <f>Лист4!A4477</f>
        <v>Астрахань, ул. Ботвина, д.20</v>
      </c>
      <c r="B4478" s="106"/>
      <c r="C4478" s="45">
        <f t="shared" si="145"/>
        <v>490.84070354838707</v>
      </c>
      <c r="D4478" s="45">
        <f t="shared" si="144"/>
        <v>47.055066451612902</v>
      </c>
      <c r="E4478" s="51">
        <v>0</v>
      </c>
      <c r="F4478" s="31">
        <v>47.055066451612902</v>
      </c>
      <c r="G4478" s="52">
        <v>0</v>
      </c>
      <c r="H4478" s="52">
        <v>0</v>
      </c>
      <c r="I4478" s="52">
        <v>0</v>
      </c>
      <c r="J4478" s="181">
        <v>512.54999999999995</v>
      </c>
      <c r="K4478" s="179">
        <v>729.35352999999998</v>
      </c>
      <c r="L4478" s="33"/>
      <c r="M4478" s="54"/>
    </row>
    <row r="4479" spans="1:13" s="61" customFormat="1" ht="18.75" customHeight="1" x14ac:dyDescent="0.25">
      <c r="A4479" s="44" t="str">
        <f>Лист4!A4478</f>
        <v>Астрахань, ул. Адм. Нахимова, д.52 корп.1</v>
      </c>
      <c r="B4479" s="106"/>
      <c r="C4479" s="45">
        <f t="shared" si="145"/>
        <v>1348.692823548387</v>
      </c>
      <c r="D4479" s="45">
        <f t="shared" si="144"/>
        <v>29.3679864516129</v>
      </c>
      <c r="E4479" s="51">
        <v>0</v>
      </c>
      <c r="F4479" s="31">
        <v>29.3679864516129</v>
      </c>
      <c r="G4479" s="52">
        <v>0</v>
      </c>
      <c r="H4479" s="52">
        <v>0</v>
      </c>
      <c r="I4479" s="52">
        <v>0</v>
      </c>
      <c r="J4479" s="32"/>
      <c r="K4479" s="179">
        <v>455.20378999999997</v>
      </c>
      <c r="L4479" s="54"/>
      <c r="M4479" s="54"/>
    </row>
    <row r="4480" spans="1:13" s="61" customFormat="1" ht="18.75" customHeight="1" x14ac:dyDescent="0.25">
      <c r="A4480" s="44" t="str">
        <f>Лист4!A4479</f>
        <v>Астрахань, пл. Вокзальная, д.5 А</v>
      </c>
      <c r="B4480" s="106"/>
      <c r="C4480" s="45">
        <f t="shared" si="145"/>
        <v>1200.4415390322579</v>
      </c>
      <c r="D4480" s="45">
        <f t="shared" si="144"/>
        <v>18.851990967741934</v>
      </c>
      <c r="E4480" s="51">
        <v>0</v>
      </c>
      <c r="F4480" s="31">
        <v>18.851990967741934</v>
      </c>
      <c r="G4480" s="52">
        <v>0</v>
      </c>
      <c r="H4480" s="52">
        <v>0</v>
      </c>
      <c r="I4480" s="52">
        <v>0</v>
      </c>
      <c r="J4480" s="181">
        <v>489.94</v>
      </c>
      <c r="K4480" s="179">
        <v>292.20585999999997</v>
      </c>
      <c r="L4480" s="33"/>
      <c r="M4480" s="54"/>
    </row>
    <row r="4481" spans="1:13" s="61" customFormat="1" ht="18.75" customHeight="1" x14ac:dyDescent="0.25">
      <c r="A4481" s="44" t="str">
        <f>Лист4!A4480</f>
        <v>Астрахань, ул. Яблочкова, д.25</v>
      </c>
      <c r="B4481" s="106"/>
      <c r="C4481" s="45">
        <f t="shared" si="145"/>
        <v>401.57579903225803</v>
      </c>
      <c r="D4481" s="45">
        <f t="shared" si="144"/>
        <v>53.62799096774193</v>
      </c>
      <c r="E4481" s="51">
        <v>0</v>
      </c>
      <c r="F4481" s="31">
        <v>53.62799096774193</v>
      </c>
      <c r="G4481" s="52">
        <v>0</v>
      </c>
      <c r="H4481" s="52">
        <v>0</v>
      </c>
      <c r="I4481" s="52">
        <v>0</v>
      </c>
      <c r="J4481" s="32"/>
      <c r="K4481" s="179">
        <v>831.23385999999994</v>
      </c>
      <c r="L4481" s="54"/>
      <c r="M4481" s="54"/>
    </row>
    <row r="4482" spans="1:13" s="61" customFormat="1" ht="18.75" customHeight="1" x14ac:dyDescent="0.25">
      <c r="A4482" s="44" t="str">
        <f>Лист4!A4481</f>
        <v>Астрахань, ул. Победы, д.54 корп.6</v>
      </c>
      <c r="B4482" s="106"/>
      <c r="C4482" s="45">
        <f t="shared" si="145"/>
        <v>252.70441483870965</v>
      </c>
      <c r="D4482" s="45">
        <f t="shared" si="144"/>
        <v>39.501445161290327</v>
      </c>
      <c r="E4482" s="51">
        <v>0</v>
      </c>
      <c r="F4482" s="31">
        <v>39.501445161290327</v>
      </c>
      <c r="G4482" s="52">
        <v>0</v>
      </c>
      <c r="H4482" s="52">
        <v>0</v>
      </c>
      <c r="I4482" s="52">
        <v>0</v>
      </c>
      <c r="J4482" s="32"/>
      <c r="K4482" s="179">
        <v>612.27240000000006</v>
      </c>
      <c r="L4482" s="54"/>
      <c r="M4482" s="54"/>
    </row>
    <row r="4483" spans="1:13" s="61" customFormat="1" ht="18.75" customHeight="1" x14ac:dyDescent="0.25">
      <c r="A4483" s="44" t="str">
        <f>Лист4!A4482</f>
        <v>Астрахань, ул. Звездная, д.5</v>
      </c>
      <c r="B4483" s="106"/>
      <c r="C4483" s="45">
        <f t="shared" si="145"/>
        <v>729.89081225806444</v>
      </c>
      <c r="D4483" s="45">
        <f t="shared" si="144"/>
        <v>101.34304774193549</v>
      </c>
      <c r="E4483" s="51">
        <v>0</v>
      </c>
      <c r="F4483" s="31">
        <v>101.34304774193549</v>
      </c>
      <c r="G4483" s="52">
        <v>0</v>
      </c>
      <c r="H4483" s="52">
        <v>0</v>
      </c>
      <c r="I4483" s="52">
        <v>0</v>
      </c>
      <c r="J4483" s="32"/>
      <c r="K4483" s="179">
        <v>1570.8172400000001</v>
      </c>
      <c r="L4483" s="54"/>
      <c r="M4483" s="54"/>
    </row>
    <row r="4484" spans="1:13" s="61" customFormat="1" ht="18.75" customHeight="1" x14ac:dyDescent="0.25">
      <c r="A4484" s="44" t="str">
        <f>Лист4!A4483</f>
        <v>Астрахань, ул. Кирова, д.44</v>
      </c>
      <c r="B4484" s="106"/>
      <c r="C4484" s="45">
        <f t="shared" si="145"/>
        <v>586.8873722580646</v>
      </c>
      <c r="D4484" s="45">
        <f t="shared" si="144"/>
        <v>25.385027741935481</v>
      </c>
      <c r="E4484" s="51">
        <v>0</v>
      </c>
      <c r="F4484" s="31">
        <v>25.385027741935481</v>
      </c>
      <c r="G4484" s="52">
        <v>0</v>
      </c>
      <c r="H4484" s="52">
        <v>0</v>
      </c>
      <c r="I4484" s="52">
        <v>0</v>
      </c>
      <c r="J4484" s="32"/>
      <c r="K4484" s="179">
        <v>393.46792999999997</v>
      </c>
      <c r="L4484" s="54"/>
      <c r="M4484" s="54"/>
    </row>
    <row r="4485" spans="1:13" s="61" customFormat="1" ht="18.75" customHeight="1" x14ac:dyDescent="0.25">
      <c r="A4485" s="44" t="str">
        <f>Лист4!A4484</f>
        <v>Астрахань, ул. Бульварная, д.2</v>
      </c>
      <c r="B4485" s="106"/>
      <c r="C4485" s="45">
        <f t="shared" si="145"/>
        <v>1425.050317419355</v>
      </c>
      <c r="D4485" s="45">
        <f t="shared" si="144"/>
        <v>145.76692258064514</v>
      </c>
      <c r="E4485" s="51">
        <v>0</v>
      </c>
      <c r="F4485" s="31">
        <v>145.76692258064514</v>
      </c>
      <c r="G4485" s="52">
        <v>0</v>
      </c>
      <c r="H4485" s="52">
        <v>0</v>
      </c>
      <c r="I4485" s="52">
        <v>0</v>
      </c>
      <c r="J4485" s="32"/>
      <c r="K4485" s="179">
        <v>2259.3872999999999</v>
      </c>
      <c r="L4485" s="54"/>
      <c r="M4485" s="54"/>
    </row>
    <row r="4486" spans="1:13" s="47" customFormat="1" ht="18.75" customHeight="1" x14ac:dyDescent="0.25">
      <c r="A4486" s="44" t="str">
        <f>Лист4!A4485</f>
        <v>Астрахань, пл. Карла Маркса, д.7</v>
      </c>
      <c r="B4486" s="106"/>
      <c r="C4486" s="45">
        <f t="shared" si="145"/>
        <v>354.96610806451611</v>
      </c>
      <c r="D4486" s="45">
        <f t="shared" si="144"/>
        <v>38.501821935483868</v>
      </c>
      <c r="E4486" s="51">
        <v>0</v>
      </c>
      <c r="F4486" s="31">
        <v>38.501821935483868</v>
      </c>
      <c r="G4486" s="52">
        <v>0</v>
      </c>
      <c r="H4486" s="52">
        <v>0</v>
      </c>
      <c r="I4486" s="52">
        <v>0</v>
      </c>
      <c r="J4486" s="32"/>
      <c r="K4486" s="179">
        <v>596.77823999999998</v>
      </c>
      <c r="L4486" s="54"/>
    </row>
    <row r="4487" spans="1:13" s="47" customFormat="1" ht="18.75" customHeight="1" x14ac:dyDescent="0.25">
      <c r="A4487" s="44" t="str">
        <f>Лист4!A4486</f>
        <v>Астрахань, ул. Рождественского, д.11</v>
      </c>
      <c r="B4487" s="106"/>
      <c r="C4487" s="45">
        <f t="shared" si="145"/>
        <v>2203.0789696774191</v>
      </c>
      <c r="D4487" s="45">
        <f t="shared" si="144"/>
        <v>56.308330322580645</v>
      </c>
      <c r="E4487" s="51">
        <v>0</v>
      </c>
      <c r="F4487" s="31">
        <v>56.308330322580645</v>
      </c>
      <c r="G4487" s="52">
        <v>0</v>
      </c>
      <c r="H4487" s="52">
        <v>0</v>
      </c>
      <c r="I4487" s="52">
        <v>0</v>
      </c>
      <c r="J4487" s="32"/>
      <c r="K4487" s="179">
        <v>872.77912000000003</v>
      </c>
      <c r="L4487" s="54"/>
    </row>
    <row r="4488" spans="1:13" s="47" customFormat="1" ht="18.75" customHeight="1" x14ac:dyDescent="0.25">
      <c r="A4488" s="44" t="str">
        <f>Лист4!A4487</f>
        <v>Астрахань, ул. Кубанская, д.31</v>
      </c>
      <c r="B4488" s="106"/>
      <c r="C4488" s="45">
        <f t="shared" si="145"/>
        <v>1009.6791812903224</v>
      </c>
      <c r="D4488" s="45">
        <f t="shared" si="144"/>
        <v>42.879058709677416</v>
      </c>
      <c r="E4488" s="51">
        <v>0</v>
      </c>
      <c r="F4488" s="31">
        <v>42.879058709677416</v>
      </c>
      <c r="G4488" s="52">
        <v>0</v>
      </c>
      <c r="H4488" s="52">
        <v>0</v>
      </c>
      <c r="I4488" s="52">
        <v>0</v>
      </c>
      <c r="J4488" s="181">
        <v>455.78</v>
      </c>
      <c r="K4488" s="179">
        <v>664.62540999999999</v>
      </c>
      <c r="L4488" s="33"/>
    </row>
    <row r="4489" spans="1:13" s="47" customFormat="1" ht="18.75" customHeight="1" x14ac:dyDescent="0.25">
      <c r="A4489" s="44" t="str">
        <f>Лист4!A4488</f>
        <v>Астрахань, ул. Профсоюзная, д.8 корп.1</v>
      </c>
      <c r="B4489" s="106"/>
      <c r="C4489" s="45">
        <f t="shared" si="145"/>
        <v>827.96735548387096</v>
      </c>
      <c r="D4489" s="45">
        <f t="shared" si="144"/>
        <v>44.811764516129031</v>
      </c>
      <c r="E4489" s="51">
        <v>0</v>
      </c>
      <c r="F4489" s="31">
        <v>44.811764516129031</v>
      </c>
      <c r="G4489" s="52">
        <v>0</v>
      </c>
      <c r="H4489" s="52">
        <v>0</v>
      </c>
      <c r="I4489" s="52">
        <v>0</v>
      </c>
      <c r="J4489" s="32"/>
      <c r="K4489" s="179">
        <v>694.58235000000002</v>
      </c>
      <c r="L4489" s="54"/>
    </row>
    <row r="4490" spans="1:13" s="47" customFormat="1" ht="18.75" customHeight="1" x14ac:dyDescent="0.25">
      <c r="A4490" s="44" t="str">
        <f>Лист4!A4489</f>
        <v>Астрахань, ул. Жилая, д.9 корп.1</v>
      </c>
      <c r="B4490" s="106"/>
      <c r="C4490" s="45">
        <f t="shared" si="145"/>
        <v>1692.5237648387097</v>
      </c>
      <c r="D4490" s="45">
        <f t="shared" si="144"/>
        <v>16.721645161290322</v>
      </c>
      <c r="E4490" s="51">
        <v>0</v>
      </c>
      <c r="F4490" s="31">
        <v>16.721645161290322</v>
      </c>
      <c r="G4490" s="52">
        <v>0</v>
      </c>
      <c r="H4490" s="52">
        <v>0</v>
      </c>
      <c r="I4490" s="52">
        <v>0</v>
      </c>
      <c r="J4490" s="181">
        <v>1044.6199999999999</v>
      </c>
      <c r="K4490" s="179">
        <v>259.18549999999999</v>
      </c>
      <c r="L4490" s="33"/>
    </row>
    <row r="4491" spans="1:13" s="47" customFormat="1" ht="18.75" customHeight="1" x14ac:dyDescent="0.25">
      <c r="A4491" s="44" t="str">
        <f>Лист4!A4490</f>
        <v>Астрахань, ул. Курская, д.80</v>
      </c>
      <c r="B4491" s="106"/>
      <c r="C4491" s="45">
        <f t="shared" ref="C4491:C4506" si="146">K4489+J4491-F4491</f>
        <v>583.92571580645165</v>
      </c>
      <c r="D4491" s="45">
        <f t="shared" ref="D4491:D4506" si="147">F4491</f>
        <v>110.6566341935484</v>
      </c>
      <c r="E4491" s="51">
        <v>0</v>
      </c>
      <c r="F4491" s="31">
        <v>110.6566341935484</v>
      </c>
      <c r="G4491" s="52">
        <v>0</v>
      </c>
      <c r="H4491" s="52">
        <v>0</v>
      </c>
      <c r="I4491" s="52">
        <v>0</v>
      </c>
      <c r="J4491" s="32"/>
      <c r="K4491" s="179">
        <v>1715.1778300000001</v>
      </c>
      <c r="L4491" s="54"/>
    </row>
    <row r="4492" spans="1:13" s="47" customFormat="1" ht="18.75" customHeight="1" x14ac:dyDescent="0.25">
      <c r="A4492" s="44" t="str">
        <f>Лист4!A4491</f>
        <v>Астрахань, ул. Джона Рида, д. 1 А</v>
      </c>
      <c r="B4492" s="106"/>
      <c r="C4492" s="45">
        <f t="shared" si="146"/>
        <v>201.79723677419355</v>
      </c>
      <c r="D4492" s="45">
        <f t="shared" si="147"/>
        <v>57.388263225806448</v>
      </c>
      <c r="E4492" s="51">
        <v>0</v>
      </c>
      <c r="F4492" s="31">
        <v>57.388263225806448</v>
      </c>
      <c r="G4492" s="52">
        <v>0</v>
      </c>
      <c r="H4492" s="52">
        <v>0</v>
      </c>
      <c r="I4492" s="52">
        <v>0</v>
      </c>
      <c r="J4492" s="32"/>
      <c r="K4492" s="179">
        <v>889.51807999999994</v>
      </c>
      <c r="L4492" s="54"/>
    </row>
    <row r="4493" spans="1:13" s="47" customFormat="1" ht="18.75" customHeight="1" x14ac:dyDescent="0.25">
      <c r="A4493" s="44" t="str">
        <f>Лист4!A4492</f>
        <v>Астрахань, ул. Бульвар Победы, д.8 корп.2</v>
      </c>
      <c r="B4493" s="106"/>
      <c r="C4493" s="45">
        <f t="shared" si="146"/>
        <v>1950.4867177419355</v>
      </c>
      <c r="D4493" s="45">
        <f t="shared" si="147"/>
        <v>38.511112258064514</v>
      </c>
      <c r="E4493" s="51">
        <v>0</v>
      </c>
      <c r="F4493" s="31">
        <v>38.511112258064514</v>
      </c>
      <c r="G4493" s="52">
        <v>0</v>
      </c>
      <c r="H4493" s="52">
        <v>0</v>
      </c>
      <c r="I4493" s="52">
        <v>0</v>
      </c>
      <c r="J4493" s="181">
        <v>273.82</v>
      </c>
      <c r="K4493" s="179">
        <v>596.92223999999999</v>
      </c>
      <c r="L4493" s="33"/>
    </row>
    <row r="4494" spans="1:13" s="47" customFormat="1" ht="18.75" customHeight="1" x14ac:dyDescent="0.25">
      <c r="A4494" s="44" t="str">
        <f>Лист4!A4493</f>
        <v>Астрахань, ул. Маркина, д.104</v>
      </c>
      <c r="B4494" s="106"/>
      <c r="C4494" s="45">
        <f t="shared" si="146"/>
        <v>2013.655389032258</v>
      </c>
      <c r="D4494" s="45">
        <f t="shared" si="147"/>
        <v>5.8626909677419361</v>
      </c>
      <c r="E4494" s="51">
        <v>0</v>
      </c>
      <c r="F4494" s="31">
        <v>5.8626909677419361</v>
      </c>
      <c r="G4494" s="52">
        <v>0</v>
      </c>
      <c r="H4494" s="52">
        <v>0</v>
      </c>
      <c r="I4494" s="52">
        <v>0</v>
      </c>
      <c r="J4494" s="181">
        <v>1130</v>
      </c>
      <c r="K4494" s="179">
        <v>90.871710000000007</v>
      </c>
      <c r="L4494" s="33"/>
    </row>
    <row r="4495" spans="1:13" s="47" customFormat="1" ht="18.75" customHeight="1" x14ac:dyDescent="0.25">
      <c r="A4495" s="44" t="str">
        <f>Лист4!A4494</f>
        <v>Астрахань, ул. Рождественского, д.9 корп.2</v>
      </c>
      <c r="B4495" s="106"/>
      <c r="C4495" s="45">
        <f t="shared" si="146"/>
        <v>973.74171161290326</v>
      </c>
      <c r="D4495" s="45">
        <f t="shared" si="147"/>
        <v>3.1705283870967746</v>
      </c>
      <c r="E4495" s="51">
        <v>0</v>
      </c>
      <c r="F4495" s="31">
        <v>3.1705283870967746</v>
      </c>
      <c r="G4495" s="52">
        <v>0</v>
      </c>
      <c r="H4495" s="52">
        <v>0</v>
      </c>
      <c r="I4495" s="52">
        <v>0</v>
      </c>
      <c r="J4495" s="181">
        <v>379.99</v>
      </c>
      <c r="K4495" s="179">
        <v>49.143190000000004</v>
      </c>
      <c r="L4495" s="33"/>
    </row>
    <row r="4496" spans="1:13" s="47" customFormat="1" ht="18.75" customHeight="1" x14ac:dyDescent="0.25">
      <c r="A4496" s="44" t="str">
        <f>Лист4!A4495</f>
        <v>Астрахань, ул. Аксакова, д.12</v>
      </c>
      <c r="B4496" s="106"/>
      <c r="C4496" s="45">
        <f t="shared" si="146"/>
        <v>-43.921477741935462</v>
      </c>
      <c r="D4496" s="45">
        <f t="shared" si="147"/>
        <v>134.79318774193547</v>
      </c>
      <c r="E4496" s="51">
        <v>0</v>
      </c>
      <c r="F4496" s="31">
        <v>134.79318774193547</v>
      </c>
      <c r="G4496" s="52">
        <v>0</v>
      </c>
      <c r="H4496" s="52">
        <v>0</v>
      </c>
      <c r="I4496" s="52">
        <v>0</v>
      </c>
      <c r="J4496" s="32"/>
      <c r="K4496" s="179">
        <v>2089.29441</v>
      </c>
      <c r="L4496" s="54"/>
    </row>
    <row r="4497" spans="1:12" s="47" customFormat="1" ht="18.75" customHeight="1" x14ac:dyDescent="0.25">
      <c r="A4497" s="44" t="str">
        <f>Лист4!A4496</f>
        <v>г.Астрахань, Ботвина, 12 Б</v>
      </c>
      <c r="B4497" s="105"/>
      <c r="C4497" s="45">
        <f t="shared" si="146"/>
        <v>-9.7610861290322575</v>
      </c>
      <c r="D4497" s="45">
        <f t="shared" si="147"/>
        <v>58.904276129032262</v>
      </c>
      <c r="E4497" s="51">
        <v>0</v>
      </c>
      <c r="F4497" s="31">
        <v>58.904276129032262</v>
      </c>
      <c r="G4497" s="52">
        <v>0</v>
      </c>
      <c r="H4497" s="52">
        <v>0</v>
      </c>
      <c r="I4497" s="52">
        <v>0</v>
      </c>
      <c r="J4497" s="32"/>
      <c r="K4497" s="179">
        <v>913.01628000000005</v>
      </c>
      <c r="L4497" s="54"/>
    </row>
    <row r="4498" spans="1:12" s="47" customFormat="1" ht="18.75" customHeight="1" x14ac:dyDescent="0.25">
      <c r="A4498" s="44" t="str">
        <f>Лист4!A4497</f>
        <v>г.Астрахань, Баумана, 13, кор. 3</v>
      </c>
      <c r="B4498" s="105"/>
      <c r="C4498" s="45">
        <f t="shared" si="146"/>
        <v>2079.761680967742</v>
      </c>
      <c r="D4498" s="45">
        <f t="shared" si="147"/>
        <v>9.5327290322580644</v>
      </c>
      <c r="E4498" s="51">
        <v>0</v>
      </c>
      <c r="F4498" s="31">
        <v>9.5327290322580644</v>
      </c>
      <c r="G4498" s="52">
        <v>0</v>
      </c>
      <c r="H4498" s="52">
        <v>0</v>
      </c>
      <c r="I4498" s="52">
        <v>0</v>
      </c>
      <c r="J4498" s="32"/>
      <c r="K4498" s="179">
        <v>147.75729999999999</v>
      </c>
      <c r="L4498" s="54"/>
    </row>
    <row r="4499" spans="1:12" s="47" customFormat="1" ht="18.75" customHeight="1" x14ac:dyDescent="0.25">
      <c r="A4499" s="44" t="str">
        <f>Лист4!A4498</f>
        <v>г.Астрахань, Сен-Симона, 33</v>
      </c>
      <c r="B4499" s="105"/>
      <c r="C4499" s="45">
        <f t="shared" si="146"/>
        <v>860.24773612903232</v>
      </c>
      <c r="D4499" s="45">
        <f t="shared" si="147"/>
        <v>52.768543870967747</v>
      </c>
      <c r="E4499" s="51">
        <v>0</v>
      </c>
      <c r="F4499" s="31">
        <v>52.768543870967747</v>
      </c>
      <c r="G4499" s="52">
        <v>0</v>
      </c>
      <c r="H4499" s="52">
        <v>0</v>
      </c>
      <c r="I4499" s="52">
        <v>0</v>
      </c>
      <c r="J4499" s="32"/>
      <c r="K4499" s="179">
        <v>817.91243000000009</v>
      </c>
      <c r="L4499" s="54"/>
    </row>
    <row r="4500" spans="1:12" s="47" customFormat="1" ht="18.75" customHeight="1" x14ac:dyDescent="0.25">
      <c r="A4500" s="44" t="str">
        <f>Лист4!A4499</f>
        <v>г.Астрахань, Бульварная, 7, кор. 1</v>
      </c>
      <c r="B4500" s="107"/>
      <c r="C4500" s="45">
        <f t="shared" si="146"/>
        <v>86.023901935483849</v>
      </c>
      <c r="D4500" s="45">
        <f t="shared" si="147"/>
        <v>61.733398064516138</v>
      </c>
      <c r="E4500" s="51">
        <v>0</v>
      </c>
      <c r="F4500" s="31">
        <v>61.733398064516138</v>
      </c>
      <c r="G4500" s="52">
        <v>0</v>
      </c>
      <c r="H4500" s="52">
        <v>0</v>
      </c>
      <c r="I4500" s="52">
        <v>0</v>
      </c>
      <c r="J4500" s="32"/>
      <c r="K4500" s="179">
        <v>956.86767000000009</v>
      </c>
      <c r="L4500" s="54"/>
    </row>
    <row r="4501" spans="1:12" s="47" customFormat="1" ht="18.75" customHeight="1" x14ac:dyDescent="0.25">
      <c r="A4501" s="44" t="str">
        <f>Лист4!A4500</f>
        <v>г.Астрахань, Мейера, 6</v>
      </c>
      <c r="B4501" s="105"/>
      <c r="C4501" s="45">
        <f t="shared" si="146"/>
        <v>780.51618161290332</v>
      </c>
      <c r="D4501" s="45">
        <f t="shared" si="147"/>
        <v>37.396248387096776</v>
      </c>
      <c r="E4501" s="51">
        <v>0</v>
      </c>
      <c r="F4501" s="31">
        <v>37.396248387096776</v>
      </c>
      <c r="G4501" s="52">
        <v>0</v>
      </c>
      <c r="H4501" s="52">
        <v>0</v>
      </c>
      <c r="I4501" s="52">
        <v>0</v>
      </c>
      <c r="J4501" s="32"/>
      <c r="K4501" s="179">
        <v>579.64184999999998</v>
      </c>
      <c r="L4501" s="54"/>
    </row>
    <row r="4502" spans="1:12" s="47" customFormat="1" ht="18.75" customHeight="1" x14ac:dyDescent="0.25">
      <c r="A4502" s="44" t="str">
        <f>Лист4!A4501</f>
        <v>г.Астрахань, Жилая, 9, кор. 3</v>
      </c>
      <c r="B4502" s="105"/>
      <c r="C4502" s="45">
        <f t="shared" si="146"/>
        <v>1826.1701300000002</v>
      </c>
      <c r="D4502" s="45">
        <f t="shared" si="147"/>
        <v>45.28754</v>
      </c>
      <c r="E4502" s="51">
        <v>0</v>
      </c>
      <c r="F4502" s="31">
        <v>45.28754</v>
      </c>
      <c r="G4502" s="52">
        <v>0</v>
      </c>
      <c r="H4502" s="52">
        <v>0</v>
      </c>
      <c r="I4502" s="52">
        <v>0</v>
      </c>
      <c r="J4502" s="181">
        <v>914.59</v>
      </c>
      <c r="K4502" s="179">
        <v>701.95686999999998</v>
      </c>
      <c r="L4502" s="33"/>
    </row>
    <row r="4503" spans="1:12" s="47" customFormat="1" ht="18.75" customHeight="1" x14ac:dyDescent="0.25">
      <c r="A4503" s="44" t="str">
        <f>Лист4!A4502</f>
        <v>г. Астрахань, Куликова д.66 корп.1</v>
      </c>
      <c r="B4503" s="106"/>
      <c r="C4503" s="45">
        <f t="shared" si="146"/>
        <v>563.34266548387097</v>
      </c>
      <c r="D4503" s="45">
        <f t="shared" si="147"/>
        <v>16.299184516129031</v>
      </c>
      <c r="E4503" s="51">
        <v>0</v>
      </c>
      <c r="F4503" s="31">
        <v>16.299184516129031</v>
      </c>
      <c r="G4503" s="52">
        <v>0</v>
      </c>
      <c r="H4503" s="52">
        <v>0</v>
      </c>
      <c r="I4503" s="52">
        <v>0</v>
      </c>
      <c r="J4503" s="32"/>
      <c r="K4503" s="179">
        <v>252.63735999999997</v>
      </c>
      <c r="L4503" s="54"/>
    </row>
    <row r="4504" spans="1:12" s="47" customFormat="1" ht="18.75" customHeight="1" x14ac:dyDescent="0.25">
      <c r="A4504" s="44" t="str">
        <f>Лист4!A4503</f>
        <v>г. Астрахань, Бабушкина д.44/5</v>
      </c>
      <c r="B4504" s="106"/>
      <c r="C4504" s="45">
        <f t="shared" si="146"/>
        <v>660.57744548387097</v>
      </c>
      <c r="D4504" s="45">
        <f t="shared" si="147"/>
        <v>41.379424516129035</v>
      </c>
      <c r="E4504" s="51">
        <v>0</v>
      </c>
      <c r="F4504" s="31">
        <v>41.379424516129035</v>
      </c>
      <c r="G4504" s="52">
        <v>0</v>
      </c>
      <c r="H4504" s="52">
        <v>0</v>
      </c>
      <c r="I4504" s="52">
        <v>0</v>
      </c>
      <c r="J4504" s="32"/>
      <c r="K4504" s="179">
        <v>641.38108</v>
      </c>
      <c r="L4504" s="54"/>
    </row>
    <row r="4505" spans="1:12" s="47" customFormat="1" ht="20.25" customHeight="1" x14ac:dyDescent="0.25">
      <c r="A4505" s="44" t="str">
        <f>Лист4!A4504</f>
        <v>г. Астрахань, Энергетическая д.7 кор.2</v>
      </c>
      <c r="B4505" s="106"/>
      <c r="C4505" s="45">
        <f t="shared" si="146"/>
        <v>205.32680516129028</v>
      </c>
      <c r="D4505" s="45">
        <f t="shared" si="147"/>
        <v>47.310554838709677</v>
      </c>
      <c r="E4505" s="51">
        <v>0</v>
      </c>
      <c r="F4505" s="31">
        <v>47.310554838709677</v>
      </c>
      <c r="G4505" s="52">
        <v>0</v>
      </c>
      <c r="H4505" s="52">
        <v>0</v>
      </c>
      <c r="I4505" s="52">
        <v>0</v>
      </c>
      <c r="J4505" s="32"/>
      <c r="K4505" s="179">
        <v>733.31359999999995</v>
      </c>
      <c r="L4505" s="54"/>
    </row>
    <row r="4506" spans="1:12" s="47" customFormat="1" ht="15.75" customHeight="1" x14ac:dyDescent="0.25">
      <c r="A4506" s="44" t="str">
        <f>Лист4!A4505</f>
        <v xml:space="preserve">г. Астрахань, Кр. Набережная д.231 корп.2 </v>
      </c>
      <c r="B4506" s="106"/>
      <c r="C4506" s="45">
        <f t="shared" si="146"/>
        <v>597.59332838709679</v>
      </c>
      <c r="D4506" s="45">
        <f t="shared" si="147"/>
        <v>43.787751612903229</v>
      </c>
      <c r="E4506" s="51">
        <v>0</v>
      </c>
      <c r="F4506" s="31">
        <v>43.787751612903229</v>
      </c>
      <c r="G4506" s="52">
        <v>0</v>
      </c>
      <c r="H4506" s="52">
        <v>0</v>
      </c>
      <c r="I4506" s="52">
        <v>0</v>
      </c>
      <c r="J4506" s="32"/>
      <c r="K4506" s="179">
        <v>678.71015</v>
      </c>
      <c r="L4506" s="54"/>
    </row>
    <row r="4507" spans="1:12" s="47" customFormat="1" ht="15.75" customHeight="1" x14ac:dyDescent="0.25">
      <c r="A4507" s="214" t="s">
        <v>4836</v>
      </c>
      <c r="B4507" s="217"/>
      <c r="C4507" s="217"/>
      <c r="D4507" s="217"/>
      <c r="E4507" s="217"/>
      <c r="F4507" s="217"/>
      <c r="G4507" s="217"/>
      <c r="H4507" s="217"/>
      <c r="I4507" s="217"/>
      <c r="J4507" s="215">
        <v>451755.5</v>
      </c>
      <c r="K4507" s="182"/>
      <c r="L4507" s="54"/>
    </row>
    <row r="4508" spans="1:12" s="47" customFormat="1" ht="18" customHeight="1" x14ac:dyDescent="0.25">
      <c r="A4508" s="214" t="s">
        <v>4837</v>
      </c>
      <c r="B4508" s="217"/>
      <c r="C4508" s="217"/>
      <c r="D4508" s="217"/>
      <c r="E4508" s="217"/>
      <c r="F4508" s="217"/>
      <c r="G4508" s="217"/>
      <c r="H4508" s="217"/>
      <c r="I4508" s="217"/>
      <c r="J4508" s="215">
        <v>61436.04</v>
      </c>
      <c r="K4508" s="172"/>
      <c r="L4508" s="54"/>
    </row>
    <row r="4509" spans="1:12" s="47" customFormat="1" ht="15.75" customHeight="1" x14ac:dyDescent="0.25">
      <c r="A4509" s="214" t="s">
        <v>4835</v>
      </c>
      <c r="B4509" s="217"/>
      <c r="C4509" s="218">
        <v>271461.81</v>
      </c>
      <c r="D4509" s="217"/>
      <c r="E4509" s="217"/>
      <c r="F4509" s="217"/>
      <c r="G4509" s="217"/>
      <c r="H4509" s="217"/>
      <c r="I4509" s="217"/>
      <c r="J4509" s="216"/>
      <c r="K4509" s="183">
        <v>283669.01</v>
      </c>
      <c r="L4509" s="54"/>
    </row>
    <row r="4510" spans="1:12" s="47" customFormat="1" ht="15.75" customHeight="1" x14ac:dyDescent="0.25">
      <c r="A4510" s="173"/>
      <c r="B4510" s="106"/>
      <c r="C4510" s="174"/>
      <c r="D4510" s="174"/>
      <c r="E4510" s="175"/>
      <c r="F4510" s="176"/>
      <c r="G4510" s="177"/>
      <c r="H4510" s="177"/>
      <c r="I4510" s="177"/>
      <c r="J4510" s="178"/>
      <c r="K4510" s="172"/>
      <c r="L4510" s="54"/>
    </row>
    <row r="4511" spans="1:12" s="47" customFormat="1" ht="15.75" customHeight="1" x14ac:dyDescent="0.25">
      <c r="A4511" s="44"/>
      <c r="B4511" s="50"/>
      <c r="C4511" s="45"/>
      <c r="D4511" s="45"/>
      <c r="E4511" s="45"/>
      <c r="F4511" s="46"/>
      <c r="G4511" s="46"/>
      <c r="H4511" s="46"/>
      <c r="I4511" s="46"/>
      <c r="J4511" s="32"/>
      <c r="K4511" s="46"/>
    </row>
    <row r="4512" spans="1:12" s="47" customFormat="1" ht="15.75" customHeight="1" x14ac:dyDescent="0.25">
      <c r="A4512" s="44"/>
      <c r="B4512" s="50"/>
      <c r="C4512" s="45"/>
      <c r="D4512" s="45"/>
      <c r="E4512" s="45"/>
      <c r="F4512" s="46"/>
      <c r="G4512" s="46"/>
      <c r="H4512" s="46"/>
      <c r="I4512" s="46"/>
      <c r="J4512" s="32"/>
      <c r="K4512" s="46"/>
    </row>
    <row r="4513" spans="1:11" s="47" customFormat="1" ht="15" x14ac:dyDescent="0.2">
      <c r="A4513" s="44"/>
      <c r="B4513" s="70"/>
      <c r="C4513" s="64"/>
      <c r="D4513" s="45"/>
      <c r="E4513" s="45"/>
      <c r="F4513" s="46"/>
      <c r="G4513" s="46"/>
      <c r="H4513" s="46"/>
      <c r="I4513" s="46"/>
      <c r="J4513" s="32"/>
      <c r="K4513" s="46"/>
    </row>
    <row r="4514" spans="1:11" s="47" customFormat="1" ht="15.75" customHeight="1" x14ac:dyDescent="0.2">
      <c r="A4514" s="50"/>
      <c r="B4514" s="70"/>
      <c r="C4514" s="64"/>
      <c r="D4514" s="45"/>
      <c r="E4514" s="45"/>
      <c r="F4514" s="46"/>
      <c r="G4514" s="46"/>
      <c r="H4514" s="46"/>
      <c r="I4514" s="46"/>
      <c r="J4514" s="32"/>
      <c r="K4514" s="46"/>
    </row>
    <row r="4515" spans="1:11" s="47" customFormat="1" ht="12.75" customHeight="1" x14ac:dyDescent="0.2">
      <c r="A4515" s="44"/>
      <c r="B4515" s="50"/>
      <c r="C4515" s="65"/>
      <c r="D4515" s="45"/>
      <c r="E4515" s="45"/>
      <c r="F4515" s="46"/>
      <c r="G4515" s="46"/>
      <c r="H4515" s="46"/>
      <c r="I4515" s="46"/>
      <c r="J4515" s="32"/>
      <c r="K4515" s="46"/>
    </row>
    <row r="4516" spans="1:11" s="47" customFormat="1" x14ac:dyDescent="0.25">
      <c r="A4516" s="44"/>
      <c r="B4516" s="50"/>
      <c r="C4516" s="45"/>
      <c r="D4516" s="45"/>
      <c r="E4516" s="45"/>
      <c r="F4516" s="46"/>
      <c r="G4516" s="46"/>
      <c r="H4516" s="46"/>
      <c r="I4516" s="46"/>
      <c r="J4516" s="32"/>
      <c r="K4516" s="46"/>
    </row>
    <row r="4517" spans="1:11" s="47" customFormat="1" x14ac:dyDescent="0.25">
      <c r="A4517" s="44"/>
      <c r="B4517" s="50"/>
      <c r="C4517" s="45"/>
      <c r="D4517" s="45"/>
      <c r="E4517" s="45"/>
      <c r="F4517" s="46"/>
      <c r="G4517" s="46"/>
      <c r="H4517" s="46"/>
      <c r="I4517" s="46"/>
      <c r="J4517" s="32"/>
      <c r="K4517" s="46"/>
    </row>
    <row r="4518" spans="1:11" s="47" customFormat="1" x14ac:dyDescent="0.25">
      <c r="A4518" s="44"/>
      <c r="B4518" s="50"/>
      <c r="C4518" s="45"/>
      <c r="D4518" s="45"/>
      <c r="E4518" s="45"/>
      <c r="F4518" s="46"/>
      <c r="G4518" s="46"/>
      <c r="H4518" s="46"/>
      <c r="I4518" s="46"/>
      <c r="J4518" s="32"/>
      <c r="K4518" s="46"/>
    </row>
    <row r="4519" spans="1:11" s="47" customFormat="1" x14ac:dyDescent="0.25">
      <c r="A4519" s="44"/>
      <c r="B4519" s="50"/>
      <c r="C4519" s="45"/>
      <c r="D4519" s="45"/>
      <c r="E4519" s="45"/>
      <c r="F4519" s="46"/>
      <c r="G4519" s="46"/>
      <c r="H4519" s="46"/>
      <c r="I4519" s="46"/>
      <c r="J4519" s="32"/>
      <c r="K4519" s="46"/>
    </row>
    <row r="4520" spans="1:11" s="47" customFormat="1" x14ac:dyDescent="0.25">
      <c r="A4520" s="44"/>
      <c r="B4520" s="50"/>
      <c r="C4520" s="45"/>
      <c r="D4520" s="45"/>
      <c r="E4520" s="45"/>
      <c r="F4520" s="46"/>
      <c r="G4520" s="46"/>
      <c r="H4520" s="46"/>
      <c r="I4520" s="46"/>
      <c r="J4520" s="32"/>
      <c r="K4520" s="46"/>
    </row>
    <row r="4521" spans="1:11" s="47" customFormat="1" x14ac:dyDescent="0.25">
      <c r="A4521" s="44"/>
      <c r="B4521" s="50"/>
      <c r="C4521" s="45"/>
      <c r="D4521" s="45"/>
      <c r="E4521" s="45"/>
      <c r="F4521" s="46"/>
      <c r="G4521" s="46"/>
      <c r="H4521" s="46"/>
      <c r="I4521" s="46"/>
      <c r="J4521" s="32"/>
      <c r="K4521" s="46"/>
    </row>
    <row r="4522" spans="1:11" s="47" customFormat="1" x14ac:dyDescent="0.25">
      <c r="A4522" s="44"/>
      <c r="B4522" s="50"/>
      <c r="C4522" s="45"/>
      <c r="D4522" s="45"/>
      <c r="E4522" s="45"/>
      <c r="F4522" s="46"/>
      <c r="G4522" s="46"/>
      <c r="H4522" s="46"/>
      <c r="I4522" s="46"/>
      <c r="J4522" s="32"/>
      <c r="K4522" s="46"/>
    </row>
    <row r="4523" spans="1:11" s="47" customFormat="1" x14ac:dyDescent="0.25">
      <c r="A4523" s="44"/>
      <c r="B4523" s="50"/>
      <c r="C4523" s="45"/>
      <c r="D4523" s="45"/>
      <c r="E4523" s="45"/>
      <c r="F4523" s="46"/>
      <c r="G4523" s="46"/>
      <c r="H4523" s="46"/>
      <c r="I4523" s="46"/>
      <c r="J4523" s="32"/>
      <c r="K4523" s="46"/>
    </row>
    <row r="4524" spans="1:11" s="47" customFormat="1" x14ac:dyDescent="0.25">
      <c r="A4524" s="44"/>
      <c r="B4524" s="50"/>
      <c r="C4524" s="45"/>
      <c r="D4524" s="45"/>
      <c r="E4524" s="45"/>
      <c r="F4524" s="46"/>
      <c r="G4524" s="46"/>
      <c r="H4524" s="46"/>
      <c r="I4524" s="46"/>
      <c r="J4524" s="32"/>
      <c r="K4524" s="46"/>
    </row>
    <row r="4525" spans="1:11" s="47" customFormat="1" x14ac:dyDescent="0.25">
      <c r="A4525" s="44"/>
      <c r="B4525" s="50"/>
      <c r="C4525" s="45"/>
      <c r="D4525" s="45"/>
      <c r="E4525" s="45"/>
      <c r="F4525" s="46"/>
      <c r="G4525" s="46"/>
      <c r="H4525" s="46"/>
      <c r="I4525" s="46"/>
      <c r="J4525" s="32"/>
      <c r="K4525" s="46"/>
    </row>
    <row r="4526" spans="1:11" s="47" customFormat="1" x14ac:dyDescent="0.25">
      <c r="A4526" s="44"/>
      <c r="B4526" s="50"/>
      <c r="C4526" s="45"/>
      <c r="D4526" s="45"/>
      <c r="E4526" s="45"/>
      <c r="F4526" s="46"/>
      <c r="G4526" s="46"/>
      <c r="H4526" s="46"/>
      <c r="I4526" s="46"/>
      <c r="J4526" s="32"/>
      <c r="K4526" s="46"/>
    </row>
    <row r="4527" spans="1:11" s="47" customFormat="1" x14ac:dyDescent="0.25">
      <c r="A4527" s="44"/>
      <c r="B4527" s="50"/>
      <c r="C4527" s="45"/>
      <c r="D4527" s="45"/>
      <c r="E4527" s="45"/>
      <c r="F4527" s="46"/>
      <c r="G4527" s="46"/>
      <c r="H4527" s="46"/>
      <c r="I4527" s="46"/>
      <c r="J4527" s="32"/>
      <c r="K4527" s="46"/>
    </row>
    <row r="4528" spans="1:11" s="47" customFormat="1" x14ac:dyDescent="0.25">
      <c r="A4528" s="44"/>
      <c r="B4528" s="50"/>
      <c r="C4528" s="45"/>
      <c r="D4528" s="45"/>
      <c r="E4528" s="45"/>
      <c r="F4528" s="46"/>
      <c r="G4528" s="46"/>
      <c r="H4528" s="46"/>
      <c r="I4528" s="46"/>
      <c r="J4528" s="32"/>
      <c r="K4528" s="46"/>
    </row>
    <row r="4529" spans="1:11" s="47" customFormat="1" x14ac:dyDescent="0.25">
      <c r="A4529" s="44"/>
      <c r="B4529" s="50"/>
      <c r="C4529" s="45"/>
      <c r="D4529" s="45"/>
      <c r="E4529" s="45"/>
      <c r="F4529" s="46"/>
      <c r="G4529" s="46"/>
      <c r="H4529" s="46"/>
      <c r="I4529" s="46"/>
      <c r="J4529" s="32"/>
      <c r="K4529" s="46"/>
    </row>
    <row r="4530" spans="1:11" s="47" customFormat="1" x14ac:dyDescent="0.25">
      <c r="A4530" s="44"/>
      <c r="B4530" s="50"/>
      <c r="C4530" s="45"/>
      <c r="D4530" s="45"/>
      <c r="E4530" s="45"/>
      <c r="F4530" s="46"/>
      <c r="G4530" s="46"/>
      <c r="H4530" s="46"/>
      <c r="I4530" s="46"/>
      <c r="J4530" s="32"/>
      <c r="K4530" s="46"/>
    </row>
    <row r="4531" spans="1:11" s="47" customFormat="1" x14ac:dyDescent="0.25">
      <c r="A4531" s="44"/>
      <c r="B4531" s="50"/>
      <c r="C4531" s="45"/>
      <c r="D4531" s="45"/>
      <c r="E4531" s="45"/>
      <c r="F4531" s="46"/>
      <c r="G4531" s="46"/>
      <c r="H4531" s="46"/>
      <c r="I4531" s="46"/>
      <c r="J4531" s="32"/>
      <c r="K4531" s="46"/>
    </row>
    <row r="4532" spans="1:11" s="47" customFormat="1" x14ac:dyDescent="0.25">
      <c r="A4532" s="44"/>
      <c r="B4532" s="50"/>
      <c r="C4532" s="45"/>
      <c r="D4532" s="45"/>
      <c r="E4532" s="45"/>
      <c r="F4532" s="46"/>
      <c r="G4532" s="46"/>
      <c r="H4532" s="46"/>
      <c r="I4532" s="46"/>
      <c r="J4532" s="32"/>
      <c r="K4532" s="46"/>
    </row>
    <row r="4533" spans="1:11" s="47" customFormat="1" x14ac:dyDescent="0.25">
      <c r="A4533" s="44"/>
      <c r="B4533" s="50"/>
      <c r="C4533" s="45"/>
      <c r="D4533" s="45"/>
      <c r="E4533" s="45"/>
      <c r="F4533" s="46"/>
      <c r="G4533" s="46"/>
      <c r="H4533" s="46"/>
      <c r="I4533" s="46"/>
      <c r="J4533" s="32"/>
      <c r="K4533" s="46"/>
    </row>
    <row r="4534" spans="1:11" s="47" customFormat="1" x14ac:dyDescent="0.25">
      <c r="A4534" s="44"/>
      <c r="B4534" s="50"/>
      <c r="C4534" s="45"/>
      <c r="D4534" s="45"/>
      <c r="E4534" s="45"/>
      <c r="F4534" s="46"/>
      <c r="G4534" s="46"/>
      <c r="H4534" s="46"/>
      <c r="I4534" s="46"/>
      <c r="J4534" s="32"/>
      <c r="K4534" s="46"/>
    </row>
    <row r="4535" spans="1:11" s="47" customFormat="1" x14ac:dyDescent="0.25">
      <c r="A4535" s="44"/>
      <c r="B4535" s="50"/>
      <c r="C4535" s="45"/>
      <c r="D4535" s="45"/>
      <c r="E4535" s="45"/>
      <c r="F4535" s="46"/>
      <c r="G4535" s="46"/>
      <c r="H4535" s="46"/>
      <c r="I4535" s="46"/>
      <c r="J4535" s="32"/>
      <c r="K4535" s="46"/>
    </row>
    <row r="4536" spans="1:11" s="47" customFormat="1" x14ac:dyDescent="0.25">
      <c r="A4536" s="44"/>
      <c r="B4536" s="50"/>
      <c r="C4536" s="45"/>
      <c r="D4536" s="45"/>
      <c r="E4536" s="45"/>
      <c r="F4536" s="46"/>
      <c r="G4536" s="46"/>
      <c r="H4536" s="46"/>
      <c r="I4536" s="46"/>
      <c r="J4536" s="32"/>
      <c r="K4536" s="46"/>
    </row>
    <row r="4537" spans="1:11" s="47" customFormat="1" x14ac:dyDescent="0.25">
      <c r="A4537" s="44"/>
      <c r="B4537" s="50"/>
      <c r="C4537" s="45"/>
      <c r="D4537" s="45"/>
      <c r="E4537" s="45"/>
      <c r="F4537" s="46"/>
      <c r="G4537" s="46"/>
      <c r="H4537" s="46"/>
      <c r="I4537" s="46"/>
      <c r="J4537" s="32"/>
      <c r="K4537" s="46"/>
    </row>
    <row r="4538" spans="1:11" s="47" customFormat="1" x14ac:dyDescent="0.25">
      <c r="A4538" s="44"/>
      <c r="B4538" s="50"/>
      <c r="C4538" s="45"/>
      <c r="D4538" s="45"/>
      <c r="E4538" s="45"/>
      <c r="F4538" s="46"/>
      <c r="G4538" s="46"/>
      <c r="H4538" s="46"/>
      <c r="I4538" s="46"/>
      <c r="J4538" s="32"/>
      <c r="K4538" s="46"/>
    </row>
    <row r="4539" spans="1:11" s="47" customFormat="1" x14ac:dyDescent="0.25">
      <c r="A4539" s="44"/>
      <c r="B4539" s="50"/>
      <c r="C4539" s="45"/>
      <c r="D4539" s="45"/>
      <c r="E4539" s="45"/>
      <c r="F4539" s="46"/>
      <c r="G4539" s="46"/>
      <c r="H4539" s="46"/>
      <c r="I4539" s="46"/>
      <c r="J4539" s="32"/>
      <c r="K4539" s="46"/>
    </row>
    <row r="4540" spans="1:11" s="47" customFormat="1" x14ac:dyDescent="0.25">
      <c r="A4540" s="44"/>
      <c r="B4540" s="50"/>
      <c r="C4540" s="45"/>
      <c r="D4540" s="45"/>
      <c r="E4540" s="45"/>
      <c r="F4540" s="46"/>
      <c r="G4540" s="46"/>
      <c r="H4540" s="46"/>
      <c r="I4540" s="46"/>
      <c r="J4540" s="32"/>
      <c r="K4540" s="46"/>
    </row>
    <row r="4541" spans="1:11" s="47" customFormat="1" x14ac:dyDescent="0.25">
      <c r="A4541" s="44"/>
      <c r="B4541" s="50"/>
      <c r="C4541" s="45"/>
      <c r="D4541" s="45"/>
      <c r="E4541" s="45"/>
      <c r="F4541" s="46"/>
      <c r="G4541" s="46"/>
      <c r="H4541" s="46"/>
      <c r="I4541" s="46"/>
      <c r="J4541" s="32"/>
      <c r="K4541" s="46"/>
    </row>
    <row r="4542" spans="1:11" s="47" customFormat="1" x14ac:dyDescent="0.25">
      <c r="A4542" s="44"/>
      <c r="B4542" s="50"/>
      <c r="C4542" s="45"/>
      <c r="D4542" s="45"/>
      <c r="E4542" s="45"/>
      <c r="F4542" s="46"/>
      <c r="G4542" s="46"/>
      <c r="H4542" s="46"/>
      <c r="I4542" s="46"/>
      <c r="J4542" s="32"/>
      <c r="K4542" s="46"/>
    </row>
    <row r="4543" spans="1:11" s="47" customFormat="1" x14ac:dyDescent="0.25">
      <c r="A4543" s="44"/>
      <c r="B4543" s="50"/>
      <c r="C4543" s="45"/>
      <c r="D4543" s="45"/>
      <c r="E4543" s="45"/>
      <c r="F4543" s="46"/>
      <c r="G4543" s="46"/>
      <c r="H4543" s="46"/>
      <c r="I4543" s="46"/>
      <c r="J4543" s="32"/>
      <c r="K4543" s="46"/>
    </row>
    <row r="4544" spans="1:11" s="47" customFormat="1" x14ac:dyDescent="0.25">
      <c r="A4544" s="44"/>
      <c r="B4544" s="50"/>
      <c r="C4544" s="45"/>
      <c r="D4544" s="45"/>
      <c r="E4544" s="45"/>
      <c r="F4544" s="46"/>
      <c r="G4544" s="46"/>
      <c r="H4544" s="46"/>
      <c r="I4544" s="46"/>
      <c r="J4544" s="32"/>
      <c r="K4544" s="46"/>
    </row>
    <row r="4545" spans="1:11" s="47" customFormat="1" x14ac:dyDescent="0.25">
      <c r="A4545" s="44"/>
      <c r="B4545" s="50"/>
      <c r="C4545" s="45"/>
      <c r="D4545" s="45"/>
      <c r="E4545" s="45"/>
      <c r="F4545" s="46"/>
      <c r="G4545" s="46"/>
      <c r="H4545" s="46"/>
      <c r="I4545" s="46"/>
      <c r="J4545" s="32"/>
      <c r="K4545" s="46"/>
    </row>
    <row r="4546" spans="1:11" s="47" customFormat="1" x14ac:dyDescent="0.25">
      <c r="A4546" s="44"/>
      <c r="B4546" s="50"/>
      <c r="C4546" s="45"/>
      <c r="D4546" s="45"/>
      <c r="E4546" s="45"/>
      <c r="F4546" s="46"/>
      <c r="G4546" s="46"/>
      <c r="H4546" s="46"/>
      <c r="I4546" s="46"/>
      <c r="J4546" s="32"/>
      <c r="K4546" s="46"/>
    </row>
    <row r="4547" spans="1:11" s="47" customFormat="1" x14ac:dyDescent="0.25">
      <c r="A4547" s="44"/>
      <c r="B4547" s="50"/>
      <c r="C4547" s="45"/>
      <c r="D4547" s="45"/>
      <c r="E4547" s="45"/>
      <c r="F4547" s="46"/>
      <c r="G4547" s="46"/>
      <c r="H4547" s="46"/>
      <c r="I4547" s="46"/>
      <c r="J4547" s="32"/>
      <c r="K4547" s="46"/>
    </row>
    <row r="4548" spans="1:11" s="47" customFormat="1" x14ac:dyDescent="0.25">
      <c r="A4548" s="44"/>
      <c r="B4548" s="50"/>
      <c r="C4548" s="45"/>
      <c r="D4548" s="45"/>
      <c r="E4548" s="45"/>
      <c r="F4548" s="46"/>
      <c r="G4548" s="46"/>
      <c r="H4548" s="46"/>
      <c r="I4548" s="46"/>
      <c r="J4548" s="32"/>
      <c r="K4548" s="46"/>
    </row>
    <row r="4549" spans="1:11" s="47" customFormat="1" x14ac:dyDescent="0.25">
      <c r="A4549" s="44"/>
      <c r="B4549" s="50"/>
      <c r="C4549" s="45"/>
      <c r="D4549" s="45"/>
      <c r="E4549" s="45"/>
      <c r="F4549" s="46"/>
      <c r="G4549" s="46"/>
      <c r="H4549" s="46"/>
      <c r="I4549" s="46"/>
      <c r="J4549" s="32"/>
      <c r="K4549" s="46"/>
    </row>
    <row r="4550" spans="1:11" s="47" customFormat="1" x14ac:dyDescent="0.25">
      <c r="A4550" s="44"/>
      <c r="B4550" s="50"/>
      <c r="C4550" s="45"/>
      <c r="D4550" s="45"/>
      <c r="E4550" s="45"/>
      <c r="F4550" s="46"/>
      <c r="G4550" s="46"/>
      <c r="H4550" s="46"/>
      <c r="I4550" s="46"/>
      <c r="J4550" s="32"/>
      <c r="K4550" s="46"/>
    </row>
    <row r="4551" spans="1:11" s="47" customFormat="1" x14ac:dyDescent="0.25">
      <c r="A4551" s="44"/>
      <c r="B4551" s="50"/>
      <c r="C4551" s="45"/>
      <c r="D4551" s="45"/>
      <c r="E4551" s="45"/>
      <c r="F4551" s="46"/>
      <c r="G4551" s="46"/>
      <c r="H4551" s="46"/>
      <c r="I4551" s="46"/>
      <c r="J4551" s="32"/>
      <c r="K4551" s="46"/>
    </row>
    <row r="4552" spans="1:11" s="47" customFormat="1" x14ac:dyDescent="0.25">
      <c r="A4552" s="44"/>
      <c r="B4552" s="50"/>
      <c r="C4552" s="45"/>
      <c r="D4552" s="45"/>
      <c r="E4552" s="45"/>
      <c r="F4552" s="46"/>
      <c r="G4552" s="46"/>
      <c r="H4552" s="46"/>
      <c r="I4552" s="46"/>
      <c r="J4552" s="32"/>
      <c r="K4552" s="46"/>
    </row>
    <row r="4553" spans="1:11" s="47" customFormat="1" x14ac:dyDescent="0.25">
      <c r="A4553" s="44"/>
      <c r="B4553" s="50"/>
      <c r="C4553" s="45"/>
      <c r="D4553" s="45"/>
      <c r="E4553" s="45"/>
      <c r="F4553" s="46"/>
      <c r="G4553" s="46"/>
      <c r="H4553" s="46"/>
      <c r="I4553" s="46"/>
      <c r="J4553" s="32"/>
      <c r="K4553" s="46"/>
    </row>
    <row r="4554" spans="1:11" s="47" customFormat="1" x14ac:dyDescent="0.25">
      <c r="A4554" s="44"/>
      <c r="B4554" s="50"/>
      <c r="C4554" s="45"/>
      <c r="D4554" s="45"/>
      <c r="E4554" s="45"/>
      <c r="F4554" s="46"/>
      <c r="G4554" s="46"/>
      <c r="H4554" s="46"/>
      <c r="I4554" s="46"/>
      <c r="J4554" s="32"/>
      <c r="K4554" s="46"/>
    </row>
    <row r="4555" spans="1:11" s="47" customFormat="1" x14ac:dyDescent="0.25">
      <c r="A4555" s="44"/>
      <c r="B4555" s="50"/>
      <c r="C4555" s="45"/>
      <c r="D4555" s="45"/>
      <c r="E4555" s="45"/>
      <c r="F4555" s="46"/>
      <c r="G4555" s="46"/>
      <c r="H4555" s="46"/>
      <c r="I4555" s="46"/>
      <c r="J4555" s="32"/>
      <c r="K4555" s="46"/>
    </row>
    <row r="4556" spans="1:11" s="47" customFormat="1" x14ac:dyDescent="0.25">
      <c r="A4556" s="44"/>
      <c r="B4556" s="50"/>
      <c r="C4556" s="45"/>
      <c r="D4556" s="45"/>
      <c r="E4556" s="45"/>
      <c r="F4556" s="46"/>
      <c r="G4556" s="46"/>
      <c r="H4556" s="46"/>
      <c r="I4556" s="46"/>
      <c r="J4556" s="32"/>
      <c r="K4556" s="46"/>
    </row>
    <row r="4557" spans="1:11" s="47" customFormat="1" x14ac:dyDescent="0.25">
      <c r="A4557" s="44"/>
      <c r="B4557" s="50"/>
      <c r="C4557" s="45"/>
      <c r="D4557" s="45"/>
      <c r="E4557" s="45"/>
      <c r="F4557" s="46"/>
      <c r="G4557" s="46"/>
      <c r="H4557" s="46"/>
      <c r="I4557" s="46"/>
      <c r="J4557" s="32"/>
      <c r="K4557" s="46"/>
    </row>
    <row r="4558" spans="1:11" s="47" customFormat="1" x14ac:dyDescent="0.25">
      <c r="A4558" s="44"/>
      <c r="B4558" s="50"/>
      <c r="C4558" s="45"/>
      <c r="D4558" s="45"/>
      <c r="E4558" s="45"/>
      <c r="F4558" s="46"/>
      <c r="G4558" s="46"/>
      <c r="H4558" s="46"/>
      <c r="I4558" s="46"/>
      <c r="J4558" s="32"/>
      <c r="K4558" s="46"/>
    </row>
    <row r="4559" spans="1:11" s="47" customFormat="1" x14ac:dyDescent="0.25">
      <c r="A4559" s="44"/>
      <c r="B4559" s="50"/>
      <c r="C4559" s="45"/>
      <c r="D4559" s="45"/>
      <c r="E4559" s="45"/>
      <c r="F4559" s="46"/>
      <c r="G4559" s="46"/>
      <c r="H4559" s="46"/>
      <c r="I4559" s="46"/>
      <c r="J4559" s="32"/>
      <c r="K4559" s="46"/>
    </row>
    <row r="4560" spans="1:11" s="47" customFormat="1" x14ac:dyDescent="0.25">
      <c r="A4560" s="44"/>
      <c r="B4560" s="50"/>
      <c r="C4560" s="45"/>
      <c r="D4560" s="45"/>
      <c r="E4560" s="45"/>
      <c r="F4560" s="46"/>
      <c r="G4560" s="46"/>
      <c r="H4560" s="46"/>
      <c r="I4560" s="46"/>
      <c r="J4560" s="32"/>
      <c r="K4560" s="46"/>
    </row>
    <row r="4561" spans="1:11" s="47" customFormat="1" x14ac:dyDescent="0.25">
      <c r="A4561" s="44"/>
      <c r="B4561" s="50"/>
      <c r="C4561" s="45"/>
      <c r="D4561" s="45"/>
      <c r="E4561" s="45"/>
      <c r="F4561" s="46"/>
      <c r="G4561" s="46"/>
      <c r="H4561" s="46"/>
      <c r="I4561" s="46"/>
      <c r="J4561" s="32"/>
      <c r="K4561" s="46"/>
    </row>
    <row r="4562" spans="1:11" s="47" customFormat="1" x14ac:dyDescent="0.25">
      <c r="A4562" s="44"/>
      <c r="B4562" s="50"/>
      <c r="C4562" s="45"/>
      <c r="D4562" s="45"/>
      <c r="E4562" s="45"/>
      <c r="F4562" s="46"/>
      <c r="G4562" s="46"/>
      <c r="H4562" s="46"/>
      <c r="I4562" s="46"/>
      <c r="J4562" s="32"/>
      <c r="K4562" s="46"/>
    </row>
    <row r="4563" spans="1:11" s="47" customFormat="1" x14ac:dyDescent="0.25">
      <c r="A4563" s="44"/>
      <c r="B4563" s="50"/>
      <c r="C4563" s="45"/>
      <c r="D4563" s="45"/>
      <c r="E4563" s="45"/>
      <c r="F4563" s="46"/>
      <c r="G4563" s="46"/>
      <c r="H4563" s="46"/>
      <c r="I4563" s="46"/>
      <c r="J4563" s="32"/>
      <c r="K4563" s="46"/>
    </row>
    <row r="4564" spans="1:11" s="47" customFormat="1" x14ac:dyDescent="0.25">
      <c r="A4564" s="44"/>
      <c r="B4564" s="50"/>
      <c r="C4564" s="45"/>
      <c r="D4564" s="45"/>
      <c r="E4564" s="45"/>
      <c r="F4564" s="46"/>
      <c r="G4564" s="46"/>
      <c r="H4564" s="46"/>
      <c r="I4564" s="46"/>
      <c r="J4564" s="32"/>
      <c r="K4564" s="46"/>
    </row>
    <row r="4565" spans="1:11" s="47" customFormat="1" x14ac:dyDescent="0.25">
      <c r="A4565" s="44"/>
      <c r="B4565" s="50"/>
      <c r="C4565" s="45"/>
      <c r="D4565" s="45"/>
      <c r="E4565" s="45"/>
      <c r="F4565" s="46"/>
      <c r="G4565" s="46"/>
      <c r="H4565" s="46"/>
      <c r="I4565" s="46"/>
      <c r="J4565" s="32"/>
      <c r="K4565" s="46"/>
    </row>
    <row r="4566" spans="1:11" s="47" customFormat="1" x14ac:dyDescent="0.25">
      <c r="A4566" s="44"/>
      <c r="B4566" s="50"/>
      <c r="C4566" s="45"/>
      <c r="D4566" s="45"/>
      <c r="E4566" s="45"/>
      <c r="F4566" s="46"/>
      <c r="G4566" s="46"/>
      <c r="H4566" s="46"/>
      <c r="I4566" s="46"/>
      <c r="J4566" s="32"/>
      <c r="K4566" s="46"/>
    </row>
    <row r="4567" spans="1:11" s="47" customFormat="1" x14ac:dyDescent="0.25">
      <c r="A4567" s="44"/>
      <c r="B4567" s="50"/>
      <c r="C4567" s="45"/>
      <c r="D4567" s="45"/>
      <c r="E4567" s="45"/>
      <c r="F4567" s="46"/>
      <c r="G4567" s="46"/>
      <c r="H4567" s="46"/>
      <c r="I4567" s="46"/>
      <c r="J4567" s="32"/>
      <c r="K4567" s="46"/>
    </row>
    <row r="4568" spans="1:11" s="47" customFormat="1" x14ac:dyDescent="0.25">
      <c r="A4568" s="44"/>
      <c r="B4568" s="50"/>
      <c r="C4568" s="45"/>
      <c r="D4568" s="45"/>
      <c r="E4568" s="45"/>
      <c r="F4568" s="46"/>
      <c r="G4568" s="46"/>
      <c r="H4568" s="46"/>
      <c r="I4568" s="46"/>
      <c r="J4568" s="32"/>
      <c r="K4568" s="46"/>
    </row>
    <row r="4569" spans="1:11" s="47" customFormat="1" x14ac:dyDescent="0.25">
      <c r="A4569" s="44"/>
      <c r="B4569" s="50"/>
      <c r="C4569" s="45"/>
      <c r="D4569" s="45"/>
      <c r="E4569" s="45"/>
      <c r="F4569" s="46"/>
      <c r="G4569" s="46"/>
      <c r="H4569" s="46"/>
      <c r="I4569" s="46"/>
      <c r="J4569" s="32"/>
      <c r="K4569" s="46"/>
    </row>
    <row r="4570" spans="1:11" s="47" customFormat="1" x14ac:dyDescent="0.25">
      <c r="A4570" s="44"/>
      <c r="B4570" s="50"/>
      <c r="C4570" s="45"/>
      <c r="D4570" s="45"/>
      <c r="E4570" s="45"/>
      <c r="F4570" s="46"/>
      <c r="G4570" s="46"/>
      <c r="H4570" s="46"/>
      <c r="I4570" s="46"/>
      <c r="J4570" s="32"/>
      <c r="K4570" s="46"/>
    </row>
    <row r="4571" spans="1:11" s="47" customFormat="1" x14ac:dyDescent="0.25">
      <c r="A4571" s="44"/>
      <c r="B4571" s="50"/>
      <c r="C4571" s="45"/>
      <c r="D4571" s="45"/>
      <c r="E4571" s="45"/>
      <c r="F4571" s="46"/>
      <c r="G4571" s="46"/>
      <c r="H4571" s="46"/>
      <c r="I4571" s="46"/>
      <c r="J4571" s="32"/>
      <c r="K4571" s="46"/>
    </row>
    <row r="4572" spans="1:11" s="47" customFormat="1" x14ac:dyDescent="0.25">
      <c r="A4572" s="44"/>
      <c r="B4572" s="50"/>
      <c r="C4572" s="45"/>
      <c r="D4572" s="45"/>
      <c r="E4572" s="45"/>
      <c r="F4572" s="46"/>
      <c r="G4572" s="46"/>
      <c r="H4572" s="46"/>
      <c r="I4572" s="46"/>
      <c r="J4572" s="32"/>
      <c r="K4572" s="46"/>
    </row>
    <row r="4573" spans="1:11" s="47" customFormat="1" x14ac:dyDescent="0.25">
      <c r="A4573" s="44"/>
      <c r="B4573" s="50"/>
      <c r="C4573" s="45"/>
      <c r="D4573" s="45"/>
      <c r="E4573" s="45"/>
      <c r="F4573" s="46"/>
      <c r="G4573" s="46"/>
      <c r="H4573" s="46"/>
      <c r="I4573" s="46"/>
      <c r="J4573" s="32"/>
      <c r="K4573" s="46"/>
    </row>
    <row r="4574" spans="1:11" s="47" customFormat="1" x14ac:dyDescent="0.25">
      <c r="A4574" s="44"/>
      <c r="B4574" s="50"/>
      <c r="C4574" s="45"/>
      <c r="D4574" s="45"/>
      <c r="E4574" s="45"/>
      <c r="F4574" s="46"/>
      <c r="G4574" s="46"/>
      <c r="H4574" s="46"/>
      <c r="I4574" s="46"/>
      <c r="J4574" s="32"/>
      <c r="K4574" s="46"/>
    </row>
    <row r="4575" spans="1:11" s="47" customFormat="1" x14ac:dyDescent="0.25">
      <c r="A4575" s="44"/>
      <c r="B4575" s="50"/>
      <c r="C4575" s="45"/>
      <c r="D4575" s="45"/>
      <c r="E4575" s="45"/>
      <c r="F4575" s="46"/>
      <c r="G4575" s="46"/>
      <c r="H4575" s="46"/>
      <c r="I4575" s="46"/>
      <c r="J4575" s="32"/>
      <c r="K4575" s="46"/>
    </row>
    <row r="4576" spans="1:11" s="47" customFormat="1" x14ac:dyDescent="0.25">
      <c r="A4576" s="44"/>
      <c r="B4576" s="50"/>
      <c r="C4576" s="45"/>
      <c r="D4576" s="45"/>
      <c r="E4576" s="45"/>
      <c r="F4576" s="46"/>
      <c r="G4576" s="46"/>
      <c r="H4576" s="46"/>
      <c r="I4576" s="46"/>
      <c r="J4576" s="32"/>
      <c r="K4576" s="46"/>
    </row>
    <row r="4577" spans="1:11" s="47" customFormat="1" x14ac:dyDescent="0.25">
      <c r="A4577" s="44"/>
      <c r="B4577" s="50"/>
      <c r="C4577" s="45"/>
      <c r="D4577" s="45"/>
      <c r="E4577" s="45"/>
      <c r="F4577" s="46"/>
      <c r="G4577" s="46"/>
      <c r="H4577" s="46"/>
      <c r="I4577" s="46"/>
      <c r="J4577" s="32"/>
      <c r="K4577" s="46"/>
    </row>
    <row r="4578" spans="1:11" s="47" customFormat="1" x14ac:dyDescent="0.25">
      <c r="A4578" s="44"/>
      <c r="B4578" s="50"/>
      <c r="C4578" s="45"/>
      <c r="D4578" s="45"/>
      <c r="E4578" s="45"/>
      <c r="F4578" s="46"/>
      <c r="G4578" s="46"/>
      <c r="H4578" s="46"/>
      <c r="I4578" s="46"/>
      <c r="J4578" s="32"/>
      <c r="K4578" s="46"/>
    </row>
    <row r="4579" spans="1:11" s="47" customFormat="1" x14ac:dyDescent="0.25">
      <c r="A4579" s="44"/>
      <c r="B4579" s="50"/>
      <c r="C4579" s="45"/>
      <c r="D4579" s="45"/>
      <c r="E4579" s="45"/>
      <c r="F4579" s="46"/>
      <c r="G4579" s="46"/>
      <c r="H4579" s="46"/>
      <c r="I4579" s="46"/>
      <c r="J4579" s="32"/>
      <c r="K4579" s="46"/>
    </row>
    <row r="4580" spans="1:11" s="47" customFormat="1" x14ac:dyDescent="0.25">
      <c r="A4580" s="44"/>
      <c r="B4580" s="50"/>
      <c r="C4580" s="45"/>
      <c r="D4580" s="45"/>
      <c r="E4580" s="45"/>
      <c r="F4580" s="46"/>
      <c r="G4580" s="46"/>
      <c r="H4580" s="46"/>
      <c r="I4580" s="46"/>
      <c r="J4580" s="32"/>
      <c r="K4580" s="46"/>
    </row>
    <row r="4581" spans="1:11" s="47" customFormat="1" x14ac:dyDescent="0.25">
      <c r="A4581" s="44"/>
      <c r="B4581" s="50"/>
      <c r="C4581" s="45"/>
      <c r="D4581" s="45"/>
      <c r="E4581" s="45"/>
      <c r="F4581" s="46"/>
      <c r="G4581" s="46"/>
      <c r="H4581" s="46"/>
      <c r="I4581" s="46"/>
      <c r="J4581" s="32"/>
      <c r="K4581" s="46"/>
    </row>
    <row r="4582" spans="1:11" s="47" customFormat="1" x14ac:dyDescent="0.25">
      <c r="A4582" s="44"/>
      <c r="B4582" s="50"/>
      <c r="C4582" s="45"/>
      <c r="D4582" s="45"/>
      <c r="E4582" s="45"/>
      <c r="F4582" s="46"/>
      <c r="G4582" s="46"/>
      <c r="H4582" s="46"/>
      <c r="I4582" s="46"/>
      <c r="J4582" s="32"/>
      <c r="K4582" s="46"/>
    </row>
    <row r="4583" spans="1:11" s="47" customFormat="1" x14ac:dyDescent="0.25">
      <c r="A4583" s="44"/>
      <c r="B4583" s="50"/>
      <c r="C4583" s="45"/>
      <c r="D4583" s="45"/>
      <c r="E4583" s="45"/>
      <c r="F4583" s="46"/>
      <c r="G4583" s="46"/>
      <c r="H4583" s="46"/>
      <c r="I4583" s="46"/>
      <c r="J4583" s="32"/>
      <c r="K4583" s="46"/>
    </row>
    <row r="4584" spans="1:11" s="47" customFormat="1" x14ac:dyDescent="0.25">
      <c r="A4584" s="44"/>
      <c r="B4584" s="50"/>
      <c r="C4584" s="45"/>
      <c r="D4584" s="45"/>
      <c r="E4584" s="45"/>
      <c r="F4584" s="46"/>
      <c r="G4584" s="46"/>
      <c r="H4584" s="46"/>
      <c r="I4584" s="46"/>
      <c r="J4584" s="32"/>
      <c r="K4584" s="46"/>
    </row>
    <row r="4585" spans="1:11" s="47" customFormat="1" x14ac:dyDescent="0.25">
      <c r="A4585" s="44"/>
      <c r="B4585" s="50"/>
      <c r="C4585" s="45"/>
      <c r="D4585" s="45"/>
      <c r="E4585" s="45"/>
      <c r="F4585" s="46"/>
      <c r="G4585" s="46"/>
      <c r="H4585" s="46"/>
      <c r="I4585" s="46"/>
      <c r="J4585" s="32"/>
      <c r="K4585" s="46"/>
    </row>
    <row r="4586" spans="1:11" s="47" customFormat="1" x14ac:dyDescent="0.25">
      <c r="A4586" s="44"/>
      <c r="B4586" s="50"/>
      <c r="C4586" s="45"/>
      <c r="D4586" s="45"/>
      <c r="E4586" s="45"/>
      <c r="F4586" s="46"/>
      <c r="G4586" s="46"/>
      <c r="H4586" s="46"/>
      <c r="I4586" s="46"/>
      <c r="J4586" s="32"/>
      <c r="K4586" s="46"/>
    </row>
    <row r="4587" spans="1:11" s="47" customFormat="1" x14ac:dyDescent="0.25">
      <c r="A4587" s="44"/>
      <c r="B4587" s="50"/>
      <c r="C4587" s="45"/>
      <c r="D4587" s="45"/>
      <c r="E4587" s="45"/>
      <c r="F4587" s="46"/>
      <c r="G4587" s="46"/>
      <c r="H4587" s="46"/>
      <c r="I4587" s="46"/>
      <c r="J4587" s="32"/>
      <c r="K4587" s="46"/>
    </row>
    <row r="4588" spans="1:11" s="47" customFormat="1" x14ac:dyDescent="0.25">
      <c r="A4588" s="44"/>
      <c r="B4588" s="50"/>
      <c r="C4588" s="45"/>
      <c r="D4588" s="45"/>
      <c r="E4588" s="45"/>
      <c r="F4588" s="46"/>
      <c r="G4588" s="46"/>
      <c r="H4588" s="46"/>
      <c r="I4588" s="46"/>
      <c r="J4588" s="32"/>
      <c r="K4588" s="46"/>
    </row>
    <row r="4589" spans="1:11" s="47" customFormat="1" x14ac:dyDescent="0.25">
      <c r="A4589" s="44"/>
      <c r="B4589" s="50"/>
      <c r="C4589" s="45"/>
      <c r="D4589" s="45"/>
      <c r="E4589" s="45"/>
      <c r="F4589" s="46"/>
      <c r="G4589" s="46"/>
      <c r="H4589" s="46"/>
      <c r="I4589" s="46"/>
      <c r="J4589" s="32"/>
      <c r="K4589" s="46"/>
    </row>
    <row r="4590" spans="1:11" s="47" customFormat="1" x14ac:dyDescent="0.25">
      <c r="A4590" s="44"/>
      <c r="B4590" s="50"/>
      <c r="C4590" s="45"/>
      <c r="D4590" s="45"/>
      <c r="E4590" s="45"/>
      <c r="F4590" s="46"/>
      <c r="G4590" s="46"/>
      <c r="H4590" s="46"/>
      <c r="I4590" s="46"/>
      <c r="J4590" s="32"/>
      <c r="K4590" s="46"/>
    </row>
    <row r="4591" spans="1:11" s="47" customFormat="1" x14ac:dyDescent="0.25">
      <c r="A4591" s="44"/>
      <c r="B4591" s="50"/>
      <c r="C4591" s="45"/>
      <c r="D4591" s="45"/>
      <c r="E4591" s="45"/>
      <c r="F4591" s="46"/>
      <c r="G4591" s="46"/>
      <c r="H4591" s="46"/>
      <c r="I4591" s="46"/>
      <c r="J4591" s="32"/>
      <c r="K4591" s="46"/>
    </row>
    <row r="4592" spans="1:11" s="47" customFormat="1" x14ac:dyDescent="0.25">
      <c r="A4592" s="44"/>
      <c r="B4592" s="50"/>
      <c r="C4592" s="45"/>
      <c r="D4592" s="45"/>
      <c r="E4592" s="45"/>
      <c r="F4592" s="46"/>
      <c r="G4592" s="46"/>
      <c r="H4592" s="46"/>
      <c r="I4592" s="46"/>
      <c r="J4592" s="32"/>
      <c r="K4592" s="46"/>
    </row>
    <row r="4593" spans="1:11" s="47" customFormat="1" x14ac:dyDescent="0.25">
      <c r="A4593" s="44"/>
      <c r="B4593" s="50"/>
      <c r="C4593" s="45"/>
      <c r="D4593" s="45"/>
      <c r="E4593" s="45"/>
      <c r="F4593" s="46"/>
      <c r="G4593" s="46"/>
      <c r="H4593" s="46"/>
      <c r="I4593" s="46"/>
      <c r="J4593" s="32"/>
      <c r="K4593" s="46"/>
    </row>
    <row r="4594" spans="1:11" s="47" customFormat="1" x14ac:dyDescent="0.25">
      <c r="A4594" s="44"/>
      <c r="B4594" s="50"/>
      <c r="C4594" s="45"/>
      <c r="D4594" s="45"/>
      <c r="E4594" s="45"/>
      <c r="F4594" s="46"/>
      <c r="G4594" s="46"/>
      <c r="H4594" s="46"/>
      <c r="I4594" s="46"/>
      <c r="J4594" s="32"/>
      <c r="K4594" s="46"/>
    </row>
    <row r="4595" spans="1:11" s="47" customFormat="1" x14ac:dyDescent="0.25">
      <c r="A4595" s="44"/>
      <c r="B4595" s="50"/>
      <c r="C4595" s="45"/>
      <c r="D4595" s="45"/>
      <c r="E4595" s="45"/>
      <c r="F4595" s="46"/>
      <c r="G4595" s="46"/>
      <c r="H4595" s="46"/>
      <c r="I4595" s="46"/>
      <c r="J4595" s="32"/>
      <c r="K4595" s="46"/>
    </row>
    <row r="4596" spans="1:11" s="47" customFormat="1" x14ac:dyDescent="0.25">
      <c r="A4596" s="44"/>
      <c r="B4596" s="50"/>
      <c r="C4596" s="45"/>
      <c r="D4596" s="45"/>
      <c r="E4596" s="45"/>
      <c r="F4596" s="46"/>
      <c r="G4596" s="46"/>
      <c r="H4596" s="46"/>
      <c r="I4596" s="46"/>
      <c r="J4596" s="32"/>
      <c r="K4596" s="46"/>
    </row>
    <row r="4597" spans="1:11" s="47" customFormat="1" x14ac:dyDescent="0.25">
      <c r="A4597" s="44"/>
      <c r="B4597" s="50"/>
      <c r="C4597" s="45"/>
      <c r="D4597" s="45"/>
      <c r="E4597" s="45"/>
      <c r="F4597" s="46"/>
      <c r="G4597" s="46"/>
      <c r="H4597" s="46"/>
      <c r="I4597" s="46"/>
      <c r="J4597" s="32"/>
      <c r="K4597" s="46"/>
    </row>
    <row r="4598" spans="1:11" s="47" customFormat="1" x14ac:dyDescent="0.25">
      <c r="A4598" s="44"/>
      <c r="B4598" s="50"/>
      <c r="C4598" s="45"/>
      <c r="D4598" s="45"/>
      <c r="E4598" s="45"/>
      <c r="F4598" s="46"/>
      <c r="G4598" s="46"/>
      <c r="H4598" s="46"/>
      <c r="I4598" s="46"/>
      <c r="J4598" s="32"/>
      <c r="K4598" s="46"/>
    </row>
    <row r="4599" spans="1:11" s="47" customFormat="1" x14ac:dyDescent="0.25">
      <c r="A4599" s="44"/>
      <c r="B4599" s="50"/>
      <c r="C4599" s="45"/>
      <c r="D4599" s="45"/>
      <c r="E4599" s="45"/>
      <c r="F4599" s="46"/>
      <c r="G4599" s="46"/>
      <c r="H4599" s="46"/>
      <c r="I4599" s="46"/>
      <c r="J4599" s="32"/>
      <c r="K4599" s="46"/>
    </row>
    <row r="4600" spans="1:11" s="47" customFormat="1" x14ac:dyDescent="0.25">
      <c r="A4600" s="44"/>
      <c r="B4600" s="50"/>
      <c r="C4600" s="45"/>
      <c r="D4600" s="45"/>
      <c r="E4600" s="45"/>
      <c r="F4600" s="46"/>
      <c r="G4600" s="46"/>
      <c r="H4600" s="46"/>
      <c r="I4600" s="46"/>
      <c r="J4600" s="32"/>
      <c r="K4600" s="46"/>
    </row>
    <row r="4601" spans="1:11" s="47" customFormat="1" x14ac:dyDescent="0.25">
      <c r="A4601" s="44"/>
      <c r="B4601" s="50"/>
      <c r="C4601" s="45"/>
      <c r="D4601" s="45"/>
      <c r="E4601" s="45"/>
      <c r="F4601" s="46"/>
      <c r="G4601" s="46"/>
      <c r="H4601" s="46"/>
      <c r="I4601" s="46"/>
      <c r="J4601" s="32"/>
      <c r="K4601" s="46"/>
    </row>
    <row r="4602" spans="1:11" s="47" customFormat="1" x14ac:dyDescent="0.25">
      <c r="A4602" s="44"/>
      <c r="B4602" s="50"/>
      <c r="C4602" s="45"/>
      <c r="D4602" s="45"/>
      <c r="E4602" s="45"/>
      <c r="F4602" s="46"/>
      <c r="G4602" s="46"/>
      <c r="H4602" s="46"/>
      <c r="I4602" s="46"/>
      <c r="J4602" s="32"/>
      <c r="K4602" s="46"/>
    </row>
    <row r="4603" spans="1:11" s="47" customFormat="1" x14ac:dyDescent="0.25">
      <c r="A4603" s="44"/>
      <c r="B4603" s="50"/>
      <c r="C4603" s="45"/>
      <c r="D4603" s="45"/>
      <c r="E4603" s="45"/>
      <c r="F4603" s="46"/>
      <c r="G4603" s="46"/>
      <c r="H4603" s="46"/>
      <c r="I4603" s="46"/>
      <c r="J4603" s="32"/>
      <c r="K4603" s="46"/>
    </row>
    <row r="4604" spans="1:11" s="47" customFormat="1" x14ac:dyDescent="0.25">
      <c r="A4604" s="44"/>
      <c r="B4604" s="50"/>
      <c r="C4604" s="45"/>
      <c r="D4604" s="45"/>
      <c r="E4604" s="45"/>
      <c r="F4604" s="46"/>
      <c r="G4604" s="46"/>
      <c r="H4604" s="46"/>
      <c r="I4604" s="46"/>
      <c r="J4604" s="32"/>
      <c r="K4604" s="46"/>
    </row>
    <row r="4605" spans="1:11" s="47" customFormat="1" x14ac:dyDescent="0.25">
      <c r="A4605" s="44"/>
      <c r="B4605" s="50"/>
      <c r="C4605" s="45"/>
      <c r="D4605" s="45"/>
      <c r="E4605" s="45"/>
      <c r="F4605" s="46"/>
      <c r="G4605" s="46"/>
      <c r="H4605" s="46"/>
      <c r="I4605" s="46"/>
      <c r="J4605" s="32"/>
      <c r="K4605" s="46"/>
    </row>
    <row r="4606" spans="1:11" s="47" customFormat="1" x14ac:dyDescent="0.25">
      <c r="A4606" s="44"/>
      <c r="B4606" s="50"/>
      <c r="C4606" s="45"/>
      <c r="D4606" s="45"/>
      <c r="E4606" s="45"/>
      <c r="F4606" s="46"/>
      <c r="G4606" s="46"/>
      <c r="H4606" s="46"/>
      <c r="I4606" s="46"/>
      <c r="J4606" s="32"/>
      <c r="K4606" s="46"/>
    </row>
    <row r="4607" spans="1:11" s="47" customFormat="1" x14ac:dyDescent="0.25">
      <c r="A4607" s="44"/>
      <c r="B4607" s="50"/>
      <c r="C4607" s="45"/>
      <c r="D4607" s="45"/>
      <c r="E4607" s="45"/>
      <c r="F4607" s="46"/>
      <c r="G4607" s="46"/>
      <c r="H4607" s="46"/>
      <c r="I4607" s="46"/>
      <c r="J4607" s="32"/>
      <c r="K4607" s="46"/>
    </row>
    <row r="4608" spans="1:11" s="47" customFormat="1" x14ac:dyDescent="0.25">
      <c r="A4608" s="44"/>
      <c r="B4608" s="50"/>
      <c r="C4608" s="45"/>
      <c r="D4608" s="45"/>
      <c r="E4608" s="45"/>
      <c r="F4608" s="46"/>
      <c r="G4608" s="46"/>
      <c r="H4608" s="46"/>
      <c r="I4608" s="46"/>
      <c r="J4608" s="32"/>
      <c r="K4608" s="46"/>
    </row>
    <row r="4609" spans="1:11" s="47" customFormat="1" x14ac:dyDescent="0.25">
      <c r="A4609" s="44"/>
      <c r="B4609" s="50"/>
      <c r="C4609" s="45"/>
      <c r="D4609" s="45"/>
      <c r="E4609" s="45"/>
      <c r="F4609" s="46"/>
      <c r="G4609" s="46"/>
      <c r="H4609" s="46"/>
      <c r="I4609" s="46"/>
      <c r="J4609" s="32"/>
      <c r="K4609" s="46"/>
    </row>
    <row r="4610" spans="1:11" s="47" customFormat="1" x14ac:dyDescent="0.25">
      <c r="A4610" s="44"/>
      <c r="B4610" s="50"/>
      <c r="C4610" s="45"/>
      <c r="D4610" s="45"/>
      <c r="E4610" s="45"/>
      <c r="F4610" s="46"/>
      <c r="G4610" s="46"/>
      <c r="H4610" s="46"/>
      <c r="I4610" s="46"/>
      <c r="J4610" s="32"/>
      <c r="K4610" s="46"/>
    </row>
    <row r="4611" spans="1:11" s="47" customFormat="1" x14ac:dyDescent="0.25">
      <c r="A4611" s="44"/>
      <c r="B4611" s="50"/>
      <c r="C4611" s="45"/>
      <c r="D4611" s="45"/>
      <c r="E4611" s="45"/>
      <c r="F4611" s="46"/>
      <c r="G4611" s="46"/>
      <c r="H4611" s="46"/>
      <c r="I4611" s="46"/>
      <c r="J4611" s="32"/>
      <c r="K4611" s="46"/>
    </row>
    <row r="4612" spans="1:11" s="47" customFormat="1" x14ac:dyDescent="0.25">
      <c r="A4612" s="44"/>
      <c r="B4612" s="50"/>
      <c r="C4612" s="45"/>
      <c r="D4612" s="45"/>
      <c r="E4612" s="45"/>
      <c r="F4612" s="46"/>
      <c r="G4612" s="46"/>
      <c r="H4612" s="46"/>
      <c r="I4612" s="46"/>
      <c r="J4612" s="32"/>
      <c r="K4612" s="46"/>
    </row>
    <row r="4613" spans="1:11" s="47" customFormat="1" x14ac:dyDescent="0.25">
      <c r="A4613" s="44"/>
      <c r="B4613" s="50"/>
      <c r="C4613" s="45"/>
      <c r="D4613" s="45"/>
      <c r="E4613" s="45"/>
      <c r="F4613" s="46"/>
      <c r="G4613" s="46"/>
      <c r="H4613" s="46"/>
      <c r="I4613" s="46"/>
      <c r="J4613" s="32"/>
      <c r="K4613" s="46"/>
    </row>
    <row r="4614" spans="1:11" s="47" customFormat="1" x14ac:dyDescent="0.25">
      <c r="A4614" s="44"/>
      <c r="B4614" s="50"/>
      <c r="C4614" s="45"/>
      <c r="D4614" s="45"/>
      <c r="E4614" s="45"/>
      <c r="F4614" s="46"/>
      <c r="G4614" s="46"/>
      <c r="H4614" s="46"/>
      <c r="I4614" s="46"/>
      <c r="J4614" s="32"/>
      <c r="K4614" s="46"/>
    </row>
    <row r="4615" spans="1:11" s="47" customFormat="1" x14ac:dyDescent="0.25">
      <c r="A4615" s="44"/>
      <c r="B4615" s="50"/>
      <c r="C4615" s="45"/>
      <c r="D4615" s="45"/>
      <c r="E4615" s="45"/>
      <c r="F4615" s="46"/>
      <c r="G4615" s="46"/>
      <c r="H4615" s="46"/>
      <c r="I4615" s="46"/>
      <c r="J4615" s="32"/>
      <c r="K4615" s="46"/>
    </row>
    <row r="4616" spans="1:11" s="47" customFormat="1" x14ac:dyDescent="0.25">
      <c r="A4616" s="44"/>
      <c r="B4616" s="50"/>
      <c r="C4616" s="45"/>
      <c r="D4616" s="45"/>
      <c r="E4616" s="45"/>
      <c r="F4616" s="46"/>
      <c r="G4616" s="46"/>
      <c r="H4616" s="46"/>
      <c r="I4616" s="46"/>
      <c r="J4616" s="32"/>
      <c r="K4616" s="46"/>
    </row>
    <row r="4617" spans="1:11" s="47" customFormat="1" x14ac:dyDescent="0.25">
      <c r="A4617" s="44"/>
      <c r="B4617" s="50"/>
      <c r="C4617" s="45"/>
      <c r="D4617" s="45"/>
      <c r="E4617" s="45"/>
      <c r="F4617" s="46"/>
      <c r="G4617" s="46"/>
      <c r="H4617" s="46"/>
      <c r="I4617" s="46"/>
      <c r="J4617" s="32"/>
      <c r="K4617" s="46"/>
    </row>
    <row r="4618" spans="1:11" s="47" customFormat="1" x14ac:dyDescent="0.25">
      <c r="A4618" s="44"/>
      <c r="B4618" s="50"/>
      <c r="C4618" s="45"/>
      <c r="D4618" s="45"/>
      <c r="E4618" s="45"/>
      <c r="F4618" s="46"/>
      <c r="G4618" s="46"/>
      <c r="H4618" s="46"/>
      <c r="I4618" s="46"/>
      <c r="J4618" s="32"/>
      <c r="K4618" s="46"/>
    </row>
    <row r="4619" spans="1:11" s="47" customFormat="1" x14ac:dyDescent="0.25">
      <c r="A4619" s="44"/>
      <c r="B4619" s="50"/>
      <c r="C4619" s="45"/>
      <c r="D4619" s="45"/>
      <c r="E4619" s="45"/>
      <c r="F4619" s="46"/>
      <c r="G4619" s="46"/>
      <c r="H4619" s="46"/>
      <c r="I4619" s="46"/>
      <c r="J4619" s="32"/>
      <c r="K4619" s="46"/>
    </row>
    <row r="4620" spans="1:11" s="47" customFormat="1" x14ac:dyDescent="0.25">
      <c r="A4620" s="44"/>
      <c r="B4620" s="50"/>
      <c r="C4620" s="45"/>
      <c r="D4620" s="45"/>
      <c r="E4620" s="45"/>
      <c r="F4620" s="46"/>
      <c r="G4620" s="46"/>
      <c r="H4620" s="46"/>
      <c r="I4620" s="46"/>
      <c r="J4620" s="32"/>
      <c r="K4620" s="46"/>
    </row>
    <row r="4621" spans="1:11" s="47" customFormat="1" x14ac:dyDescent="0.25">
      <c r="A4621" s="44"/>
      <c r="B4621" s="50"/>
      <c r="C4621" s="45"/>
      <c r="D4621" s="45"/>
      <c r="E4621" s="45"/>
      <c r="F4621" s="46"/>
      <c r="G4621" s="46"/>
      <c r="H4621" s="46"/>
      <c r="I4621" s="46"/>
      <c r="J4621" s="32"/>
      <c r="K4621" s="46"/>
    </row>
    <row r="4622" spans="1:11" s="47" customFormat="1" x14ac:dyDescent="0.25">
      <c r="A4622" s="44"/>
      <c r="B4622" s="50"/>
      <c r="C4622" s="45"/>
      <c r="D4622" s="45"/>
      <c r="E4622" s="45"/>
      <c r="F4622" s="46"/>
      <c r="G4622" s="46"/>
      <c r="H4622" s="46"/>
      <c r="I4622" s="46"/>
      <c r="J4622" s="32"/>
      <c r="K4622" s="46"/>
    </row>
    <row r="4623" spans="1:11" s="47" customFormat="1" x14ac:dyDescent="0.25">
      <c r="A4623" s="44"/>
      <c r="B4623" s="50"/>
      <c r="C4623" s="45"/>
      <c r="D4623" s="45"/>
      <c r="E4623" s="45"/>
      <c r="F4623" s="46"/>
      <c r="G4623" s="46"/>
      <c r="H4623" s="46"/>
      <c r="I4623" s="46"/>
      <c r="J4623" s="32"/>
      <c r="K4623" s="46"/>
    </row>
    <row r="4624" spans="1:11" s="47" customFormat="1" x14ac:dyDescent="0.25">
      <c r="A4624" s="44"/>
      <c r="B4624" s="50"/>
      <c r="C4624" s="45"/>
      <c r="D4624" s="45"/>
      <c r="E4624" s="45"/>
      <c r="F4624" s="46"/>
      <c r="G4624" s="46"/>
      <c r="H4624" s="46"/>
      <c r="I4624" s="46"/>
      <c r="J4624" s="32"/>
      <c r="K4624" s="46"/>
    </row>
    <row r="4625" spans="1:11" s="47" customFormat="1" x14ac:dyDescent="0.25">
      <c r="A4625" s="44"/>
      <c r="B4625" s="50"/>
      <c r="C4625" s="45"/>
      <c r="D4625" s="45"/>
      <c r="E4625" s="45"/>
      <c r="F4625" s="46"/>
      <c r="G4625" s="46"/>
      <c r="H4625" s="46"/>
      <c r="I4625" s="46"/>
      <c r="J4625" s="32"/>
      <c r="K4625" s="46"/>
    </row>
    <row r="4626" spans="1:11" s="47" customFormat="1" x14ac:dyDescent="0.25">
      <c r="A4626" s="44"/>
      <c r="B4626" s="50"/>
      <c r="C4626" s="45"/>
      <c r="D4626" s="45"/>
      <c r="E4626" s="45"/>
      <c r="F4626" s="46"/>
      <c r="G4626" s="46"/>
      <c r="H4626" s="46"/>
      <c r="I4626" s="46"/>
      <c r="J4626" s="32"/>
      <c r="K4626" s="46"/>
    </row>
    <row r="4627" spans="1:11" s="47" customFormat="1" x14ac:dyDescent="0.25">
      <c r="A4627" s="44"/>
      <c r="B4627" s="50"/>
      <c r="C4627" s="45"/>
      <c r="D4627" s="45"/>
      <c r="E4627" s="45"/>
      <c r="F4627" s="46"/>
      <c r="G4627" s="46"/>
      <c r="H4627" s="46"/>
      <c r="I4627" s="46"/>
      <c r="J4627" s="32"/>
      <c r="K4627" s="46"/>
    </row>
    <row r="4628" spans="1:11" s="47" customFormat="1" x14ac:dyDescent="0.25">
      <c r="A4628" s="44"/>
      <c r="B4628" s="50"/>
      <c r="C4628" s="45"/>
      <c r="D4628" s="45"/>
      <c r="E4628" s="45"/>
      <c r="F4628" s="46"/>
      <c r="G4628" s="46"/>
      <c r="H4628" s="46"/>
      <c r="I4628" s="46"/>
      <c r="J4628" s="32"/>
      <c r="K4628" s="46"/>
    </row>
    <row r="4629" spans="1:11" s="47" customFormat="1" x14ac:dyDescent="0.25">
      <c r="A4629" s="44"/>
      <c r="B4629" s="50"/>
      <c r="C4629" s="45"/>
      <c r="D4629" s="45"/>
      <c r="E4629" s="45"/>
      <c r="F4629" s="46"/>
      <c r="G4629" s="46"/>
      <c r="H4629" s="46"/>
      <c r="I4629" s="46"/>
      <c r="J4629" s="32"/>
      <c r="K4629" s="46"/>
    </row>
    <row r="4630" spans="1:11" s="47" customFormat="1" x14ac:dyDescent="0.25">
      <c r="A4630" s="44"/>
      <c r="B4630" s="50"/>
      <c r="C4630" s="45"/>
      <c r="D4630" s="45"/>
      <c r="E4630" s="45"/>
      <c r="F4630" s="46"/>
      <c r="G4630" s="46"/>
      <c r="H4630" s="46"/>
      <c r="I4630" s="46"/>
      <c r="J4630" s="32"/>
      <c r="K4630" s="46"/>
    </row>
    <row r="4631" spans="1:11" s="47" customFormat="1" x14ac:dyDescent="0.25">
      <c r="A4631" s="44"/>
      <c r="B4631" s="50"/>
      <c r="C4631" s="45"/>
      <c r="D4631" s="45"/>
      <c r="E4631" s="45"/>
      <c r="F4631" s="46"/>
      <c r="G4631" s="46"/>
      <c r="H4631" s="46"/>
      <c r="I4631" s="46"/>
      <c r="J4631" s="32"/>
      <c r="K4631" s="46"/>
    </row>
    <row r="4632" spans="1:11" s="47" customFormat="1" x14ac:dyDescent="0.25">
      <c r="A4632" s="44"/>
      <c r="B4632" s="50"/>
      <c r="C4632" s="45"/>
      <c r="D4632" s="45"/>
      <c r="E4632" s="45"/>
      <c r="F4632" s="46"/>
      <c r="G4632" s="46"/>
      <c r="H4632" s="46"/>
      <c r="I4632" s="46"/>
      <c r="J4632" s="32"/>
      <c r="K4632" s="46"/>
    </row>
    <row r="4633" spans="1:11" s="47" customFormat="1" x14ac:dyDescent="0.25">
      <c r="A4633" s="44"/>
      <c r="B4633" s="50"/>
      <c r="C4633" s="45"/>
      <c r="D4633" s="45"/>
      <c r="E4633" s="45"/>
      <c r="F4633" s="46"/>
      <c r="G4633" s="46"/>
      <c r="H4633" s="46"/>
      <c r="I4633" s="46"/>
      <c r="J4633" s="32"/>
      <c r="K4633" s="46"/>
    </row>
    <row r="4634" spans="1:11" s="47" customFormat="1" x14ac:dyDescent="0.25">
      <c r="A4634" s="44"/>
      <c r="B4634" s="50"/>
      <c r="C4634" s="45"/>
      <c r="D4634" s="45"/>
      <c r="E4634" s="45"/>
      <c r="F4634" s="46"/>
      <c r="G4634" s="46"/>
      <c r="H4634" s="46"/>
      <c r="I4634" s="46"/>
      <c r="J4634" s="32"/>
      <c r="K4634" s="46"/>
    </row>
    <row r="4635" spans="1:11" s="47" customFormat="1" x14ac:dyDescent="0.25">
      <c r="A4635" s="44"/>
      <c r="B4635" s="50"/>
      <c r="C4635" s="45"/>
      <c r="D4635" s="45"/>
      <c r="E4635" s="45"/>
      <c r="F4635" s="46"/>
      <c r="G4635" s="46"/>
      <c r="H4635" s="46"/>
      <c r="I4635" s="46"/>
      <c r="J4635" s="32"/>
      <c r="K4635" s="46"/>
    </row>
    <row r="4636" spans="1:11" s="47" customFormat="1" x14ac:dyDescent="0.25">
      <c r="A4636" s="44"/>
      <c r="B4636" s="50"/>
      <c r="C4636" s="45"/>
      <c r="D4636" s="45"/>
      <c r="E4636" s="45"/>
      <c r="F4636" s="46"/>
      <c r="G4636" s="46"/>
      <c r="H4636" s="46"/>
      <c r="I4636" s="46"/>
      <c r="J4636" s="32"/>
      <c r="K4636" s="46"/>
    </row>
    <row r="4637" spans="1:11" s="47" customFormat="1" x14ac:dyDescent="0.25">
      <c r="A4637" s="44"/>
      <c r="B4637" s="50"/>
      <c r="C4637" s="45"/>
      <c r="D4637" s="45"/>
      <c r="E4637" s="45"/>
      <c r="F4637" s="46"/>
      <c r="G4637" s="46"/>
      <c r="H4637" s="46"/>
      <c r="I4637" s="46"/>
      <c r="J4637" s="32"/>
      <c r="K4637" s="46"/>
    </row>
    <row r="4638" spans="1:11" s="47" customFormat="1" x14ac:dyDescent="0.25">
      <c r="A4638" s="44"/>
      <c r="B4638" s="50"/>
      <c r="C4638" s="45"/>
      <c r="D4638" s="45"/>
      <c r="E4638" s="45"/>
      <c r="F4638" s="46"/>
      <c r="G4638" s="46"/>
      <c r="H4638" s="46"/>
      <c r="I4638" s="46"/>
      <c r="J4638" s="32"/>
      <c r="K4638" s="46"/>
    </row>
    <row r="4639" spans="1:11" s="47" customFormat="1" x14ac:dyDescent="0.25">
      <c r="A4639" s="44"/>
      <c r="B4639" s="50"/>
      <c r="C4639" s="45"/>
      <c r="D4639" s="45"/>
      <c r="E4639" s="45"/>
      <c r="F4639" s="46"/>
      <c r="G4639" s="46"/>
      <c r="H4639" s="46"/>
      <c r="I4639" s="46"/>
      <c r="J4639" s="32"/>
      <c r="K4639" s="46"/>
    </row>
    <row r="4640" spans="1:11" s="47" customFormat="1" x14ac:dyDescent="0.25">
      <c r="A4640" s="44"/>
      <c r="B4640" s="50"/>
      <c r="C4640" s="45"/>
      <c r="D4640" s="45"/>
      <c r="E4640" s="45"/>
      <c r="F4640" s="46"/>
      <c r="G4640" s="46"/>
      <c r="H4640" s="46"/>
      <c r="I4640" s="46"/>
      <c r="J4640" s="32"/>
      <c r="K4640" s="46"/>
    </row>
    <row r="4641" spans="1:11" s="47" customFormat="1" x14ac:dyDescent="0.25">
      <c r="A4641" s="44"/>
      <c r="B4641" s="50"/>
      <c r="C4641" s="45"/>
      <c r="D4641" s="45"/>
      <c r="E4641" s="45"/>
      <c r="F4641" s="46"/>
      <c r="G4641" s="46"/>
      <c r="H4641" s="46"/>
      <c r="I4641" s="46"/>
      <c r="J4641" s="32"/>
      <c r="K4641" s="46"/>
    </row>
    <row r="4642" spans="1:11" s="47" customFormat="1" x14ac:dyDescent="0.25">
      <c r="A4642" s="44"/>
      <c r="B4642" s="50"/>
      <c r="C4642" s="45"/>
      <c r="D4642" s="45"/>
      <c r="E4642" s="45"/>
      <c r="F4642" s="46"/>
      <c r="G4642" s="46"/>
      <c r="H4642" s="46"/>
      <c r="I4642" s="46"/>
      <c r="J4642" s="32"/>
      <c r="K4642" s="28"/>
    </row>
    <row r="4643" spans="1:11" s="47" customFormat="1" x14ac:dyDescent="0.25">
      <c r="A4643" s="44"/>
      <c r="B4643" s="50"/>
      <c r="C4643" s="45"/>
      <c r="D4643" s="45"/>
      <c r="E4643" s="45"/>
      <c r="F4643" s="46"/>
      <c r="G4643" s="46"/>
      <c r="H4643" s="46"/>
      <c r="I4643" s="46"/>
      <c r="J4643" s="32"/>
      <c r="K4643" s="28"/>
    </row>
    <row r="4644" spans="1:11" s="47" customFormat="1" x14ac:dyDescent="0.25">
      <c r="A4644" s="44"/>
      <c r="B4644" s="69"/>
      <c r="C4644" s="45"/>
      <c r="D4644" s="45"/>
      <c r="E4644" s="41"/>
      <c r="F4644" s="46"/>
      <c r="G4644" s="46"/>
      <c r="H4644" s="46"/>
      <c r="I4644" s="46"/>
      <c r="J4644" s="32"/>
      <c r="K4644" s="28"/>
    </row>
    <row r="4645" spans="1:11" x14ac:dyDescent="0.25">
      <c r="F4645" s="46"/>
      <c r="J4645" s="32"/>
    </row>
    <row r="4646" spans="1:11" x14ac:dyDescent="0.25">
      <c r="F4646" s="46"/>
      <c r="J4646" s="32"/>
    </row>
    <row r="4647" spans="1:11" x14ac:dyDescent="0.25">
      <c r="F4647" s="46"/>
      <c r="J4647" s="32"/>
    </row>
    <row r="4648" spans="1:11" x14ac:dyDescent="0.25">
      <c r="F4648" s="46"/>
      <c r="J4648" s="32"/>
    </row>
    <row r="4649" spans="1:11" x14ac:dyDescent="0.25">
      <c r="F4649" s="46"/>
      <c r="J4649" s="32"/>
    </row>
    <row r="4650" spans="1:11" x14ac:dyDescent="0.25">
      <c r="F4650" s="46"/>
      <c r="J4650" s="32"/>
    </row>
    <row r="4651" spans="1:11" x14ac:dyDescent="0.25">
      <c r="F4651" s="46"/>
      <c r="J4651" s="32"/>
    </row>
    <row r="4652" spans="1:11" x14ac:dyDescent="0.25">
      <c r="F4652" s="46"/>
      <c r="J4652" s="32"/>
    </row>
    <row r="4653" spans="1:11" x14ac:dyDescent="0.25">
      <c r="F4653" s="46"/>
      <c r="J4653" s="32"/>
    </row>
    <row r="4654" spans="1:11" x14ac:dyDescent="0.25">
      <c r="F4654" s="46"/>
      <c r="J4654" s="32"/>
    </row>
    <row r="4655" spans="1:11" x14ac:dyDescent="0.25">
      <c r="F4655" s="46"/>
      <c r="J4655" s="32"/>
    </row>
    <row r="4656" spans="1:11" x14ac:dyDescent="0.25">
      <c r="F4656" s="46"/>
      <c r="J4656" s="32"/>
    </row>
    <row r="4657" spans="6:10" x14ac:dyDescent="0.25">
      <c r="F4657" s="46"/>
      <c r="J4657" s="32"/>
    </row>
    <row r="4658" spans="6:10" x14ac:dyDescent="0.25">
      <c r="F4658" s="46"/>
      <c r="J4658" s="32"/>
    </row>
    <row r="4659" spans="6:10" x14ac:dyDescent="0.25">
      <c r="F4659" s="46"/>
      <c r="J4659" s="32"/>
    </row>
    <row r="4660" spans="6:10" x14ac:dyDescent="0.25">
      <c r="F4660" s="46"/>
      <c r="J4660" s="32"/>
    </row>
    <row r="4661" spans="6:10" x14ac:dyDescent="0.25">
      <c r="F4661" s="46"/>
      <c r="J4661" s="32"/>
    </row>
    <row r="4662" spans="6:10" x14ac:dyDescent="0.25">
      <c r="F4662" s="46"/>
      <c r="J4662" s="32"/>
    </row>
    <row r="4663" spans="6:10" x14ac:dyDescent="0.25">
      <c r="F4663" s="46"/>
      <c r="J4663" s="32"/>
    </row>
    <row r="4664" spans="6:10" x14ac:dyDescent="0.25">
      <c r="F4664" s="46"/>
      <c r="J4664" s="32"/>
    </row>
    <row r="4665" spans="6:10" x14ac:dyDescent="0.25">
      <c r="F4665" s="46"/>
      <c r="J4665" s="32"/>
    </row>
    <row r="4666" spans="6:10" x14ac:dyDescent="0.25">
      <c r="F4666" s="46"/>
      <c r="J4666" s="32"/>
    </row>
    <row r="4667" spans="6:10" x14ac:dyDescent="0.25">
      <c r="F4667" s="46"/>
      <c r="J4667" s="32"/>
    </row>
    <row r="4668" spans="6:10" x14ac:dyDescent="0.25">
      <c r="F4668" s="46"/>
      <c r="J4668" s="32"/>
    </row>
    <row r="4669" spans="6:10" x14ac:dyDescent="0.25">
      <c r="F4669" s="46"/>
      <c r="J4669" s="32"/>
    </row>
    <row r="4670" spans="6:10" x14ac:dyDescent="0.25">
      <c r="F4670" s="46"/>
      <c r="J4670" s="32"/>
    </row>
    <row r="4671" spans="6:10" x14ac:dyDescent="0.25">
      <c r="F4671" s="46"/>
      <c r="J4671" s="32"/>
    </row>
    <row r="4672" spans="6:10" x14ac:dyDescent="0.25">
      <c r="F4672" s="46"/>
      <c r="J4672" s="32"/>
    </row>
    <row r="4673" spans="6:10" x14ac:dyDescent="0.25">
      <c r="F4673" s="46"/>
      <c r="J4673" s="32"/>
    </row>
    <row r="4674" spans="6:10" x14ac:dyDescent="0.25">
      <c r="F4674" s="46"/>
      <c r="J4674" s="32"/>
    </row>
    <row r="4675" spans="6:10" x14ac:dyDescent="0.25">
      <c r="F4675" s="46"/>
      <c r="J4675" s="32"/>
    </row>
    <row r="4676" spans="6:10" x14ac:dyDescent="0.25">
      <c r="F4676" s="46"/>
      <c r="J4676" s="32"/>
    </row>
    <row r="4677" spans="6:10" x14ac:dyDescent="0.25">
      <c r="F4677" s="46"/>
      <c r="J4677" s="32"/>
    </row>
    <row r="4678" spans="6:10" x14ac:dyDescent="0.25">
      <c r="F4678" s="46"/>
      <c r="J4678" s="32"/>
    </row>
    <row r="4679" spans="6:10" x14ac:dyDescent="0.25">
      <c r="F4679" s="46"/>
      <c r="J4679" s="32"/>
    </row>
    <row r="4680" spans="6:10" x14ac:dyDescent="0.25">
      <c r="F4680" s="46"/>
      <c r="J4680" s="32"/>
    </row>
    <row r="4681" spans="6:10" x14ac:dyDescent="0.25">
      <c r="F4681" s="46"/>
      <c r="J4681" s="32"/>
    </row>
    <row r="4682" spans="6:10" x14ac:dyDescent="0.25">
      <c r="F4682" s="46"/>
      <c r="J4682" s="32"/>
    </row>
    <row r="4683" spans="6:10" x14ac:dyDescent="0.25">
      <c r="F4683" s="46"/>
      <c r="J4683" s="32"/>
    </row>
    <row r="4684" spans="6:10" x14ac:dyDescent="0.25">
      <c r="F4684" s="46"/>
      <c r="J4684" s="32"/>
    </row>
    <row r="4685" spans="6:10" x14ac:dyDescent="0.25">
      <c r="F4685" s="46"/>
      <c r="J4685" s="32"/>
    </row>
    <row r="4686" spans="6:10" x14ac:dyDescent="0.25">
      <c r="F4686" s="46"/>
      <c r="J4686" s="32"/>
    </row>
    <row r="4687" spans="6:10" x14ac:dyDescent="0.25">
      <c r="F4687" s="46"/>
      <c r="J4687" s="32"/>
    </row>
    <row r="4688" spans="6:10" x14ac:dyDescent="0.25">
      <c r="F4688" s="46"/>
      <c r="J4688" s="32"/>
    </row>
    <row r="4689" spans="6:10" x14ac:dyDescent="0.25">
      <c r="F4689" s="46"/>
      <c r="J4689" s="32"/>
    </row>
    <row r="4690" spans="6:10" x14ac:dyDescent="0.25">
      <c r="F4690" s="46"/>
      <c r="J4690" s="32"/>
    </row>
    <row r="4691" spans="6:10" x14ac:dyDescent="0.25">
      <c r="F4691" s="46"/>
      <c r="J4691" s="32"/>
    </row>
    <row r="4692" spans="6:10" x14ac:dyDescent="0.25">
      <c r="F4692" s="46"/>
      <c r="J4692" s="32"/>
    </row>
    <row r="4693" spans="6:10" x14ac:dyDescent="0.25">
      <c r="F4693" s="46"/>
      <c r="J4693" s="32"/>
    </row>
    <row r="4694" spans="6:10" x14ac:dyDescent="0.25">
      <c r="F4694" s="46"/>
      <c r="J4694" s="32"/>
    </row>
    <row r="4695" spans="6:10" x14ac:dyDescent="0.25">
      <c r="F4695" s="46"/>
      <c r="J4695" s="32"/>
    </row>
    <row r="4696" spans="6:10" x14ac:dyDescent="0.25">
      <c r="F4696" s="46"/>
      <c r="J4696" s="32"/>
    </row>
    <row r="4697" spans="6:10" x14ac:dyDescent="0.25">
      <c r="F4697" s="46"/>
      <c r="J4697" s="32"/>
    </row>
    <row r="4698" spans="6:10" x14ac:dyDescent="0.25">
      <c r="F4698" s="46"/>
      <c r="J4698" s="32"/>
    </row>
    <row r="4699" spans="6:10" x14ac:dyDescent="0.25">
      <c r="F4699" s="46"/>
      <c r="J4699" s="32"/>
    </row>
    <row r="4700" spans="6:10" x14ac:dyDescent="0.25">
      <c r="F4700" s="46"/>
      <c r="J4700" s="32"/>
    </row>
    <row r="4701" spans="6:10" x14ac:dyDescent="0.25">
      <c r="F4701" s="46"/>
      <c r="J4701" s="32"/>
    </row>
    <row r="4702" spans="6:10" x14ac:dyDescent="0.25">
      <c r="F4702" s="46"/>
      <c r="J4702" s="32"/>
    </row>
    <row r="4703" spans="6:10" x14ac:dyDescent="0.25">
      <c r="F4703" s="46"/>
      <c r="J4703" s="32"/>
    </row>
    <row r="4704" spans="6:10" x14ac:dyDescent="0.25">
      <c r="F4704" s="46"/>
      <c r="J4704" s="32"/>
    </row>
    <row r="4705" spans="6:10" x14ac:dyDescent="0.25">
      <c r="F4705" s="46"/>
      <c r="J4705" s="32"/>
    </row>
    <row r="4706" spans="6:10" x14ac:dyDescent="0.25">
      <c r="F4706" s="46"/>
      <c r="J4706" s="32"/>
    </row>
    <row r="4707" spans="6:10" x14ac:dyDescent="0.25">
      <c r="F4707" s="46"/>
      <c r="J4707" s="32"/>
    </row>
    <row r="4708" spans="6:10" x14ac:dyDescent="0.25">
      <c r="F4708" s="46"/>
      <c r="J4708" s="32"/>
    </row>
    <row r="4709" spans="6:10" x14ac:dyDescent="0.25">
      <c r="F4709" s="46"/>
      <c r="J4709" s="32"/>
    </row>
    <row r="4710" spans="6:10" x14ac:dyDescent="0.25">
      <c r="F4710" s="46"/>
      <c r="J4710" s="32"/>
    </row>
    <row r="4711" spans="6:10" x14ac:dyDescent="0.25">
      <c r="F4711" s="46"/>
      <c r="J4711" s="32"/>
    </row>
    <row r="4712" spans="6:10" x14ac:dyDescent="0.25">
      <c r="F4712" s="46"/>
      <c r="J4712" s="32"/>
    </row>
    <row r="4713" spans="6:10" x14ac:dyDescent="0.25">
      <c r="F4713" s="46"/>
      <c r="J4713" s="32"/>
    </row>
    <row r="4714" spans="6:10" x14ac:dyDescent="0.25">
      <c r="F4714" s="46"/>
      <c r="J4714" s="32"/>
    </row>
    <row r="4715" spans="6:10" x14ac:dyDescent="0.25">
      <c r="F4715" s="46"/>
      <c r="J4715" s="32"/>
    </row>
    <row r="4716" spans="6:10" x14ac:dyDescent="0.25">
      <c r="F4716" s="46"/>
      <c r="J4716" s="32"/>
    </row>
    <row r="4717" spans="6:10" x14ac:dyDescent="0.25">
      <c r="F4717" s="46"/>
      <c r="J4717" s="32"/>
    </row>
    <row r="4718" spans="6:10" x14ac:dyDescent="0.25">
      <c r="F4718" s="46"/>
      <c r="J4718" s="32"/>
    </row>
    <row r="4719" spans="6:10" x14ac:dyDescent="0.25">
      <c r="F4719" s="46"/>
      <c r="J4719" s="32"/>
    </row>
    <row r="4720" spans="6:10" x14ac:dyDescent="0.25">
      <c r="F4720" s="46"/>
      <c r="J4720" s="32"/>
    </row>
    <row r="4721" spans="6:10" x14ac:dyDescent="0.25">
      <c r="F4721" s="46"/>
      <c r="J4721" s="32"/>
    </row>
    <row r="4722" spans="6:10" x14ac:dyDescent="0.25">
      <c r="F4722" s="46"/>
      <c r="J4722" s="32"/>
    </row>
    <row r="4723" spans="6:10" x14ac:dyDescent="0.25">
      <c r="F4723" s="46"/>
      <c r="J4723" s="32"/>
    </row>
    <row r="4724" spans="6:10" x14ac:dyDescent="0.25">
      <c r="F4724" s="46"/>
      <c r="J4724" s="32"/>
    </row>
    <row r="4725" spans="6:10" x14ac:dyDescent="0.25">
      <c r="F4725" s="46"/>
      <c r="J4725" s="32"/>
    </row>
    <row r="4726" spans="6:10" x14ac:dyDescent="0.25">
      <c r="F4726" s="46"/>
      <c r="J4726" s="32"/>
    </row>
    <row r="4727" spans="6:10" x14ac:dyDescent="0.25">
      <c r="F4727" s="46"/>
      <c r="J4727" s="32"/>
    </row>
    <row r="4728" spans="6:10" x14ac:dyDescent="0.25">
      <c r="F4728" s="46"/>
      <c r="J4728" s="32"/>
    </row>
    <row r="4729" spans="6:10" x14ac:dyDescent="0.25">
      <c r="F4729" s="46"/>
      <c r="J4729" s="32"/>
    </row>
    <row r="4730" spans="6:10" x14ac:dyDescent="0.25">
      <c r="F4730" s="46"/>
      <c r="J4730" s="32"/>
    </row>
    <row r="4731" spans="6:10" x14ac:dyDescent="0.25">
      <c r="F4731" s="46"/>
      <c r="J4731" s="32"/>
    </row>
    <row r="4732" spans="6:10" x14ac:dyDescent="0.25">
      <c r="F4732" s="46"/>
      <c r="J4732" s="32"/>
    </row>
    <row r="4733" spans="6:10" x14ac:dyDescent="0.25">
      <c r="F4733" s="46"/>
      <c r="J4733" s="32"/>
    </row>
    <row r="4734" spans="6:10" x14ac:dyDescent="0.25">
      <c r="F4734" s="46"/>
      <c r="J4734" s="32"/>
    </row>
    <row r="4735" spans="6:10" x14ac:dyDescent="0.25">
      <c r="F4735" s="46"/>
      <c r="J4735" s="32"/>
    </row>
    <row r="4736" spans="6:10" x14ac:dyDescent="0.25">
      <c r="F4736" s="46"/>
      <c r="J4736" s="32"/>
    </row>
    <row r="4737" spans="6:10" x14ac:dyDescent="0.25">
      <c r="F4737" s="46"/>
      <c r="J4737" s="32"/>
    </row>
    <row r="4738" spans="6:10" x14ac:dyDescent="0.25">
      <c r="F4738" s="46"/>
      <c r="J4738" s="32"/>
    </row>
    <row r="4739" spans="6:10" x14ac:dyDescent="0.25">
      <c r="F4739" s="46"/>
      <c r="J4739" s="32"/>
    </row>
    <row r="4740" spans="6:10" x14ac:dyDescent="0.25">
      <c r="F4740" s="46"/>
      <c r="J4740" s="32"/>
    </row>
    <row r="4741" spans="6:10" x14ac:dyDescent="0.25">
      <c r="F4741" s="46"/>
      <c r="J4741" s="32"/>
    </row>
    <row r="4742" spans="6:10" x14ac:dyDescent="0.25">
      <c r="F4742" s="46"/>
      <c r="J4742" s="32"/>
    </row>
    <row r="4743" spans="6:10" x14ac:dyDescent="0.25">
      <c r="F4743" s="46"/>
      <c r="J4743" s="32"/>
    </row>
    <row r="4744" spans="6:10" x14ac:dyDescent="0.25">
      <c r="F4744" s="46"/>
      <c r="J4744" s="32"/>
    </row>
    <row r="4745" spans="6:10" x14ac:dyDescent="0.25">
      <c r="F4745" s="46"/>
      <c r="J4745" s="32"/>
    </row>
    <row r="4746" spans="6:10" x14ac:dyDescent="0.25">
      <c r="F4746" s="46"/>
      <c r="J4746" s="32"/>
    </row>
    <row r="4747" spans="6:10" x14ac:dyDescent="0.25">
      <c r="F4747" s="46"/>
      <c r="J4747" s="32"/>
    </row>
    <row r="4748" spans="6:10" x14ac:dyDescent="0.25">
      <c r="F4748" s="46"/>
      <c r="J4748" s="32"/>
    </row>
    <row r="4749" spans="6:10" x14ac:dyDescent="0.25">
      <c r="F4749" s="46"/>
      <c r="J4749" s="32"/>
    </row>
    <row r="4750" spans="6:10" x14ac:dyDescent="0.25">
      <c r="F4750" s="46"/>
      <c r="J4750" s="32"/>
    </row>
    <row r="4751" spans="6:10" x14ac:dyDescent="0.25">
      <c r="F4751" s="46"/>
      <c r="J4751" s="32"/>
    </row>
    <row r="4752" spans="6:10" x14ac:dyDescent="0.25">
      <c r="F4752" s="46"/>
      <c r="J4752" s="32"/>
    </row>
    <row r="4753" spans="6:10" x14ac:dyDescent="0.25">
      <c r="F4753" s="46"/>
      <c r="J4753" s="32"/>
    </row>
    <row r="4754" spans="6:10" x14ac:dyDescent="0.25">
      <c r="F4754" s="46"/>
      <c r="J4754" s="32"/>
    </row>
    <row r="4755" spans="6:10" x14ac:dyDescent="0.25">
      <c r="F4755" s="46"/>
      <c r="J4755" s="32"/>
    </row>
    <row r="4756" spans="6:10" x14ac:dyDescent="0.25">
      <c r="F4756" s="46"/>
      <c r="J4756" s="32"/>
    </row>
    <row r="4757" spans="6:10" x14ac:dyDescent="0.25">
      <c r="F4757" s="46"/>
      <c r="J4757" s="32"/>
    </row>
    <row r="4758" spans="6:10" x14ac:dyDescent="0.25">
      <c r="F4758" s="46"/>
      <c r="J4758" s="32"/>
    </row>
    <row r="4759" spans="6:10" x14ac:dyDescent="0.25">
      <c r="F4759" s="46"/>
      <c r="J4759" s="32"/>
    </row>
    <row r="4760" spans="6:10" x14ac:dyDescent="0.25">
      <c r="F4760" s="46"/>
      <c r="J4760" s="32"/>
    </row>
    <row r="4761" spans="6:10" x14ac:dyDescent="0.25">
      <c r="F4761" s="46"/>
      <c r="J4761" s="32"/>
    </row>
    <row r="4762" spans="6:10" x14ac:dyDescent="0.25">
      <c r="F4762" s="46"/>
      <c r="J4762" s="32"/>
    </row>
    <row r="4763" spans="6:10" x14ac:dyDescent="0.25">
      <c r="F4763" s="46"/>
      <c r="J4763" s="32"/>
    </row>
    <row r="4764" spans="6:10" x14ac:dyDescent="0.25">
      <c r="F4764" s="46"/>
      <c r="J4764" s="32"/>
    </row>
    <row r="4765" spans="6:10" x14ac:dyDescent="0.25">
      <c r="F4765" s="46"/>
      <c r="J4765" s="32"/>
    </row>
    <row r="4766" spans="6:10" x14ac:dyDescent="0.25">
      <c r="F4766" s="46"/>
      <c r="J4766" s="32"/>
    </row>
    <row r="4767" spans="6:10" x14ac:dyDescent="0.25">
      <c r="F4767" s="46"/>
      <c r="J4767" s="32"/>
    </row>
    <row r="4768" spans="6:10" x14ac:dyDescent="0.25">
      <c r="F4768" s="46"/>
      <c r="J4768" s="32"/>
    </row>
    <row r="4769" spans="6:10" x14ac:dyDescent="0.25">
      <c r="F4769" s="46"/>
      <c r="J4769" s="32"/>
    </row>
    <row r="4770" spans="6:10" x14ac:dyDescent="0.25">
      <c r="F4770" s="46"/>
      <c r="J4770" s="32"/>
    </row>
    <row r="4771" spans="6:10" x14ac:dyDescent="0.25">
      <c r="F4771" s="46"/>
      <c r="J4771" s="32"/>
    </row>
    <row r="4772" spans="6:10" x14ac:dyDescent="0.25">
      <c r="F4772" s="46"/>
      <c r="J4772" s="32"/>
    </row>
    <row r="4773" spans="6:10" x14ac:dyDescent="0.25">
      <c r="F4773" s="46"/>
      <c r="J4773" s="32"/>
    </row>
    <row r="4774" spans="6:10" x14ac:dyDescent="0.25">
      <c r="F4774" s="46"/>
      <c r="J4774" s="32"/>
    </row>
    <row r="4775" spans="6:10" x14ac:dyDescent="0.25">
      <c r="F4775" s="46"/>
      <c r="J4775" s="32"/>
    </row>
    <row r="4776" spans="6:10" x14ac:dyDescent="0.25">
      <c r="F4776" s="46"/>
      <c r="J4776" s="32"/>
    </row>
    <row r="4777" spans="6:10" x14ac:dyDescent="0.25">
      <c r="F4777" s="46"/>
      <c r="J4777" s="32"/>
    </row>
    <row r="4778" spans="6:10" x14ac:dyDescent="0.25">
      <c r="F4778" s="46"/>
      <c r="J4778" s="32"/>
    </row>
    <row r="4779" spans="6:10" x14ac:dyDescent="0.25">
      <c r="F4779" s="46"/>
      <c r="J4779" s="32"/>
    </row>
    <row r="4780" spans="6:10" x14ac:dyDescent="0.25">
      <c r="F4780" s="46"/>
      <c r="J4780" s="32"/>
    </row>
    <row r="4781" spans="6:10" x14ac:dyDescent="0.25">
      <c r="F4781" s="46"/>
      <c r="J4781" s="32"/>
    </row>
    <row r="4782" spans="6:10" x14ac:dyDescent="0.25">
      <c r="F4782" s="46"/>
      <c r="J4782" s="32"/>
    </row>
    <row r="4783" spans="6:10" x14ac:dyDescent="0.25">
      <c r="F4783" s="46"/>
      <c r="J4783" s="32"/>
    </row>
    <row r="4784" spans="6:10" x14ac:dyDescent="0.25">
      <c r="F4784" s="46"/>
      <c r="J4784" s="32"/>
    </row>
    <row r="4785" spans="6:10" x14ac:dyDescent="0.25">
      <c r="F4785" s="46"/>
      <c r="J4785" s="32"/>
    </row>
    <row r="4786" spans="6:10" x14ac:dyDescent="0.25">
      <c r="F4786" s="46"/>
      <c r="J4786" s="32"/>
    </row>
    <row r="4787" spans="6:10" x14ac:dyDescent="0.25">
      <c r="F4787" s="46"/>
      <c r="J4787" s="32"/>
    </row>
    <row r="4788" spans="6:10" x14ac:dyDescent="0.25">
      <c r="F4788" s="46"/>
      <c r="J4788" s="32"/>
    </row>
    <row r="4789" spans="6:10" x14ac:dyDescent="0.25">
      <c r="F4789" s="46"/>
      <c r="J4789" s="32"/>
    </row>
    <row r="4790" spans="6:10" x14ac:dyDescent="0.25">
      <c r="F4790" s="46"/>
      <c r="J4790" s="32"/>
    </row>
    <row r="4791" spans="6:10" x14ac:dyDescent="0.25">
      <c r="F4791" s="46"/>
      <c r="J4791" s="32"/>
    </row>
    <row r="4792" spans="6:10" x14ac:dyDescent="0.25">
      <c r="F4792" s="46"/>
      <c r="J4792" s="32"/>
    </row>
    <row r="4793" spans="6:10" x14ac:dyDescent="0.25">
      <c r="F4793" s="46"/>
      <c r="J4793" s="32"/>
    </row>
    <row r="4794" spans="6:10" x14ac:dyDescent="0.25">
      <c r="F4794" s="46"/>
      <c r="J4794" s="32"/>
    </row>
    <row r="4795" spans="6:10" x14ac:dyDescent="0.25">
      <c r="F4795" s="46"/>
      <c r="J4795" s="32"/>
    </row>
    <row r="4796" spans="6:10" x14ac:dyDescent="0.25">
      <c r="F4796" s="46"/>
      <c r="J4796" s="32"/>
    </row>
    <row r="4797" spans="6:10" x14ac:dyDescent="0.25">
      <c r="F4797" s="46"/>
      <c r="J4797" s="32"/>
    </row>
    <row r="4798" spans="6:10" x14ac:dyDescent="0.25">
      <c r="F4798" s="46"/>
      <c r="J4798" s="32"/>
    </row>
    <row r="4799" spans="6:10" x14ac:dyDescent="0.25">
      <c r="F4799" s="46"/>
      <c r="J4799" s="32"/>
    </row>
    <row r="4800" spans="6:10" x14ac:dyDescent="0.25">
      <c r="F4800" s="46"/>
      <c r="J4800" s="32"/>
    </row>
    <row r="4801" spans="6:10" x14ac:dyDescent="0.25">
      <c r="F4801" s="46"/>
      <c r="J4801" s="32"/>
    </row>
    <row r="4802" spans="6:10" x14ac:dyDescent="0.25">
      <c r="F4802" s="46"/>
      <c r="J4802" s="32"/>
    </row>
    <row r="4803" spans="6:10" x14ac:dyDescent="0.25">
      <c r="F4803" s="46"/>
      <c r="J4803" s="32"/>
    </row>
    <row r="4804" spans="6:10" x14ac:dyDescent="0.25">
      <c r="F4804" s="46"/>
      <c r="J4804" s="32"/>
    </row>
    <row r="4805" spans="6:10" x14ac:dyDescent="0.25">
      <c r="F4805" s="46"/>
      <c r="J4805" s="32"/>
    </row>
    <row r="4806" spans="6:10" x14ac:dyDescent="0.25">
      <c r="F4806" s="46"/>
      <c r="J4806" s="32"/>
    </row>
    <row r="4807" spans="6:10" x14ac:dyDescent="0.25">
      <c r="F4807" s="46"/>
      <c r="J4807" s="32"/>
    </row>
    <row r="4808" spans="6:10" x14ac:dyDescent="0.25">
      <c r="F4808" s="46"/>
      <c r="J4808" s="32"/>
    </row>
    <row r="4809" spans="6:10" x14ac:dyDescent="0.25">
      <c r="F4809" s="46"/>
      <c r="J4809" s="32"/>
    </row>
    <row r="4810" spans="6:10" x14ac:dyDescent="0.25">
      <c r="F4810" s="46"/>
      <c r="J4810" s="32"/>
    </row>
    <row r="4811" spans="6:10" x14ac:dyDescent="0.25">
      <c r="F4811" s="46"/>
      <c r="J4811" s="32"/>
    </row>
    <row r="4812" spans="6:10" x14ac:dyDescent="0.25">
      <c r="F4812" s="46"/>
      <c r="J4812" s="32"/>
    </row>
    <row r="4813" spans="6:10" x14ac:dyDescent="0.25">
      <c r="F4813" s="46"/>
      <c r="J4813" s="32"/>
    </row>
    <row r="4814" spans="6:10" x14ac:dyDescent="0.25">
      <c r="F4814" s="46"/>
      <c r="J4814" s="32"/>
    </row>
    <row r="4815" spans="6:10" x14ac:dyDescent="0.25">
      <c r="F4815" s="46"/>
      <c r="J4815" s="32"/>
    </row>
    <row r="4816" spans="6:10" x14ac:dyDescent="0.25">
      <c r="F4816" s="46"/>
      <c r="J4816" s="32"/>
    </row>
    <row r="4817" spans="6:10" x14ac:dyDescent="0.25">
      <c r="F4817" s="46"/>
      <c r="J4817" s="32"/>
    </row>
    <row r="4818" spans="6:10" x14ac:dyDescent="0.25">
      <c r="F4818" s="46"/>
      <c r="J4818" s="32"/>
    </row>
    <row r="4819" spans="6:10" x14ac:dyDescent="0.25">
      <c r="F4819" s="46"/>
      <c r="J4819" s="32"/>
    </row>
    <row r="4820" spans="6:10" x14ac:dyDescent="0.25">
      <c r="F4820" s="46"/>
      <c r="J4820" s="32"/>
    </row>
    <row r="4821" spans="6:10" x14ac:dyDescent="0.25">
      <c r="F4821" s="46"/>
      <c r="J4821" s="32"/>
    </row>
    <row r="4822" spans="6:10" x14ac:dyDescent="0.25">
      <c r="F4822" s="46"/>
      <c r="J4822" s="32"/>
    </row>
    <row r="4823" spans="6:10" x14ac:dyDescent="0.25">
      <c r="F4823" s="46"/>
      <c r="J4823" s="32"/>
    </row>
    <row r="4824" spans="6:10" x14ac:dyDescent="0.25">
      <c r="F4824" s="46"/>
      <c r="J4824" s="32"/>
    </row>
    <row r="4825" spans="6:10" x14ac:dyDescent="0.25">
      <c r="F4825" s="46"/>
      <c r="J4825" s="32"/>
    </row>
    <row r="4826" spans="6:10" x14ac:dyDescent="0.25">
      <c r="F4826" s="46"/>
      <c r="J4826" s="32"/>
    </row>
    <row r="4827" spans="6:10" x14ac:dyDescent="0.25">
      <c r="F4827" s="46"/>
      <c r="J4827" s="32"/>
    </row>
    <row r="4828" spans="6:10" x14ac:dyDescent="0.25">
      <c r="F4828" s="46"/>
      <c r="J4828" s="32"/>
    </row>
    <row r="4829" spans="6:10" x14ac:dyDescent="0.25">
      <c r="F4829" s="46"/>
      <c r="J4829" s="32"/>
    </row>
    <row r="4830" spans="6:10" x14ac:dyDescent="0.25">
      <c r="F4830" s="46"/>
      <c r="J4830" s="32"/>
    </row>
    <row r="4831" spans="6:10" x14ac:dyDescent="0.25">
      <c r="F4831" s="46"/>
      <c r="J4831" s="32"/>
    </row>
    <row r="4832" spans="6:10" x14ac:dyDescent="0.25">
      <c r="F4832" s="46"/>
      <c r="J4832" s="32"/>
    </row>
    <row r="4833" spans="6:10" x14ac:dyDescent="0.25">
      <c r="F4833" s="46"/>
      <c r="J4833" s="32"/>
    </row>
    <row r="4834" spans="6:10" x14ac:dyDescent="0.25">
      <c r="F4834" s="46"/>
      <c r="J4834" s="32"/>
    </row>
    <row r="4835" spans="6:10" x14ac:dyDescent="0.25">
      <c r="F4835" s="46"/>
      <c r="J4835" s="32"/>
    </row>
    <row r="4836" spans="6:10" x14ac:dyDescent="0.25">
      <c r="F4836" s="46"/>
      <c r="J4836" s="32"/>
    </row>
    <row r="4837" spans="6:10" x14ac:dyDescent="0.25">
      <c r="F4837" s="46"/>
      <c r="J4837" s="32"/>
    </row>
    <row r="4838" spans="6:10" x14ac:dyDescent="0.25">
      <c r="F4838" s="46"/>
      <c r="J4838" s="32"/>
    </row>
    <row r="4839" spans="6:10" x14ac:dyDescent="0.25">
      <c r="F4839" s="46"/>
      <c r="J4839" s="32"/>
    </row>
    <row r="4840" spans="6:10" x14ac:dyDescent="0.25">
      <c r="F4840" s="46"/>
      <c r="J4840" s="32"/>
    </row>
    <row r="4841" spans="6:10" x14ac:dyDescent="0.25">
      <c r="F4841" s="46"/>
      <c r="J4841" s="32"/>
    </row>
    <row r="4842" spans="6:10" x14ac:dyDescent="0.25">
      <c r="F4842" s="46"/>
      <c r="J4842" s="32"/>
    </row>
    <row r="4843" spans="6:10" x14ac:dyDescent="0.25">
      <c r="F4843" s="46"/>
      <c r="J4843" s="32"/>
    </row>
    <row r="4844" spans="6:10" x14ac:dyDescent="0.25">
      <c r="F4844" s="46"/>
      <c r="J4844" s="32"/>
    </row>
    <row r="4845" spans="6:10" x14ac:dyDescent="0.25">
      <c r="F4845" s="46"/>
      <c r="J4845" s="32"/>
    </row>
    <row r="4846" spans="6:10" x14ac:dyDescent="0.25">
      <c r="F4846" s="46"/>
      <c r="J4846" s="32"/>
    </row>
    <row r="4847" spans="6:10" x14ac:dyDescent="0.25">
      <c r="F4847" s="46"/>
      <c r="J4847" s="32"/>
    </row>
    <row r="4848" spans="6:10" x14ac:dyDescent="0.25">
      <c r="F4848" s="46"/>
      <c r="J4848" s="32"/>
    </row>
    <row r="4849" spans="6:10" x14ac:dyDescent="0.25">
      <c r="F4849" s="46"/>
      <c r="J4849" s="32"/>
    </row>
    <row r="4850" spans="6:10" x14ac:dyDescent="0.25">
      <c r="F4850" s="46"/>
      <c r="J4850" s="32"/>
    </row>
    <row r="4851" spans="6:10" x14ac:dyDescent="0.25">
      <c r="F4851" s="46"/>
      <c r="J4851" s="32"/>
    </row>
    <row r="4852" spans="6:10" x14ac:dyDescent="0.25">
      <c r="F4852" s="46"/>
      <c r="J4852" s="32"/>
    </row>
    <row r="4853" spans="6:10" x14ac:dyDescent="0.25">
      <c r="F4853" s="46"/>
      <c r="J4853" s="32"/>
    </row>
    <row r="4854" spans="6:10" x14ac:dyDescent="0.25">
      <c r="F4854" s="46"/>
      <c r="J4854" s="32"/>
    </row>
    <row r="4855" spans="6:10" x14ac:dyDescent="0.25">
      <c r="F4855" s="46"/>
      <c r="J4855" s="32"/>
    </row>
    <row r="4856" spans="6:10" x14ac:dyDescent="0.25">
      <c r="F4856" s="46"/>
      <c r="J4856" s="32"/>
    </row>
    <row r="4857" spans="6:10" x14ac:dyDescent="0.25">
      <c r="F4857" s="46"/>
      <c r="J4857" s="32"/>
    </row>
    <row r="4858" spans="6:10" x14ac:dyDescent="0.25">
      <c r="F4858" s="46"/>
      <c r="J4858" s="32"/>
    </row>
    <row r="4859" spans="6:10" x14ac:dyDescent="0.25">
      <c r="F4859" s="46"/>
      <c r="J4859" s="32"/>
    </row>
    <row r="4860" spans="6:10" x14ac:dyDescent="0.25">
      <c r="F4860" s="46"/>
      <c r="J4860" s="32"/>
    </row>
    <row r="4861" spans="6:10" x14ac:dyDescent="0.25">
      <c r="F4861" s="46"/>
      <c r="J4861" s="32"/>
    </row>
    <row r="4862" spans="6:10" x14ac:dyDescent="0.25">
      <c r="F4862" s="46"/>
      <c r="J4862" s="32"/>
    </row>
    <row r="4863" spans="6:10" x14ac:dyDescent="0.25">
      <c r="F4863" s="46"/>
      <c r="J4863" s="32"/>
    </row>
    <row r="4864" spans="6:10" x14ac:dyDescent="0.25">
      <c r="F4864" s="46"/>
      <c r="J4864" s="32"/>
    </row>
    <row r="4865" spans="6:10" x14ac:dyDescent="0.25">
      <c r="F4865" s="46"/>
      <c r="J4865" s="32"/>
    </row>
    <row r="4866" spans="6:10" x14ac:dyDescent="0.25">
      <c r="F4866" s="46"/>
      <c r="J4866" s="32"/>
    </row>
    <row r="4867" spans="6:10" x14ac:dyDescent="0.25">
      <c r="F4867" s="46"/>
      <c r="J4867" s="32"/>
    </row>
    <row r="4868" spans="6:10" x14ac:dyDescent="0.25">
      <c r="F4868" s="46"/>
      <c r="J4868" s="32"/>
    </row>
    <row r="4869" spans="6:10" x14ac:dyDescent="0.25">
      <c r="F4869" s="46"/>
      <c r="J4869" s="32"/>
    </row>
    <row r="4870" spans="6:10" x14ac:dyDescent="0.25">
      <c r="F4870" s="46"/>
      <c r="J4870" s="32"/>
    </row>
    <row r="4871" spans="6:10" x14ac:dyDescent="0.25">
      <c r="F4871" s="46"/>
      <c r="J4871" s="32"/>
    </row>
    <row r="4872" spans="6:10" x14ac:dyDescent="0.25">
      <c r="F4872" s="46"/>
      <c r="J4872" s="32"/>
    </row>
    <row r="4873" spans="6:10" x14ac:dyDescent="0.25">
      <c r="F4873" s="46"/>
      <c r="J4873" s="32"/>
    </row>
    <row r="4874" spans="6:10" x14ac:dyDescent="0.25">
      <c r="F4874" s="46"/>
      <c r="J4874" s="32"/>
    </row>
    <row r="4875" spans="6:10" x14ac:dyDescent="0.25">
      <c r="F4875" s="46"/>
      <c r="J4875" s="32"/>
    </row>
    <row r="4876" spans="6:10" x14ac:dyDescent="0.25">
      <c r="F4876" s="46"/>
      <c r="J4876" s="32"/>
    </row>
    <row r="4877" spans="6:10" x14ac:dyDescent="0.25">
      <c r="F4877" s="46"/>
      <c r="J4877" s="32"/>
    </row>
    <row r="4878" spans="6:10" x14ac:dyDescent="0.25">
      <c r="F4878" s="46"/>
      <c r="J4878" s="32"/>
    </row>
    <row r="4879" spans="6:10" x14ac:dyDescent="0.25">
      <c r="F4879" s="46"/>
      <c r="J4879" s="32"/>
    </row>
    <row r="4880" spans="6:10" x14ac:dyDescent="0.25">
      <c r="F4880" s="46"/>
      <c r="J4880" s="32"/>
    </row>
    <row r="4881" spans="6:10" x14ac:dyDescent="0.25">
      <c r="F4881" s="46"/>
      <c r="J4881" s="32"/>
    </row>
    <row r="4882" spans="6:10" x14ac:dyDescent="0.25">
      <c r="F4882" s="46"/>
      <c r="J4882" s="32"/>
    </row>
    <row r="4883" spans="6:10" x14ac:dyDescent="0.25">
      <c r="F4883" s="46"/>
      <c r="J4883" s="32"/>
    </row>
    <row r="4884" spans="6:10" x14ac:dyDescent="0.25">
      <c r="F4884" s="46"/>
      <c r="J4884" s="32"/>
    </row>
    <row r="4885" spans="6:10" x14ac:dyDescent="0.25">
      <c r="F4885" s="46"/>
      <c r="J4885" s="32"/>
    </row>
    <row r="4886" spans="6:10" x14ac:dyDescent="0.25">
      <c r="F4886" s="46"/>
      <c r="J4886" s="32"/>
    </row>
    <row r="4887" spans="6:10" x14ac:dyDescent="0.25">
      <c r="F4887" s="46"/>
      <c r="J4887" s="32"/>
    </row>
    <row r="4888" spans="6:10" x14ac:dyDescent="0.25">
      <c r="F4888" s="46"/>
      <c r="J4888" s="32"/>
    </row>
    <row r="4889" spans="6:10" x14ac:dyDescent="0.25">
      <c r="F4889" s="46"/>
      <c r="J4889" s="32"/>
    </row>
    <row r="4890" spans="6:10" x14ac:dyDescent="0.25">
      <c r="F4890" s="46"/>
      <c r="J4890" s="32"/>
    </row>
    <row r="4891" spans="6:10" x14ac:dyDescent="0.25">
      <c r="F4891" s="46"/>
      <c r="J4891" s="32"/>
    </row>
    <row r="4892" spans="6:10" x14ac:dyDescent="0.25">
      <c r="F4892" s="46"/>
      <c r="J4892" s="32"/>
    </row>
    <row r="4893" spans="6:10" x14ac:dyDescent="0.25">
      <c r="F4893" s="46"/>
      <c r="J4893" s="32"/>
    </row>
    <row r="4894" spans="6:10" x14ac:dyDescent="0.25">
      <c r="F4894" s="46"/>
      <c r="J4894" s="32"/>
    </row>
    <row r="4895" spans="6:10" x14ac:dyDescent="0.25">
      <c r="F4895" s="46"/>
      <c r="J4895" s="32"/>
    </row>
    <row r="4896" spans="6:10" x14ac:dyDescent="0.25">
      <c r="F4896" s="46"/>
      <c r="J4896" s="32"/>
    </row>
    <row r="4897" spans="6:10" x14ac:dyDescent="0.25">
      <c r="F4897" s="46"/>
      <c r="J4897" s="32"/>
    </row>
    <row r="4898" spans="6:10" x14ac:dyDescent="0.25">
      <c r="F4898" s="46"/>
      <c r="J4898" s="32"/>
    </row>
    <row r="4899" spans="6:10" x14ac:dyDescent="0.25">
      <c r="F4899" s="46"/>
      <c r="J4899" s="32"/>
    </row>
    <row r="4900" spans="6:10" x14ac:dyDescent="0.25">
      <c r="F4900" s="46"/>
      <c r="J4900" s="32"/>
    </row>
    <row r="4901" spans="6:10" x14ac:dyDescent="0.25">
      <c r="F4901" s="46"/>
      <c r="J4901" s="32"/>
    </row>
    <row r="4902" spans="6:10" x14ac:dyDescent="0.25">
      <c r="F4902" s="46"/>
      <c r="J4902" s="32"/>
    </row>
    <row r="4903" spans="6:10" x14ac:dyDescent="0.25">
      <c r="F4903" s="46"/>
      <c r="J4903" s="32"/>
    </row>
    <row r="4904" spans="6:10" x14ac:dyDescent="0.25">
      <c r="F4904" s="46"/>
      <c r="J4904" s="32"/>
    </row>
    <row r="4905" spans="6:10" x14ac:dyDescent="0.25">
      <c r="F4905" s="46"/>
      <c r="J4905" s="32"/>
    </row>
    <row r="4906" spans="6:10" x14ac:dyDescent="0.25">
      <c r="F4906" s="46"/>
      <c r="J4906" s="32"/>
    </row>
    <row r="4907" spans="6:10" x14ac:dyDescent="0.25">
      <c r="F4907" s="46"/>
      <c r="J4907" s="32"/>
    </row>
    <row r="4908" spans="6:10" x14ac:dyDescent="0.25">
      <c r="F4908" s="46"/>
      <c r="J4908" s="32"/>
    </row>
    <row r="4909" spans="6:10" x14ac:dyDescent="0.25">
      <c r="F4909" s="46"/>
      <c r="J4909" s="32"/>
    </row>
    <row r="4910" spans="6:10" x14ac:dyDescent="0.25">
      <c r="F4910" s="46"/>
      <c r="J4910" s="32"/>
    </row>
    <row r="4911" spans="6:10" x14ac:dyDescent="0.25">
      <c r="F4911" s="46"/>
      <c r="J4911" s="32"/>
    </row>
    <row r="4912" spans="6:10" x14ac:dyDescent="0.25">
      <c r="F4912" s="46"/>
      <c r="J4912" s="32"/>
    </row>
    <row r="4913" spans="6:10" x14ac:dyDescent="0.25">
      <c r="F4913" s="46"/>
      <c r="J4913" s="32"/>
    </row>
    <row r="4914" spans="6:10" x14ac:dyDescent="0.25">
      <c r="F4914" s="46"/>
      <c r="J4914" s="32"/>
    </row>
    <row r="4915" spans="6:10" x14ac:dyDescent="0.25">
      <c r="F4915" s="46"/>
      <c r="J4915" s="32"/>
    </row>
    <row r="4916" spans="6:10" x14ac:dyDescent="0.25">
      <c r="F4916" s="46"/>
      <c r="J4916" s="32"/>
    </row>
    <row r="4917" spans="6:10" x14ac:dyDescent="0.25">
      <c r="F4917" s="46"/>
      <c r="J4917" s="32"/>
    </row>
    <row r="4918" spans="6:10" x14ac:dyDescent="0.25">
      <c r="F4918" s="46"/>
      <c r="J4918" s="32"/>
    </row>
    <row r="4919" spans="6:10" x14ac:dyDescent="0.25">
      <c r="F4919" s="46"/>
      <c r="J4919" s="32"/>
    </row>
    <row r="4920" spans="6:10" x14ac:dyDescent="0.25">
      <c r="F4920" s="46"/>
      <c r="J4920" s="32"/>
    </row>
    <row r="4921" spans="6:10" x14ac:dyDescent="0.25">
      <c r="F4921" s="46"/>
      <c r="J4921" s="32"/>
    </row>
    <row r="4922" spans="6:10" x14ac:dyDescent="0.25">
      <c r="F4922" s="46"/>
      <c r="J4922" s="32"/>
    </row>
    <row r="4923" spans="6:10" x14ac:dyDescent="0.25">
      <c r="F4923" s="46"/>
      <c r="J4923" s="32"/>
    </row>
    <row r="4924" spans="6:10" x14ac:dyDescent="0.25">
      <c r="F4924" s="46"/>
      <c r="J4924" s="32"/>
    </row>
    <row r="4925" spans="6:10" x14ac:dyDescent="0.25">
      <c r="F4925" s="46"/>
      <c r="J4925" s="32"/>
    </row>
    <row r="4926" spans="6:10" x14ac:dyDescent="0.25">
      <c r="F4926" s="46"/>
      <c r="J4926" s="32"/>
    </row>
    <row r="4927" spans="6:10" x14ac:dyDescent="0.25">
      <c r="F4927" s="46"/>
      <c r="J4927" s="32"/>
    </row>
    <row r="4928" spans="6:10" x14ac:dyDescent="0.25">
      <c r="F4928" s="46"/>
      <c r="J4928" s="32"/>
    </row>
    <row r="4929" spans="6:10" x14ac:dyDescent="0.25">
      <c r="F4929" s="46"/>
      <c r="J4929" s="32"/>
    </row>
    <row r="4930" spans="6:10" x14ac:dyDescent="0.25">
      <c r="F4930" s="46"/>
      <c r="J4930" s="32"/>
    </row>
    <row r="4931" spans="6:10" x14ac:dyDescent="0.25">
      <c r="F4931" s="46"/>
      <c r="J4931" s="32"/>
    </row>
    <row r="4932" spans="6:10" x14ac:dyDescent="0.25">
      <c r="F4932" s="46"/>
      <c r="J4932" s="32"/>
    </row>
    <row r="4933" spans="6:10" x14ac:dyDescent="0.25">
      <c r="F4933" s="46"/>
      <c r="J4933" s="32"/>
    </row>
    <row r="4934" spans="6:10" x14ac:dyDescent="0.25">
      <c r="F4934" s="46"/>
      <c r="J4934" s="32"/>
    </row>
    <row r="4935" spans="6:10" x14ac:dyDescent="0.25">
      <c r="F4935" s="46"/>
      <c r="J4935" s="32"/>
    </row>
    <row r="4936" spans="6:10" x14ac:dyDescent="0.25">
      <c r="F4936" s="46"/>
      <c r="J4936" s="32"/>
    </row>
    <row r="4937" spans="6:10" x14ac:dyDescent="0.25">
      <c r="F4937" s="46"/>
      <c r="J4937" s="32"/>
    </row>
    <row r="4938" spans="6:10" x14ac:dyDescent="0.25">
      <c r="F4938" s="46"/>
      <c r="J4938" s="32"/>
    </row>
    <row r="4939" spans="6:10" x14ac:dyDescent="0.25">
      <c r="F4939" s="46"/>
      <c r="J4939" s="32"/>
    </row>
    <row r="4940" spans="6:10" x14ac:dyDescent="0.25">
      <c r="F4940" s="46"/>
      <c r="J4940" s="32"/>
    </row>
    <row r="4941" spans="6:10" x14ac:dyDescent="0.25">
      <c r="F4941" s="46"/>
      <c r="J4941" s="32"/>
    </row>
    <row r="4942" spans="6:10" x14ac:dyDescent="0.25">
      <c r="F4942" s="46"/>
      <c r="J4942" s="32"/>
    </row>
    <row r="4943" spans="6:10" x14ac:dyDescent="0.25">
      <c r="F4943" s="46"/>
      <c r="J4943" s="32"/>
    </row>
    <row r="4944" spans="6:10" x14ac:dyDescent="0.25">
      <c r="F4944" s="46"/>
      <c r="J4944" s="32"/>
    </row>
    <row r="4945" spans="6:10" x14ac:dyDescent="0.25">
      <c r="F4945" s="46"/>
      <c r="J4945" s="32"/>
    </row>
    <row r="4946" spans="6:10" x14ac:dyDescent="0.25">
      <c r="F4946" s="46"/>
      <c r="J4946" s="32"/>
    </row>
    <row r="4947" spans="6:10" x14ac:dyDescent="0.25">
      <c r="F4947" s="46"/>
      <c r="J4947" s="32"/>
    </row>
    <row r="4948" spans="6:10" x14ac:dyDescent="0.25">
      <c r="F4948" s="46"/>
      <c r="J4948" s="32"/>
    </row>
    <row r="4949" spans="6:10" x14ac:dyDescent="0.25">
      <c r="F4949" s="46"/>
      <c r="J4949" s="32"/>
    </row>
    <row r="4950" spans="6:10" x14ac:dyDescent="0.25">
      <c r="F4950" s="46"/>
      <c r="J4950" s="32"/>
    </row>
    <row r="4951" spans="6:10" x14ac:dyDescent="0.25">
      <c r="F4951" s="46"/>
      <c r="J4951" s="32"/>
    </row>
    <row r="4952" spans="6:10" x14ac:dyDescent="0.25">
      <c r="F4952" s="46"/>
      <c r="J4952" s="32"/>
    </row>
    <row r="4953" spans="6:10" x14ac:dyDescent="0.25">
      <c r="F4953" s="46"/>
      <c r="J4953" s="32"/>
    </row>
    <row r="4954" spans="6:10" x14ac:dyDescent="0.25">
      <c r="F4954" s="46"/>
      <c r="J4954" s="32"/>
    </row>
    <row r="4955" spans="6:10" x14ac:dyDescent="0.25">
      <c r="F4955" s="46"/>
      <c r="J4955" s="32"/>
    </row>
    <row r="4956" spans="6:10" x14ac:dyDescent="0.25">
      <c r="F4956" s="46"/>
      <c r="J4956" s="32"/>
    </row>
    <row r="4957" spans="6:10" x14ac:dyDescent="0.25">
      <c r="F4957" s="46"/>
      <c r="J4957" s="32"/>
    </row>
    <row r="4958" spans="6:10" x14ac:dyDescent="0.25">
      <c r="F4958" s="46"/>
      <c r="J4958" s="32"/>
    </row>
    <row r="4959" spans="6:10" x14ac:dyDescent="0.25">
      <c r="F4959" s="46"/>
      <c r="J4959" s="32"/>
    </row>
    <row r="4960" spans="6:10" x14ac:dyDescent="0.25">
      <c r="F4960" s="46"/>
      <c r="J4960" s="32"/>
    </row>
    <row r="4961" spans="6:10" x14ac:dyDescent="0.25">
      <c r="F4961" s="46"/>
      <c r="J4961" s="32"/>
    </row>
    <row r="4962" spans="6:10" x14ac:dyDescent="0.25">
      <c r="F4962" s="46"/>
      <c r="J4962" s="32"/>
    </row>
    <row r="4963" spans="6:10" x14ac:dyDescent="0.25">
      <c r="F4963" s="46"/>
      <c r="J4963" s="32"/>
    </row>
    <row r="4964" spans="6:10" x14ac:dyDescent="0.25">
      <c r="F4964" s="46"/>
      <c r="J4964" s="32"/>
    </row>
    <row r="4965" spans="6:10" x14ac:dyDescent="0.25">
      <c r="F4965" s="46"/>
      <c r="J4965" s="32"/>
    </row>
    <row r="4966" spans="6:10" x14ac:dyDescent="0.25">
      <c r="F4966" s="46"/>
      <c r="J4966" s="32"/>
    </row>
    <row r="4967" spans="6:10" x14ac:dyDescent="0.25">
      <c r="F4967" s="46"/>
      <c r="J4967" s="32"/>
    </row>
    <row r="4968" spans="6:10" x14ac:dyDescent="0.25">
      <c r="F4968" s="46"/>
      <c r="J4968" s="32"/>
    </row>
    <row r="4969" spans="6:10" x14ac:dyDescent="0.25">
      <c r="F4969" s="46"/>
      <c r="J4969" s="32"/>
    </row>
    <row r="4970" spans="6:10" x14ac:dyDescent="0.25">
      <c r="F4970" s="46"/>
      <c r="J4970" s="32"/>
    </row>
    <row r="4971" spans="6:10" x14ac:dyDescent="0.25">
      <c r="F4971" s="46"/>
      <c r="J4971" s="32"/>
    </row>
    <row r="4972" spans="6:10" x14ac:dyDescent="0.25">
      <c r="F4972" s="46"/>
      <c r="J4972" s="32"/>
    </row>
    <row r="4973" spans="6:10" x14ac:dyDescent="0.25">
      <c r="F4973" s="46"/>
      <c r="J4973" s="32"/>
    </row>
    <row r="4974" spans="6:10" x14ac:dyDescent="0.25">
      <c r="F4974" s="46"/>
      <c r="J4974" s="32"/>
    </row>
    <row r="4975" spans="6:10" x14ac:dyDescent="0.25">
      <c r="F4975" s="46"/>
      <c r="J4975" s="32"/>
    </row>
    <row r="4976" spans="6:10" x14ac:dyDescent="0.25">
      <c r="F4976" s="46"/>
      <c r="J4976" s="32"/>
    </row>
    <row r="4977" spans="6:10" x14ac:dyDescent="0.25">
      <c r="F4977" s="46"/>
      <c r="J4977" s="32"/>
    </row>
    <row r="4978" spans="6:10" x14ac:dyDescent="0.25">
      <c r="F4978" s="46"/>
      <c r="J4978" s="32"/>
    </row>
    <row r="4979" spans="6:10" x14ac:dyDescent="0.25">
      <c r="F4979" s="46"/>
      <c r="J4979" s="32"/>
    </row>
    <row r="4980" spans="6:10" x14ac:dyDescent="0.25">
      <c r="F4980" s="46"/>
      <c r="J4980" s="32"/>
    </row>
    <row r="4981" spans="6:10" x14ac:dyDescent="0.25">
      <c r="F4981" s="46"/>
      <c r="J4981" s="32"/>
    </row>
    <row r="4982" spans="6:10" x14ac:dyDescent="0.25">
      <c r="F4982" s="46"/>
      <c r="J4982" s="32"/>
    </row>
    <row r="4983" spans="6:10" x14ac:dyDescent="0.25">
      <c r="F4983" s="46"/>
      <c r="J4983" s="32"/>
    </row>
    <row r="4984" spans="6:10" x14ac:dyDescent="0.25">
      <c r="F4984" s="46"/>
      <c r="J4984" s="32"/>
    </row>
    <row r="4985" spans="6:10" x14ac:dyDescent="0.25">
      <c r="F4985" s="46"/>
      <c r="J4985" s="32"/>
    </row>
    <row r="4986" spans="6:10" x14ac:dyDescent="0.25">
      <c r="F4986" s="46"/>
      <c r="J4986" s="32"/>
    </row>
    <row r="4987" spans="6:10" x14ac:dyDescent="0.25">
      <c r="F4987" s="46"/>
      <c r="J4987" s="32"/>
    </row>
    <row r="4988" spans="6:10" x14ac:dyDescent="0.25">
      <c r="F4988" s="46"/>
      <c r="J4988" s="32"/>
    </row>
    <row r="4989" spans="6:10" x14ac:dyDescent="0.25">
      <c r="F4989" s="46"/>
      <c r="J4989" s="32"/>
    </row>
    <row r="4990" spans="6:10" x14ac:dyDescent="0.25">
      <c r="F4990" s="46"/>
      <c r="J4990" s="32"/>
    </row>
    <row r="4991" spans="6:10" x14ac:dyDescent="0.25">
      <c r="F4991" s="46"/>
      <c r="J4991" s="32"/>
    </row>
    <row r="4992" spans="6:10" x14ac:dyDescent="0.25">
      <c r="F4992" s="46"/>
      <c r="J4992" s="32"/>
    </row>
    <row r="4993" spans="6:10" x14ac:dyDescent="0.25">
      <c r="F4993" s="46"/>
      <c r="J4993" s="32"/>
    </row>
    <row r="4994" spans="6:10" x14ac:dyDescent="0.25">
      <c r="F4994" s="46"/>
      <c r="J4994" s="32"/>
    </row>
    <row r="4995" spans="6:10" x14ac:dyDescent="0.25">
      <c r="F4995" s="46"/>
      <c r="J4995" s="32"/>
    </row>
    <row r="4996" spans="6:10" x14ac:dyDescent="0.25">
      <c r="F4996" s="46"/>
      <c r="J4996" s="32"/>
    </row>
    <row r="4997" spans="6:10" x14ac:dyDescent="0.25">
      <c r="F4997" s="46"/>
      <c r="J4997" s="32"/>
    </row>
    <row r="4998" spans="6:10" x14ac:dyDescent="0.25">
      <c r="F4998" s="46"/>
      <c r="J4998" s="32"/>
    </row>
    <row r="4999" spans="6:10" x14ac:dyDescent="0.25">
      <c r="F4999" s="46"/>
      <c r="J4999" s="32"/>
    </row>
    <row r="5000" spans="6:10" x14ac:dyDescent="0.25">
      <c r="F5000" s="46"/>
      <c r="J5000" s="32"/>
    </row>
    <row r="5001" spans="6:10" x14ac:dyDescent="0.25">
      <c r="F5001" s="46"/>
      <c r="J5001" s="32"/>
    </row>
    <row r="5002" spans="6:10" x14ac:dyDescent="0.25">
      <c r="F5002" s="46"/>
      <c r="J5002" s="32"/>
    </row>
    <row r="5003" spans="6:10" x14ac:dyDescent="0.25">
      <c r="F5003" s="46"/>
      <c r="J5003" s="32"/>
    </row>
    <row r="5004" spans="6:10" x14ac:dyDescent="0.25">
      <c r="F5004" s="46"/>
      <c r="J5004" s="32"/>
    </row>
    <row r="5005" spans="6:10" x14ac:dyDescent="0.25">
      <c r="F5005" s="46"/>
      <c r="J5005" s="32"/>
    </row>
    <row r="5006" spans="6:10" x14ac:dyDescent="0.25">
      <c r="F5006" s="46"/>
      <c r="J5006" s="32"/>
    </row>
    <row r="5007" spans="6:10" x14ac:dyDescent="0.25">
      <c r="F5007" s="46"/>
      <c r="J5007" s="32"/>
    </row>
    <row r="5008" spans="6:10" x14ac:dyDescent="0.25">
      <c r="F5008" s="46"/>
      <c r="J5008" s="32"/>
    </row>
    <row r="5009" spans="6:10" x14ac:dyDescent="0.25">
      <c r="F5009" s="46"/>
      <c r="J5009" s="32"/>
    </row>
    <row r="5010" spans="6:10" x14ac:dyDescent="0.25">
      <c r="F5010" s="46"/>
      <c r="J5010" s="32"/>
    </row>
    <row r="5011" spans="6:10" x14ac:dyDescent="0.25">
      <c r="F5011" s="46"/>
      <c r="J5011" s="32"/>
    </row>
    <row r="5012" spans="6:10" x14ac:dyDescent="0.25">
      <c r="F5012" s="46"/>
      <c r="J5012" s="32"/>
    </row>
    <row r="5013" spans="6:10" x14ac:dyDescent="0.25">
      <c r="F5013" s="46"/>
      <c r="J5013" s="32"/>
    </row>
    <row r="5014" spans="6:10" x14ac:dyDescent="0.25">
      <c r="F5014" s="46"/>
      <c r="J5014" s="32"/>
    </row>
    <row r="5015" spans="6:10" x14ac:dyDescent="0.25">
      <c r="F5015" s="46"/>
      <c r="J5015" s="32"/>
    </row>
    <row r="5016" spans="6:10" x14ac:dyDescent="0.25">
      <c r="F5016" s="46"/>
      <c r="J5016" s="32"/>
    </row>
    <row r="5017" spans="6:10" x14ac:dyDescent="0.25">
      <c r="F5017" s="46"/>
      <c r="J5017" s="32"/>
    </row>
    <row r="5018" spans="6:10" x14ac:dyDescent="0.25">
      <c r="F5018" s="46"/>
      <c r="J5018" s="32"/>
    </row>
    <row r="5019" spans="6:10" x14ac:dyDescent="0.25">
      <c r="F5019" s="46"/>
      <c r="J5019" s="32"/>
    </row>
    <row r="5020" spans="6:10" x14ac:dyDescent="0.25">
      <c r="F5020" s="46"/>
      <c r="J5020" s="32"/>
    </row>
    <row r="5021" spans="6:10" x14ac:dyDescent="0.25">
      <c r="F5021" s="46"/>
      <c r="J5021" s="32"/>
    </row>
    <row r="5022" spans="6:10" x14ac:dyDescent="0.25">
      <c r="F5022" s="46"/>
      <c r="J5022" s="32"/>
    </row>
    <row r="5023" spans="6:10" x14ac:dyDescent="0.25">
      <c r="F5023" s="46"/>
      <c r="J5023" s="32"/>
    </row>
    <row r="5024" spans="6:10" x14ac:dyDescent="0.25">
      <c r="F5024" s="46"/>
      <c r="J5024" s="32"/>
    </row>
    <row r="5025" spans="6:10" x14ac:dyDescent="0.25">
      <c r="F5025" s="46"/>
      <c r="J5025" s="32"/>
    </row>
    <row r="5026" spans="6:10" x14ac:dyDescent="0.25">
      <c r="F5026" s="46"/>
      <c r="J5026" s="32"/>
    </row>
    <row r="5027" spans="6:10" x14ac:dyDescent="0.25">
      <c r="F5027" s="46"/>
      <c r="J5027" s="32"/>
    </row>
    <row r="5028" spans="6:10" x14ac:dyDescent="0.25">
      <c r="F5028" s="46"/>
      <c r="J5028" s="32"/>
    </row>
    <row r="5029" spans="6:10" x14ac:dyDescent="0.25">
      <c r="F5029" s="46"/>
      <c r="J5029" s="32"/>
    </row>
    <row r="5030" spans="6:10" x14ac:dyDescent="0.25">
      <c r="F5030" s="46"/>
      <c r="J5030" s="32"/>
    </row>
    <row r="5031" spans="6:10" x14ac:dyDescent="0.25">
      <c r="F5031" s="46"/>
      <c r="J5031" s="32"/>
    </row>
    <row r="5032" spans="6:10" x14ac:dyDescent="0.25">
      <c r="F5032" s="46"/>
      <c r="J5032" s="32"/>
    </row>
    <row r="5033" spans="6:10" x14ac:dyDescent="0.25">
      <c r="F5033" s="46"/>
      <c r="J5033" s="32"/>
    </row>
    <row r="5034" spans="6:10" x14ac:dyDescent="0.25">
      <c r="F5034" s="46"/>
      <c r="J5034" s="32"/>
    </row>
    <row r="5035" spans="6:10" x14ac:dyDescent="0.25">
      <c r="F5035" s="46"/>
      <c r="J5035" s="32"/>
    </row>
    <row r="5036" spans="6:10" x14ac:dyDescent="0.25">
      <c r="F5036" s="46"/>
      <c r="J5036" s="32"/>
    </row>
    <row r="5037" spans="6:10" x14ac:dyDescent="0.25">
      <c r="F5037" s="46"/>
      <c r="J5037" s="32"/>
    </row>
    <row r="5038" spans="6:10" x14ac:dyDescent="0.25">
      <c r="F5038" s="46"/>
      <c r="J5038" s="32"/>
    </row>
    <row r="5039" spans="6:10" x14ac:dyDescent="0.25">
      <c r="F5039" s="46"/>
      <c r="J5039" s="32"/>
    </row>
    <row r="5040" spans="6:10" x14ac:dyDescent="0.25">
      <c r="F5040" s="46"/>
      <c r="J5040" s="32"/>
    </row>
    <row r="5041" spans="6:10" x14ac:dyDescent="0.25">
      <c r="F5041" s="46"/>
      <c r="J5041" s="32"/>
    </row>
    <row r="5042" spans="6:10" x14ac:dyDescent="0.25">
      <c r="F5042" s="46"/>
      <c r="J5042" s="32"/>
    </row>
    <row r="5043" spans="6:10" x14ac:dyDescent="0.25">
      <c r="F5043" s="46"/>
      <c r="J5043" s="32"/>
    </row>
    <row r="5044" spans="6:10" x14ac:dyDescent="0.25">
      <c r="F5044" s="46"/>
      <c r="J5044" s="32"/>
    </row>
    <row r="5045" spans="6:10" x14ac:dyDescent="0.25">
      <c r="F5045" s="46"/>
      <c r="J5045" s="32"/>
    </row>
    <row r="5046" spans="6:10" x14ac:dyDescent="0.25">
      <c r="F5046" s="46"/>
      <c r="J5046" s="32"/>
    </row>
    <row r="5047" spans="6:10" x14ac:dyDescent="0.25">
      <c r="F5047" s="46"/>
      <c r="J5047" s="32"/>
    </row>
    <row r="5048" spans="6:10" x14ac:dyDescent="0.25">
      <c r="F5048" s="46"/>
      <c r="J5048" s="32"/>
    </row>
    <row r="5049" spans="6:10" x14ac:dyDescent="0.25">
      <c r="F5049" s="46"/>
      <c r="J5049" s="32"/>
    </row>
    <row r="5050" spans="6:10" x14ac:dyDescent="0.25">
      <c r="F5050" s="46"/>
      <c r="J5050" s="32"/>
    </row>
    <row r="5051" spans="6:10" x14ac:dyDescent="0.25">
      <c r="F5051" s="46"/>
      <c r="J5051" s="32"/>
    </row>
    <row r="5052" spans="6:10" x14ac:dyDescent="0.25">
      <c r="F5052" s="46"/>
      <c r="J5052" s="32"/>
    </row>
    <row r="5053" spans="6:10" x14ac:dyDescent="0.25">
      <c r="F5053" s="46"/>
      <c r="J5053" s="32"/>
    </row>
    <row r="5054" spans="6:10" x14ac:dyDescent="0.25">
      <c r="F5054" s="46"/>
      <c r="J5054" s="32"/>
    </row>
    <row r="5055" spans="6:10" x14ac:dyDescent="0.25">
      <c r="F5055" s="46"/>
      <c r="J5055" s="32"/>
    </row>
    <row r="5056" spans="6:10" x14ac:dyDescent="0.25">
      <c r="F5056" s="46"/>
      <c r="J5056" s="32"/>
    </row>
    <row r="5057" spans="6:10" x14ac:dyDescent="0.25">
      <c r="F5057" s="46"/>
      <c r="J5057" s="32"/>
    </row>
    <row r="5058" spans="6:10" x14ac:dyDescent="0.25">
      <c r="F5058" s="46"/>
      <c r="J5058" s="32"/>
    </row>
    <row r="5059" spans="6:10" x14ac:dyDescent="0.25">
      <c r="F5059" s="46"/>
      <c r="J5059" s="32"/>
    </row>
    <row r="5060" spans="6:10" x14ac:dyDescent="0.25">
      <c r="F5060" s="46"/>
      <c r="J5060" s="32"/>
    </row>
    <row r="5061" spans="6:10" x14ac:dyDescent="0.25">
      <c r="F5061" s="46"/>
      <c r="J5061" s="32"/>
    </row>
    <row r="5062" spans="6:10" x14ac:dyDescent="0.25">
      <c r="F5062" s="46"/>
      <c r="J5062" s="32"/>
    </row>
    <row r="5063" spans="6:10" x14ac:dyDescent="0.25">
      <c r="F5063" s="46"/>
      <c r="J5063" s="32"/>
    </row>
    <row r="5064" spans="6:10" x14ac:dyDescent="0.25">
      <c r="F5064" s="46"/>
      <c r="J5064" s="32"/>
    </row>
    <row r="5065" spans="6:10" x14ac:dyDescent="0.25">
      <c r="F5065" s="46"/>
      <c r="J5065" s="32"/>
    </row>
    <row r="5066" spans="6:10" x14ac:dyDescent="0.25">
      <c r="F5066" s="46"/>
      <c r="J5066" s="32"/>
    </row>
    <row r="5067" spans="6:10" x14ac:dyDescent="0.25">
      <c r="F5067" s="46"/>
      <c r="J5067" s="32"/>
    </row>
    <row r="5068" spans="6:10" x14ac:dyDescent="0.25">
      <c r="F5068" s="46"/>
      <c r="J5068" s="32"/>
    </row>
    <row r="5069" spans="6:10" x14ac:dyDescent="0.25">
      <c r="F5069" s="46"/>
      <c r="J5069" s="32"/>
    </row>
    <row r="5070" spans="6:10" x14ac:dyDescent="0.25">
      <c r="F5070" s="46"/>
      <c r="J5070" s="32"/>
    </row>
    <row r="5071" spans="6:10" x14ac:dyDescent="0.25">
      <c r="F5071" s="46"/>
      <c r="J5071" s="32"/>
    </row>
    <row r="5072" spans="6:10" x14ac:dyDescent="0.25">
      <c r="F5072" s="46"/>
      <c r="J5072" s="32"/>
    </row>
    <row r="5073" spans="6:10" x14ac:dyDescent="0.25">
      <c r="F5073" s="46"/>
      <c r="J5073" s="32"/>
    </row>
    <row r="5074" spans="6:10" x14ac:dyDescent="0.25">
      <c r="F5074" s="46"/>
      <c r="J5074" s="32"/>
    </row>
    <row r="5075" spans="6:10" x14ac:dyDescent="0.25">
      <c r="F5075" s="46"/>
      <c r="J5075" s="32"/>
    </row>
    <row r="5076" spans="6:10" x14ac:dyDescent="0.25">
      <c r="F5076" s="46"/>
      <c r="J5076" s="32"/>
    </row>
    <row r="5077" spans="6:10" x14ac:dyDescent="0.25">
      <c r="F5077" s="46"/>
      <c r="J5077" s="32"/>
    </row>
    <row r="5078" spans="6:10" x14ac:dyDescent="0.25">
      <c r="F5078" s="46"/>
      <c r="J5078" s="32"/>
    </row>
    <row r="5079" spans="6:10" x14ac:dyDescent="0.25">
      <c r="F5079" s="46"/>
      <c r="J5079" s="32"/>
    </row>
    <row r="5080" spans="6:10" x14ac:dyDescent="0.25">
      <c r="F5080" s="46"/>
      <c r="J5080" s="32"/>
    </row>
    <row r="5081" spans="6:10" x14ac:dyDescent="0.25">
      <c r="F5081" s="46"/>
      <c r="J5081" s="32"/>
    </row>
    <row r="5082" spans="6:10" x14ac:dyDescent="0.25">
      <c r="F5082" s="46"/>
      <c r="J5082" s="32"/>
    </row>
    <row r="5083" spans="6:10" x14ac:dyDescent="0.25">
      <c r="F5083" s="46"/>
      <c r="J5083" s="32"/>
    </row>
    <row r="5084" spans="6:10" x14ac:dyDescent="0.25">
      <c r="F5084" s="46"/>
      <c r="J5084" s="32"/>
    </row>
    <row r="5085" spans="6:10" x14ac:dyDescent="0.25">
      <c r="F5085" s="46"/>
      <c r="J5085" s="32"/>
    </row>
    <row r="5086" spans="6:10" x14ac:dyDescent="0.25">
      <c r="F5086" s="46"/>
      <c r="J5086" s="32"/>
    </row>
    <row r="5087" spans="6:10" x14ac:dyDescent="0.25">
      <c r="F5087" s="46"/>
      <c r="J5087" s="32"/>
    </row>
    <row r="5088" spans="6:10" x14ac:dyDescent="0.25">
      <c r="F5088" s="46"/>
      <c r="J5088" s="32"/>
    </row>
    <row r="5089" spans="6:10" x14ac:dyDescent="0.25">
      <c r="F5089" s="46"/>
      <c r="J5089" s="32"/>
    </row>
    <row r="5090" spans="6:10" x14ac:dyDescent="0.25">
      <c r="F5090" s="46"/>
      <c r="J5090" s="32"/>
    </row>
    <row r="5091" spans="6:10" x14ac:dyDescent="0.25">
      <c r="F5091" s="46"/>
      <c r="J5091" s="32"/>
    </row>
    <row r="5092" spans="6:10" x14ac:dyDescent="0.25">
      <c r="F5092" s="46"/>
      <c r="J5092" s="32"/>
    </row>
    <row r="5093" spans="6:10" x14ac:dyDescent="0.25">
      <c r="F5093" s="46"/>
      <c r="J5093" s="32"/>
    </row>
    <row r="5094" spans="6:10" x14ac:dyDescent="0.25">
      <c r="F5094" s="46"/>
      <c r="J5094" s="32"/>
    </row>
    <row r="5095" spans="6:10" x14ac:dyDescent="0.25">
      <c r="F5095" s="46"/>
      <c r="J5095" s="32"/>
    </row>
    <row r="5096" spans="6:10" x14ac:dyDescent="0.25">
      <c r="F5096" s="46"/>
      <c r="J5096" s="32"/>
    </row>
    <row r="5097" spans="6:10" x14ac:dyDescent="0.25">
      <c r="F5097" s="46"/>
      <c r="J5097" s="32"/>
    </row>
    <row r="5098" spans="6:10" x14ac:dyDescent="0.25">
      <c r="F5098" s="46"/>
      <c r="J5098" s="32"/>
    </row>
    <row r="5099" spans="6:10" x14ac:dyDescent="0.25">
      <c r="F5099" s="46"/>
      <c r="J5099" s="32"/>
    </row>
    <row r="5100" spans="6:10" x14ac:dyDescent="0.25">
      <c r="F5100" s="46"/>
      <c r="J5100" s="32"/>
    </row>
    <row r="5101" spans="6:10" x14ac:dyDescent="0.25">
      <c r="F5101" s="46"/>
      <c r="J5101" s="32"/>
    </row>
    <row r="5102" spans="6:10" x14ac:dyDescent="0.25">
      <c r="F5102" s="46"/>
      <c r="J5102" s="32"/>
    </row>
    <row r="5103" spans="6:10" x14ac:dyDescent="0.25">
      <c r="F5103" s="46"/>
      <c r="J5103" s="32"/>
    </row>
    <row r="5104" spans="6:10" x14ac:dyDescent="0.25">
      <c r="F5104" s="46"/>
      <c r="J5104" s="32"/>
    </row>
    <row r="5105" spans="6:10" x14ac:dyDescent="0.25">
      <c r="F5105" s="46"/>
      <c r="J5105" s="32"/>
    </row>
    <row r="5106" spans="6:10" x14ac:dyDescent="0.25">
      <c r="F5106" s="46"/>
      <c r="J5106" s="32"/>
    </row>
    <row r="5107" spans="6:10" x14ac:dyDescent="0.25">
      <c r="F5107" s="46"/>
      <c r="J5107" s="32"/>
    </row>
    <row r="5108" spans="6:10" x14ac:dyDescent="0.25">
      <c r="F5108" s="46"/>
      <c r="J5108" s="32"/>
    </row>
    <row r="5109" spans="6:10" x14ac:dyDescent="0.25">
      <c r="F5109" s="46"/>
      <c r="J5109" s="32"/>
    </row>
    <row r="5110" spans="6:10" x14ac:dyDescent="0.25">
      <c r="F5110" s="46"/>
      <c r="J5110" s="32"/>
    </row>
    <row r="5111" spans="6:10" x14ac:dyDescent="0.25">
      <c r="F5111" s="46"/>
      <c r="J5111" s="32"/>
    </row>
    <row r="5112" spans="6:10" x14ac:dyDescent="0.25">
      <c r="F5112" s="46"/>
      <c r="J5112" s="32"/>
    </row>
    <row r="5113" spans="6:10" x14ac:dyDescent="0.25">
      <c r="F5113" s="46"/>
      <c r="J5113" s="32"/>
    </row>
    <row r="5114" spans="6:10" x14ac:dyDescent="0.25">
      <c r="F5114" s="46"/>
      <c r="J5114" s="32"/>
    </row>
    <row r="5115" spans="6:10" x14ac:dyDescent="0.25">
      <c r="F5115" s="46"/>
      <c r="J5115" s="32"/>
    </row>
    <row r="5116" spans="6:10" x14ac:dyDescent="0.25">
      <c r="F5116" s="46"/>
      <c r="J5116" s="32"/>
    </row>
    <row r="5117" spans="6:10" x14ac:dyDescent="0.25">
      <c r="F5117" s="46"/>
      <c r="J5117" s="32"/>
    </row>
    <row r="5118" spans="6:10" x14ac:dyDescent="0.25">
      <c r="F5118" s="46"/>
      <c r="J5118" s="32"/>
    </row>
    <row r="5119" spans="6:10" x14ac:dyDescent="0.25">
      <c r="F5119" s="46"/>
      <c r="J5119" s="32"/>
    </row>
    <row r="5120" spans="6:10" x14ac:dyDescent="0.25">
      <c r="F5120" s="46"/>
      <c r="J5120" s="32"/>
    </row>
    <row r="5121" spans="6:10" x14ac:dyDescent="0.25">
      <c r="F5121" s="46"/>
      <c r="J5121" s="32"/>
    </row>
    <row r="5122" spans="6:10" x14ac:dyDescent="0.25">
      <c r="F5122" s="46"/>
      <c r="J5122" s="32"/>
    </row>
    <row r="5123" spans="6:10" x14ac:dyDescent="0.25">
      <c r="F5123" s="46"/>
      <c r="J5123" s="32"/>
    </row>
    <row r="5124" spans="6:10" x14ac:dyDescent="0.25">
      <c r="F5124" s="46"/>
      <c r="J5124" s="32"/>
    </row>
    <row r="5125" spans="6:10" x14ac:dyDescent="0.25">
      <c r="F5125" s="46"/>
      <c r="J5125" s="32"/>
    </row>
    <row r="5126" spans="6:10" x14ac:dyDescent="0.25">
      <c r="F5126" s="46"/>
      <c r="J5126" s="32"/>
    </row>
    <row r="5127" spans="6:10" x14ac:dyDescent="0.25">
      <c r="F5127" s="46"/>
      <c r="J5127" s="32"/>
    </row>
    <row r="5128" spans="6:10" x14ac:dyDescent="0.25">
      <c r="F5128" s="46"/>
      <c r="J5128" s="32"/>
    </row>
    <row r="5129" spans="6:10" x14ac:dyDescent="0.25">
      <c r="F5129" s="46"/>
      <c r="J5129" s="32"/>
    </row>
    <row r="5130" spans="6:10" x14ac:dyDescent="0.25">
      <c r="F5130" s="46"/>
      <c r="J5130" s="32"/>
    </row>
    <row r="5131" spans="6:10" x14ac:dyDescent="0.25">
      <c r="F5131" s="46"/>
      <c r="J5131" s="32"/>
    </row>
    <row r="5132" spans="6:10" x14ac:dyDescent="0.25">
      <c r="F5132" s="46"/>
      <c r="J5132" s="32"/>
    </row>
    <row r="5133" spans="6:10" x14ac:dyDescent="0.25">
      <c r="F5133" s="46"/>
      <c r="J5133" s="32"/>
    </row>
    <row r="5134" spans="6:10" x14ac:dyDescent="0.25">
      <c r="F5134" s="46"/>
      <c r="J5134" s="32"/>
    </row>
    <row r="5135" spans="6:10" x14ac:dyDescent="0.25">
      <c r="F5135" s="46"/>
      <c r="J5135" s="32"/>
    </row>
    <row r="5136" spans="6:10" x14ac:dyDescent="0.25">
      <c r="F5136" s="46"/>
      <c r="J5136" s="32"/>
    </row>
    <row r="5137" spans="6:10" x14ac:dyDescent="0.25">
      <c r="F5137" s="46"/>
      <c r="J5137" s="32"/>
    </row>
    <row r="5138" spans="6:10" x14ac:dyDescent="0.25">
      <c r="F5138" s="46"/>
      <c r="J5138" s="32"/>
    </row>
    <row r="5139" spans="6:10" x14ac:dyDescent="0.25">
      <c r="F5139" s="46"/>
      <c r="J5139" s="32"/>
    </row>
    <row r="5140" spans="6:10" x14ac:dyDescent="0.25">
      <c r="F5140" s="46"/>
      <c r="J5140" s="32"/>
    </row>
    <row r="5141" spans="6:10" x14ac:dyDescent="0.25">
      <c r="F5141" s="46"/>
      <c r="J5141" s="32"/>
    </row>
    <row r="5142" spans="6:10" x14ac:dyDescent="0.25">
      <c r="F5142" s="46"/>
      <c r="J5142" s="32"/>
    </row>
    <row r="5143" spans="6:10" x14ac:dyDescent="0.25">
      <c r="F5143" s="46"/>
      <c r="J5143" s="32"/>
    </row>
    <row r="5144" spans="6:10" x14ac:dyDescent="0.25">
      <c r="F5144" s="46"/>
      <c r="J5144" s="32"/>
    </row>
    <row r="5145" spans="6:10" x14ac:dyDescent="0.25">
      <c r="F5145" s="46"/>
      <c r="J5145" s="32"/>
    </row>
    <row r="5146" spans="6:10" x14ac:dyDescent="0.25">
      <c r="F5146" s="46"/>
      <c r="J5146" s="32"/>
    </row>
    <row r="5147" spans="6:10" x14ac:dyDescent="0.25">
      <c r="F5147" s="46"/>
      <c r="J5147" s="32"/>
    </row>
    <row r="5148" spans="6:10" x14ac:dyDescent="0.25">
      <c r="F5148" s="46"/>
      <c r="J5148" s="32"/>
    </row>
    <row r="5149" spans="6:10" x14ac:dyDescent="0.25">
      <c r="F5149" s="46"/>
      <c r="J5149" s="32"/>
    </row>
    <row r="5150" spans="6:10" x14ac:dyDescent="0.25">
      <c r="F5150" s="46"/>
      <c r="J5150" s="32"/>
    </row>
    <row r="5151" spans="6:10" x14ac:dyDescent="0.25">
      <c r="F5151" s="46"/>
      <c r="J5151" s="32"/>
    </row>
    <row r="5152" spans="6:10" x14ac:dyDescent="0.25">
      <c r="F5152" s="46"/>
      <c r="J5152" s="32"/>
    </row>
    <row r="5153" spans="6:10" x14ac:dyDescent="0.25">
      <c r="F5153" s="46"/>
      <c r="J5153" s="32"/>
    </row>
    <row r="5154" spans="6:10" x14ac:dyDescent="0.25">
      <c r="F5154" s="46"/>
      <c r="J5154" s="32"/>
    </row>
    <row r="5155" spans="6:10" x14ac:dyDescent="0.25">
      <c r="F5155" s="46"/>
      <c r="J5155" s="32"/>
    </row>
    <row r="5156" spans="6:10" x14ac:dyDescent="0.25">
      <c r="F5156" s="46"/>
      <c r="J5156" s="32"/>
    </row>
    <row r="5157" spans="6:10" x14ac:dyDescent="0.25">
      <c r="F5157" s="46"/>
      <c r="J5157" s="32"/>
    </row>
    <row r="5158" spans="6:10" x14ac:dyDescent="0.25">
      <c r="F5158" s="46"/>
      <c r="J5158" s="32"/>
    </row>
    <row r="5159" spans="6:10" x14ac:dyDescent="0.25">
      <c r="F5159" s="46"/>
      <c r="J5159" s="32"/>
    </row>
    <row r="5160" spans="6:10" x14ac:dyDescent="0.25">
      <c r="F5160" s="46"/>
      <c r="J5160" s="32"/>
    </row>
    <row r="5161" spans="6:10" x14ac:dyDescent="0.25">
      <c r="F5161" s="46"/>
      <c r="J5161" s="32"/>
    </row>
    <row r="5162" spans="6:10" x14ac:dyDescent="0.25">
      <c r="F5162" s="46"/>
      <c r="J5162" s="32"/>
    </row>
    <row r="5163" spans="6:10" x14ac:dyDescent="0.25">
      <c r="F5163" s="46"/>
      <c r="J5163" s="32"/>
    </row>
    <row r="5164" spans="6:10" x14ac:dyDescent="0.25">
      <c r="F5164" s="46"/>
      <c r="J5164" s="32"/>
    </row>
    <row r="5165" spans="6:10" x14ac:dyDescent="0.25">
      <c r="F5165" s="46"/>
      <c r="J5165" s="32"/>
    </row>
    <row r="5166" spans="6:10" x14ac:dyDescent="0.25">
      <c r="F5166" s="46"/>
      <c r="J5166" s="32"/>
    </row>
    <row r="5167" spans="6:10" x14ac:dyDescent="0.25">
      <c r="F5167" s="46"/>
      <c r="J5167" s="32"/>
    </row>
    <row r="5168" spans="6:10" x14ac:dyDescent="0.25">
      <c r="F5168" s="46"/>
      <c r="J5168" s="32"/>
    </row>
    <row r="5169" spans="6:10" x14ac:dyDescent="0.25">
      <c r="F5169" s="46"/>
      <c r="J5169" s="32"/>
    </row>
    <row r="5170" spans="6:10" x14ac:dyDescent="0.25">
      <c r="F5170" s="46"/>
      <c r="J5170" s="32"/>
    </row>
    <row r="5171" spans="6:10" x14ac:dyDescent="0.25">
      <c r="F5171" s="46"/>
      <c r="J5171" s="32"/>
    </row>
    <row r="5172" spans="6:10" x14ac:dyDescent="0.25">
      <c r="F5172" s="46"/>
      <c r="J5172" s="32"/>
    </row>
    <row r="5173" spans="6:10" x14ac:dyDescent="0.25">
      <c r="F5173" s="46"/>
      <c r="J5173" s="32"/>
    </row>
    <row r="5174" spans="6:10" x14ac:dyDescent="0.25">
      <c r="F5174" s="46"/>
      <c r="J5174" s="32"/>
    </row>
    <row r="5175" spans="6:10" x14ac:dyDescent="0.25">
      <c r="F5175" s="46"/>
      <c r="J5175" s="32"/>
    </row>
    <row r="5176" spans="6:10" x14ac:dyDescent="0.25">
      <c r="F5176" s="46"/>
      <c r="J5176" s="32"/>
    </row>
    <row r="5177" spans="6:10" x14ac:dyDescent="0.25">
      <c r="F5177" s="46"/>
      <c r="J5177" s="32"/>
    </row>
    <row r="5178" spans="6:10" x14ac:dyDescent="0.25">
      <c r="F5178" s="46"/>
      <c r="J5178" s="32"/>
    </row>
    <row r="5179" spans="6:10" x14ac:dyDescent="0.25">
      <c r="F5179" s="46"/>
      <c r="J5179" s="32"/>
    </row>
    <row r="5180" spans="6:10" x14ac:dyDescent="0.25">
      <c r="F5180" s="46"/>
      <c r="J5180" s="32"/>
    </row>
    <row r="5181" spans="6:10" x14ac:dyDescent="0.25">
      <c r="F5181" s="46"/>
      <c r="J5181" s="32"/>
    </row>
    <row r="5182" spans="6:10" x14ac:dyDescent="0.25">
      <c r="F5182" s="46"/>
      <c r="J5182" s="32"/>
    </row>
    <row r="5183" spans="6:10" x14ac:dyDescent="0.25">
      <c r="F5183" s="46"/>
      <c r="J5183" s="32"/>
    </row>
    <row r="5184" spans="6:10" x14ac:dyDescent="0.25">
      <c r="F5184" s="46"/>
      <c r="J5184" s="32"/>
    </row>
    <row r="5185" spans="6:10" x14ac:dyDescent="0.25">
      <c r="F5185" s="46"/>
      <c r="J5185" s="32"/>
    </row>
    <row r="5186" spans="6:10" x14ac:dyDescent="0.25">
      <c r="F5186" s="46"/>
      <c r="J5186" s="32"/>
    </row>
    <row r="5187" spans="6:10" x14ac:dyDescent="0.25">
      <c r="F5187" s="46"/>
      <c r="J5187" s="32"/>
    </row>
    <row r="5188" spans="6:10" x14ac:dyDescent="0.25">
      <c r="F5188" s="46"/>
      <c r="J5188" s="32"/>
    </row>
    <row r="5189" spans="6:10" x14ac:dyDescent="0.25">
      <c r="F5189" s="46"/>
      <c r="J5189" s="32"/>
    </row>
    <row r="5190" spans="6:10" x14ac:dyDescent="0.25">
      <c r="F5190" s="46"/>
      <c r="J5190" s="32"/>
    </row>
    <row r="5191" spans="6:10" x14ac:dyDescent="0.25">
      <c r="F5191" s="46"/>
      <c r="J5191" s="32"/>
    </row>
    <row r="5192" spans="6:10" x14ac:dyDescent="0.25">
      <c r="F5192" s="46"/>
      <c r="J5192" s="32"/>
    </row>
    <row r="5193" spans="6:10" x14ac:dyDescent="0.25">
      <c r="F5193" s="46"/>
      <c r="J5193" s="32"/>
    </row>
    <row r="5194" spans="6:10" x14ac:dyDescent="0.25">
      <c r="F5194" s="46"/>
      <c r="J5194" s="32"/>
    </row>
    <row r="5195" spans="6:10" x14ac:dyDescent="0.25">
      <c r="F5195" s="46"/>
      <c r="J5195" s="32"/>
    </row>
    <row r="5196" spans="6:10" x14ac:dyDescent="0.25">
      <c r="F5196" s="46"/>
      <c r="J5196" s="32"/>
    </row>
    <row r="5197" spans="6:10" x14ac:dyDescent="0.25">
      <c r="F5197" s="46"/>
      <c r="J5197" s="32"/>
    </row>
    <row r="5198" spans="6:10" x14ac:dyDescent="0.25">
      <c r="F5198" s="46"/>
      <c r="J5198" s="32"/>
    </row>
    <row r="5199" spans="6:10" x14ac:dyDescent="0.25">
      <c r="F5199" s="46"/>
      <c r="J5199" s="32"/>
    </row>
    <row r="5200" spans="6:10" x14ac:dyDescent="0.25">
      <c r="F5200" s="46"/>
      <c r="J5200" s="32"/>
    </row>
    <row r="5201" spans="6:10" x14ac:dyDescent="0.25">
      <c r="F5201" s="46"/>
      <c r="J5201" s="32"/>
    </row>
    <row r="5202" spans="6:10" x14ac:dyDescent="0.25">
      <c r="F5202" s="46"/>
      <c r="J5202" s="32"/>
    </row>
    <row r="5203" spans="6:10" x14ac:dyDescent="0.25">
      <c r="F5203" s="46"/>
      <c r="J5203" s="32"/>
    </row>
    <row r="5204" spans="6:10" x14ac:dyDescent="0.25">
      <c r="F5204" s="46"/>
      <c r="J5204" s="32"/>
    </row>
    <row r="5205" spans="6:10" x14ac:dyDescent="0.25">
      <c r="F5205" s="46"/>
      <c r="J5205" s="32"/>
    </row>
    <row r="5206" spans="6:10" x14ac:dyDescent="0.25">
      <c r="F5206" s="46"/>
      <c r="J5206" s="32"/>
    </row>
    <row r="5207" spans="6:10" x14ac:dyDescent="0.25">
      <c r="F5207" s="46"/>
      <c r="J5207" s="32"/>
    </row>
    <row r="5208" spans="6:10" x14ac:dyDescent="0.25">
      <c r="F5208" s="46"/>
      <c r="J5208" s="32"/>
    </row>
    <row r="5209" spans="6:10" x14ac:dyDescent="0.25">
      <c r="F5209" s="46"/>
      <c r="J5209" s="32"/>
    </row>
    <row r="5210" spans="6:10" x14ac:dyDescent="0.25">
      <c r="F5210" s="46"/>
      <c r="J5210" s="32"/>
    </row>
    <row r="5211" spans="6:10" x14ac:dyDescent="0.25">
      <c r="F5211" s="46"/>
      <c r="J5211" s="32"/>
    </row>
    <row r="5212" spans="6:10" x14ac:dyDescent="0.25">
      <c r="F5212" s="46"/>
      <c r="J5212" s="32"/>
    </row>
    <row r="5213" spans="6:10" x14ac:dyDescent="0.25">
      <c r="F5213" s="46"/>
      <c r="J5213" s="32"/>
    </row>
    <row r="5214" spans="6:10" x14ac:dyDescent="0.25">
      <c r="F5214" s="46"/>
      <c r="J5214" s="32"/>
    </row>
    <row r="5215" spans="6:10" x14ac:dyDescent="0.25">
      <c r="F5215" s="46"/>
      <c r="J5215" s="32"/>
    </row>
    <row r="5216" spans="6:10" x14ac:dyDescent="0.25">
      <c r="F5216" s="46"/>
      <c r="J5216" s="32"/>
    </row>
    <row r="5217" spans="6:10" x14ac:dyDescent="0.25">
      <c r="F5217" s="46"/>
      <c r="J5217" s="32"/>
    </row>
    <row r="5218" spans="6:10" x14ac:dyDescent="0.25">
      <c r="F5218" s="46"/>
      <c r="J5218" s="32"/>
    </row>
    <row r="5219" spans="6:10" x14ac:dyDescent="0.25">
      <c r="F5219" s="46"/>
      <c r="J5219" s="32"/>
    </row>
    <row r="5220" spans="6:10" x14ac:dyDescent="0.25">
      <c r="F5220" s="46"/>
      <c r="J5220" s="32"/>
    </row>
    <row r="5221" spans="6:10" x14ac:dyDescent="0.25">
      <c r="F5221" s="46"/>
      <c r="J5221" s="32"/>
    </row>
    <row r="5222" spans="6:10" x14ac:dyDescent="0.25">
      <c r="F5222" s="46"/>
      <c r="J5222" s="32"/>
    </row>
    <row r="5223" spans="6:10" x14ac:dyDescent="0.25">
      <c r="F5223" s="46"/>
      <c r="J5223" s="32"/>
    </row>
    <row r="5224" spans="6:10" x14ac:dyDescent="0.25">
      <c r="F5224" s="46"/>
      <c r="J5224" s="32"/>
    </row>
    <row r="5225" spans="6:10" x14ac:dyDescent="0.25">
      <c r="F5225" s="46"/>
      <c r="J5225" s="32"/>
    </row>
    <row r="5226" spans="6:10" x14ac:dyDescent="0.25">
      <c r="F5226" s="46"/>
      <c r="J5226" s="32"/>
    </row>
    <row r="5227" spans="6:10" x14ac:dyDescent="0.25">
      <c r="F5227" s="46"/>
      <c r="J5227" s="32"/>
    </row>
    <row r="5228" spans="6:10" x14ac:dyDescent="0.25">
      <c r="F5228" s="46"/>
      <c r="J5228" s="32"/>
    </row>
    <row r="5229" spans="6:10" x14ac:dyDescent="0.25">
      <c r="F5229" s="46"/>
      <c r="J5229" s="32"/>
    </row>
    <row r="5230" spans="6:10" x14ac:dyDescent="0.25">
      <c r="F5230" s="46"/>
      <c r="J5230" s="32"/>
    </row>
    <row r="5231" spans="6:10" x14ac:dyDescent="0.25">
      <c r="F5231" s="46"/>
      <c r="J5231" s="32"/>
    </row>
    <row r="5232" spans="6:10" x14ac:dyDescent="0.25">
      <c r="F5232" s="46"/>
      <c r="J5232" s="32"/>
    </row>
    <row r="5233" spans="6:10" x14ac:dyDescent="0.25">
      <c r="F5233" s="46"/>
      <c r="J5233" s="32"/>
    </row>
    <row r="5234" spans="6:10" x14ac:dyDescent="0.25">
      <c r="F5234" s="46"/>
      <c r="J5234" s="32"/>
    </row>
    <row r="5235" spans="6:10" x14ac:dyDescent="0.25">
      <c r="F5235" s="46"/>
      <c r="J5235" s="32"/>
    </row>
    <row r="5236" spans="6:10" x14ac:dyDescent="0.25">
      <c r="F5236" s="46"/>
      <c r="J5236" s="32"/>
    </row>
    <row r="5237" spans="6:10" x14ac:dyDescent="0.25">
      <c r="F5237" s="46"/>
      <c r="J5237" s="32"/>
    </row>
    <row r="5238" spans="6:10" x14ac:dyDescent="0.25">
      <c r="F5238" s="46"/>
      <c r="J5238" s="32"/>
    </row>
    <row r="5239" spans="6:10" x14ac:dyDescent="0.25">
      <c r="F5239" s="46"/>
      <c r="J5239" s="32"/>
    </row>
    <row r="5240" spans="6:10" x14ac:dyDescent="0.25">
      <c r="F5240" s="46"/>
      <c r="J5240" s="32"/>
    </row>
    <row r="5241" spans="6:10" x14ac:dyDescent="0.25">
      <c r="F5241" s="46"/>
      <c r="J5241" s="32"/>
    </row>
    <row r="5242" spans="6:10" x14ac:dyDescent="0.25">
      <c r="F5242" s="46"/>
      <c r="J5242" s="32"/>
    </row>
    <row r="5243" spans="6:10" x14ac:dyDescent="0.25">
      <c r="F5243" s="46"/>
      <c r="J5243" s="32"/>
    </row>
    <row r="5244" spans="6:10" x14ac:dyDescent="0.25">
      <c r="F5244" s="46"/>
      <c r="J5244" s="32"/>
    </row>
    <row r="5245" spans="6:10" x14ac:dyDescent="0.25">
      <c r="F5245" s="46"/>
      <c r="J5245" s="32"/>
    </row>
    <row r="5246" spans="6:10" x14ac:dyDescent="0.25">
      <c r="F5246" s="46"/>
      <c r="J5246" s="32"/>
    </row>
    <row r="5247" spans="6:10" x14ac:dyDescent="0.25">
      <c r="F5247" s="46"/>
      <c r="J5247" s="32"/>
    </row>
    <row r="5248" spans="6:10" x14ac:dyDescent="0.25">
      <c r="F5248" s="46"/>
      <c r="J5248" s="32"/>
    </row>
    <row r="5249" spans="6:10" x14ac:dyDescent="0.25">
      <c r="F5249" s="46"/>
      <c r="J5249" s="32"/>
    </row>
    <row r="5250" spans="6:10" x14ac:dyDescent="0.25">
      <c r="F5250" s="46"/>
      <c r="J5250" s="32"/>
    </row>
    <row r="5251" spans="6:10" x14ac:dyDescent="0.25">
      <c r="F5251" s="46"/>
      <c r="J5251" s="32"/>
    </row>
    <row r="5252" spans="6:10" x14ac:dyDescent="0.25">
      <c r="F5252" s="46"/>
      <c r="J5252" s="32"/>
    </row>
    <row r="5253" spans="6:10" x14ac:dyDescent="0.25">
      <c r="F5253" s="46"/>
      <c r="J5253" s="32"/>
    </row>
    <row r="5254" spans="6:10" x14ac:dyDescent="0.25">
      <c r="F5254" s="46"/>
      <c r="J5254" s="32"/>
    </row>
    <row r="5255" spans="6:10" x14ac:dyDescent="0.25">
      <c r="F5255" s="46"/>
      <c r="J5255" s="32"/>
    </row>
    <row r="5256" spans="6:10" x14ac:dyDescent="0.25">
      <c r="F5256" s="46"/>
      <c r="J5256" s="32"/>
    </row>
    <row r="5257" spans="6:10" x14ac:dyDescent="0.25">
      <c r="F5257" s="46"/>
      <c r="J5257" s="32"/>
    </row>
    <row r="5258" spans="6:10" x14ac:dyDescent="0.25">
      <c r="F5258" s="46"/>
      <c r="J5258" s="32"/>
    </row>
    <row r="5259" spans="6:10" x14ac:dyDescent="0.25">
      <c r="F5259" s="46"/>
      <c r="J5259" s="32"/>
    </row>
    <row r="5260" spans="6:10" x14ac:dyDescent="0.25">
      <c r="F5260" s="46"/>
      <c r="J5260" s="32"/>
    </row>
    <row r="5261" spans="6:10" x14ac:dyDescent="0.25">
      <c r="F5261" s="46"/>
      <c r="J5261" s="32"/>
    </row>
    <row r="5262" spans="6:10" x14ac:dyDescent="0.25">
      <c r="F5262" s="46"/>
      <c r="J5262" s="32"/>
    </row>
    <row r="5263" spans="6:10" x14ac:dyDescent="0.25">
      <c r="F5263" s="46"/>
      <c r="J5263" s="32"/>
    </row>
    <row r="5264" spans="6:10" x14ac:dyDescent="0.25">
      <c r="F5264" s="46"/>
      <c r="J5264" s="32"/>
    </row>
    <row r="5265" spans="6:10" x14ac:dyDescent="0.25">
      <c r="F5265" s="46"/>
      <c r="J5265" s="32"/>
    </row>
    <row r="5266" spans="6:10" x14ac:dyDescent="0.25">
      <c r="F5266" s="46"/>
      <c r="J5266" s="32"/>
    </row>
    <row r="5267" spans="6:10" x14ac:dyDescent="0.25">
      <c r="F5267" s="46"/>
      <c r="J5267" s="32"/>
    </row>
    <row r="5268" spans="6:10" x14ac:dyDescent="0.25">
      <c r="F5268" s="46"/>
      <c r="J5268" s="32"/>
    </row>
    <row r="5269" spans="6:10" x14ac:dyDescent="0.25">
      <c r="F5269" s="46"/>
      <c r="J5269" s="32"/>
    </row>
    <row r="5270" spans="6:10" x14ac:dyDescent="0.25">
      <c r="F5270" s="46"/>
      <c r="J5270" s="32"/>
    </row>
    <row r="5271" spans="6:10" x14ac:dyDescent="0.25">
      <c r="F5271" s="46"/>
      <c r="J5271" s="32"/>
    </row>
    <row r="5272" spans="6:10" x14ac:dyDescent="0.25">
      <c r="F5272" s="46"/>
      <c r="J5272" s="32"/>
    </row>
    <row r="5273" spans="6:10" x14ac:dyDescent="0.25">
      <c r="F5273" s="46"/>
      <c r="J5273" s="32"/>
    </row>
    <row r="5274" spans="6:10" x14ac:dyDescent="0.25">
      <c r="F5274" s="46"/>
      <c r="J5274" s="32"/>
    </row>
    <row r="5275" spans="6:10" x14ac:dyDescent="0.25">
      <c r="F5275" s="46"/>
      <c r="J5275" s="32"/>
    </row>
    <row r="5276" spans="6:10" x14ac:dyDescent="0.25">
      <c r="F5276" s="46"/>
      <c r="J5276" s="32"/>
    </row>
    <row r="5277" spans="6:10" x14ac:dyDescent="0.25">
      <c r="F5277" s="46"/>
      <c r="J5277" s="32"/>
    </row>
    <row r="5278" spans="6:10" x14ac:dyDescent="0.25">
      <c r="F5278" s="46"/>
      <c r="J5278" s="32"/>
    </row>
    <row r="5279" spans="6:10" x14ac:dyDescent="0.25">
      <c r="F5279" s="46"/>
      <c r="J5279" s="32"/>
    </row>
    <row r="5280" spans="6:10" x14ac:dyDescent="0.25">
      <c r="F5280" s="46"/>
      <c r="J5280" s="32"/>
    </row>
    <row r="5281" spans="6:10" x14ac:dyDescent="0.25">
      <c r="F5281" s="46"/>
      <c r="J5281" s="32"/>
    </row>
    <row r="5282" spans="6:10" x14ac:dyDescent="0.25">
      <c r="F5282" s="46"/>
      <c r="J5282" s="32"/>
    </row>
    <row r="5283" spans="6:10" x14ac:dyDescent="0.25">
      <c r="F5283" s="46"/>
      <c r="J5283" s="32"/>
    </row>
    <row r="5284" spans="6:10" x14ac:dyDescent="0.25">
      <c r="F5284" s="46"/>
      <c r="J5284" s="32"/>
    </row>
    <row r="5285" spans="6:10" x14ac:dyDescent="0.25">
      <c r="F5285" s="46"/>
      <c r="J5285" s="32"/>
    </row>
    <row r="5286" spans="6:10" x14ac:dyDescent="0.25">
      <c r="F5286" s="46"/>
      <c r="J5286" s="32"/>
    </row>
    <row r="5287" spans="6:10" x14ac:dyDescent="0.25">
      <c r="F5287" s="46"/>
      <c r="J5287" s="32"/>
    </row>
    <row r="5288" spans="6:10" x14ac:dyDescent="0.25">
      <c r="F5288" s="46"/>
      <c r="J5288" s="32"/>
    </row>
    <row r="5289" spans="6:10" x14ac:dyDescent="0.25">
      <c r="F5289" s="46"/>
      <c r="J5289" s="32"/>
    </row>
    <row r="5290" spans="6:10" x14ac:dyDescent="0.25">
      <c r="F5290" s="46"/>
      <c r="J5290" s="32"/>
    </row>
    <row r="5291" spans="6:10" x14ac:dyDescent="0.25">
      <c r="F5291" s="46"/>
      <c r="J5291" s="32"/>
    </row>
    <row r="5292" spans="6:10" x14ac:dyDescent="0.25">
      <c r="F5292" s="46"/>
      <c r="J5292" s="32"/>
    </row>
    <row r="5293" spans="6:10" x14ac:dyDescent="0.25">
      <c r="F5293" s="46"/>
      <c r="J5293" s="32"/>
    </row>
    <row r="5294" spans="6:10" x14ac:dyDescent="0.25">
      <c r="F5294" s="46"/>
      <c r="J5294" s="32"/>
    </row>
    <row r="5295" spans="6:10" x14ac:dyDescent="0.25">
      <c r="F5295" s="46"/>
      <c r="J5295" s="32"/>
    </row>
    <row r="5296" spans="6:10" x14ac:dyDescent="0.25">
      <c r="F5296" s="46"/>
      <c r="J5296" s="32"/>
    </row>
    <row r="5297" spans="6:10" x14ac:dyDescent="0.25">
      <c r="F5297" s="46"/>
      <c r="J5297" s="32"/>
    </row>
    <row r="5298" spans="6:10" x14ac:dyDescent="0.25">
      <c r="F5298" s="46"/>
      <c r="J5298" s="32"/>
    </row>
    <row r="5299" spans="6:10" x14ac:dyDescent="0.25">
      <c r="F5299" s="46"/>
      <c r="J5299" s="32"/>
    </row>
    <row r="5300" spans="6:10" x14ac:dyDescent="0.25">
      <c r="F5300" s="46"/>
      <c r="J5300" s="32"/>
    </row>
    <row r="5301" spans="6:10" x14ac:dyDescent="0.25">
      <c r="F5301" s="46"/>
      <c r="J5301" s="32"/>
    </row>
    <row r="5302" spans="6:10" x14ac:dyDescent="0.25">
      <c r="F5302" s="46"/>
      <c r="J5302" s="32"/>
    </row>
    <row r="5303" spans="6:10" x14ac:dyDescent="0.25">
      <c r="F5303" s="46"/>
      <c r="J5303" s="32"/>
    </row>
    <row r="5304" spans="6:10" x14ac:dyDescent="0.25">
      <c r="F5304" s="46"/>
      <c r="J5304" s="32"/>
    </row>
    <row r="5305" spans="6:10" x14ac:dyDescent="0.25">
      <c r="F5305" s="46"/>
      <c r="J5305" s="32"/>
    </row>
    <row r="5306" spans="6:10" x14ac:dyDescent="0.25">
      <c r="F5306" s="46"/>
      <c r="J5306" s="32"/>
    </row>
    <row r="5307" spans="6:10" x14ac:dyDescent="0.25">
      <c r="F5307" s="46"/>
      <c r="J5307" s="32"/>
    </row>
    <row r="5308" spans="6:10" x14ac:dyDescent="0.25">
      <c r="F5308" s="46"/>
      <c r="J5308" s="32"/>
    </row>
    <row r="5309" spans="6:10" x14ac:dyDescent="0.25">
      <c r="F5309" s="46"/>
      <c r="J5309" s="32"/>
    </row>
    <row r="5310" spans="6:10" x14ac:dyDescent="0.25">
      <c r="F5310" s="46"/>
      <c r="J5310" s="32"/>
    </row>
    <row r="5311" spans="6:10" x14ac:dyDescent="0.25">
      <c r="F5311" s="46"/>
      <c r="J5311" s="32"/>
    </row>
    <row r="5312" spans="6:10" x14ac:dyDescent="0.25">
      <c r="F5312" s="46"/>
      <c r="J5312" s="32"/>
    </row>
    <row r="5313" spans="6:10" x14ac:dyDescent="0.25">
      <c r="F5313" s="46"/>
      <c r="J5313" s="32"/>
    </row>
    <row r="5314" spans="6:10" x14ac:dyDescent="0.25">
      <c r="F5314" s="46"/>
      <c r="J5314" s="32"/>
    </row>
    <row r="5315" spans="6:10" x14ac:dyDescent="0.25">
      <c r="F5315" s="46"/>
      <c r="J5315" s="32"/>
    </row>
    <row r="5316" spans="6:10" x14ac:dyDescent="0.25">
      <c r="F5316" s="46"/>
      <c r="J5316" s="32"/>
    </row>
    <row r="5317" spans="6:10" x14ac:dyDescent="0.25">
      <c r="F5317" s="46"/>
      <c r="J5317" s="32"/>
    </row>
    <row r="5318" spans="6:10" x14ac:dyDescent="0.25">
      <c r="F5318" s="46"/>
      <c r="J5318" s="32"/>
    </row>
    <row r="5319" spans="6:10" x14ac:dyDescent="0.25">
      <c r="F5319" s="46"/>
      <c r="J5319" s="32"/>
    </row>
    <row r="5320" spans="6:10" x14ac:dyDescent="0.25">
      <c r="F5320" s="46"/>
      <c r="J5320" s="32"/>
    </row>
    <row r="5321" spans="6:10" x14ac:dyDescent="0.25">
      <c r="F5321" s="46"/>
      <c r="J5321" s="32"/>
    </row>
    <row r="5322" spans="6:10" x14ac:dyDescent="0.25">
      <c r="F5322" s="46"/>
      <c r="J5322" s="32"/>
    </row>
    <row r="5323" spans="6:10" x14ac:dyDescent="0.25">
      <c r="F5323" s="46"/>
      <c r="J5323" s="32"/>
    </row>
    <row r="5324" spans="6:10" x14ac:dyDescent="0.25">
      <c r="F5324" s="46"/>
      <c r="J5324" s="32"/>
    </row>
    <row r="5325" spans="6:10" x14ac:dyDescent="0.25">
      <c r="F5325" s="46"/>
      <c r="J5325" s="32"/>
    </row>
    <row r="5326" spans="6:10" x14ac:dyDescent="0.25">
      <c r="F5326" s="46"/>
      <c r="J5326" s="32"/>
    </row>
    <row r="5327" spans="6:10" x14ac:dyDescent="0.25">
      <c r="F5327" s="46"/>
      <c r="J5327" s="32"/>
    </row>
    <row r="5328" spans="6:10" x14ac:dyDescent="0.25">
      <c r="F5328" s="46"/>
      <c r="J5328" s="32"/>
    </row>
    <row r="5329" spans="6:10" x14ac:dyDescent="0.25">
      <c r="F5329" s="46"/>
      <c r="J5329" s="32"/>
    </row>
    <row r="5330" spans="6:10" x14ac:dyDescent="0.25">
      <c r="F5330" s="46"/>
      <c r="J5330" s="32"/>
    </row>
    <row r="5331" spans="6:10" x14ac:dyDescent="0.25">
      <c r="F5331" s="46"/>
      <c r="J5331" s="32"/>
    </row>
    <row r="5332" spans="6:10" x14ac:dyDescent="0.25">
      <c r="F5332" s="46"/>
      <c r="J5332" s="32"/>
    </row>
    <row r="5333" spans="6:10" x14ac:dyDescent="0.25">
      <c r="F5333" s="46"/>
      <c r="J5333" s="32"/>
    </row>
    <row r="5334" spans="6:10" x14ac:dyDescent="0.25">
      <c r="F5334" s="46"/>
      <c r="J5334" s="32"/>
    </row>
    <row r="5335" spans="6:10" x14ac:dyDescent="0.25">
      <c r="F5335" s="46"/>
      <c r="J5335" s="32"/>
    </row>
    <row r="5336" spans="6:10" x14ac:dyDescent="0.25">
      <c r="F5336" s="46"/>
      <c r="J5336" s="32"/>
    </row>
    <row r="5337" spans="6:10" x14ac:dyDescent="0.25">
      <c r="F5337" s="46"/>
      <c r="J5337" s="32"/>
    </row>
    <row r="5338" spans="6:10" x14ac:dyDescent="0.25">
      <c r="F5338" s="46"/>
      <c r="J5338" s="32"/>
    </row>
    <row r="5339" spans="6:10" x14ac:dyDescent="0.25">
      <c r="F5339" s="46"/>
      <c r="J5339" s="32"/>
    </row>
    <row r="5340" spans="6:10" x14ac:dyDescent="0.25">
      <c r="F5340" s="46"/>
      <c r="J5340" s="32"/>
    </row>
    <row r="5341" spans="6:10" x14ac:dyDescent="0.25">
      <c r="F5341" s="46"/>
      <c r="J5341" s="32"/>
    </row>
    <row r="5342" spans="6:10" x14ac:dyDescent="0.25">
      <c r="F5342" s="46"/>
      <c r="J5342" s="32"/>
    </row>
    <row r="5343" spans="6:10" x14ac:dyDescent="0.25">
      <c r="F5343" s="46"/>
      <c r="J5343" s="32"/>
    </row>
    <row r="5344" spans="6:10" x14ac:dyDescent="0.25">
      <c r="F5344" s="46"/>
      <c r="J5344" s="32"/>
    </row>
    <row r="5345" spans="6:10" x14ac:dyDescent="0.25">
      <c r="F5345" s="46"/>
      <c r="J5345" s="32"/>
    </row>
    <row r="5346" spans="6:10" x14ac:dyDescent="0.25">
      <c r="F5346" s="46"/>
      <c r="J5346" s="32"/>
    </row>
    <row r="5347" spans="6:10" x14ac:dyDescent="0.25">
      <c r="F5347" s="46"/>
      <c r="J5347" s="32"/>
    </row>
    <row r="5348" spans="6:10" x14ac:dyDescent="0.25">
      <c r="F5348" s="46"/>
      <c r="J5348" s="32"/>
    </row>
    <row r="5349" spans="6:10" x14ac:dyDescent="0.25">
      <c r="F5349" s="46"/>
      <c r="J5349" s="32"/>
    </row>
    <row r="5350" spans="6:10" x14ac:dyDescent="0.25">
      <c r="F5350" s="46"/>
      <c r="J5350" s="32"/>
    </row>
    <row r="5351" spans="6:10" x14ac:dyDescent="0.25">
      <c r="F5351" s="46"/>
      <c r="J5351" s="32"/>
    </row>
    <row r="5352" spans="6:10" x14ac:dyDescent="0.25">
      <c r="F5352" s="46"/>
      <c r="J5352" s="32"/>
    </row>
    <row r="5353" spans="6:10" x14ac:dyDescent="0.25">
      <c r="F5353" s="46"/>
      <c r="J5353" s="32"/>
    </row>
    <row r="5354" spans="6:10" x14ac:dyDescent="0.25">
      <c r="F5354" s="46"/>
      <c r="J5354" s="32"/>
    </row>
    <row r="5355" spans="6:10" x14ac:dyDescent="0.25">
      <c r="F5355" s="46"/>
      <c r="J5355" s="32"/>
    </row>
    <row r="5356" spans="6:10" x14ac:dyDescent="0.25">
      <c r="F5356" s="46"/>
      <c r="J5356" s="32"/>
    </row>
    <row r="5357" spans="6:10" x14ac:dyDescent="0.25">
      <c r="F5357" s="46"/>
      <c r="J5357" s="32"/>
    </row>
    <row r="5358" spans="6:10" x14ac:dyDescent="0.25">
      <c r="F5358" s="46"/>
      <c r="J5358" s="32"/>
    </row>
    <row r="5359" spans="6:10" x14ac:dyDescent="0.25">
      <c r="F5359" s="46"/>
      <c r="J5359" s="32"/>
    </row>
    <row r="5360" spans="6:10" x14ac:dyDescent="0.25">
      <c r="F5360" s="46"/>
      <c r="J5360" s="32"/>
    </row>
    <row r="5361" spans="6:10" x14ac:dyDescent="0.25">
      <c r="F5361" s="46"/>
      <c r="J5361" s="32"/>
    </row>
    <row r="5362" spans="6:10" x14ac:dyDescent="0.25">
      <c r="F5362" s="46"/>
      <c r="J5362" s="32"/>
    </row>
    <row r="5363" spans="6:10" x14ac:dyDescent="0.25">
      <c r="F5363" s="46"/>
      <c r="J5363" s="32"/>
    </row>
    <row r="5364" spans="6:10" x14ac:dyDescent="0.25">
      <c r="F5364" s="46"/>
      <c r="J5364" s="32"/>
    </row>
    <row r="5365" spans="6:10" x14ac:dyDescent="0.25">
      <c r="F5365" s="46"/>
      <c r="J5365" s="32"/>
    </row>
    <row r="5366" spans="6:10" x14ac:dyDescent="0.25">
      <c r="F5366" s="46"/>
      <c r="J5366" s="32"/>
    </row>
    <row r="5367" spans="6:10" x14ac:dyDescent="0.25">
      <c r="F5367" s="46"/>
      <c r="J5367" s="32"/>
    </row>
    <row r="5368" spans="6:10" x14ac:dyDescent="0.25">
      <c r="F5368" s="46"/>
      <c r="J5368" s="32"/>
    </row>
    <row r="5369" spans="6:10" x14ac:dyDescent="0.25">
      <c r="F5369" s="46"/>
      <c r="J5369" s="32"/>
    </row>
    <row r="5370" spans="6:10" x14ac:dyDescent="0.25">
      <c r="F5370" s="46"/>
      <c r="J5370" s="32"/>
    </row>
    <row r="5371" spans="6:10" x14ac:dyDescent="0.25">
      <c r="F5371" s="46"/>
      <c r="J5371" s="32"/>
    </row>
    <row r="5372" spans="6:10" x14ac:dyDescent="0.25">
      <c r="F5372" s="46"/>
      <c r="J5372" s="32"/>
    </row>
    <row r="5373" spans="6:10" x14ac:dyDescent="0.25">
      <c r="F5373" s="46"/>
      <c r="J5373" s="32"/>
    </row>
    <row r="5374" spans="6:10" x14ac:dyDescent="0.25">
      <c r="F5374" s="46"/>
      <c r="J5374" s="32"/>
    </row>
    <row r="5375" spans="6:10" x14ac:dyDescent="0.25">
      <c r="F5375" s="46"/>
      <c r="J5375" s="32"/>
    </row>
    <row r="5376" spans="6:10" x14ac:dyDescent="0.25">
      <c r="F5376" s="46"/>
      <c r="J5376" s="32"/>
    </row>
    <row r="5377" spans="6:10" x14ac:dyDescent="0.25">
      <c r="F5377" s="46"/>
      <c r="J5377" s="32"/>
    </row>
    <row r="5378" spans="6:10" x14ac:dyDescent="0.25">
      <c r="F5378" s="46"/>
      <c r="J5378" s="32"/>
    </row>
    <row r="5379" spans="6:10" x14ac:dyDescent="0.25">
      <c r="F5379" s="46"/>
      <c r="J5379" s="32"/>
    </row>
    <row r="5380" spans="6:10" x14ac:dyDescent="0.25">
      <c r="F5380" s="46"/>
      <c r="J5380" s="32"/>
    </row>
    <row r="5381" spans="6:10" x14ac:dyDescent="0.25">
      <c r="F5381" s="46"/>
      <c r="J5381" s="32"/>
    </row>
    <row r="5382" spans="6:10" x14ac:dyDescent="0.25">
      <c r="F5382" s="46"/>
      <c r="J5382" s="32"/>
    </row>
    <row r="5383" spans="6:10" x14ac:dyDescent="0.25">
      <c r="F5383" s="46"/>
      <c r="J5383" s="32"/>
    </row>
    <row r="5384" spans="6:10" x14ac:dyDescent="0.25">
      <c r="F5384" s="46"/>
      <c r="J5384" s="32"/>
    </row>
    <row r="5385" spans="6:10" x14ac:dyDescent="0.25">
      <c r="F5385" s="46"/>
      <c r="J5385" s="32"/>
    </row>
    <row r="5386" spans="6:10" x14ac:dyDescent="0.25">
      <c r="F5386" s="46"/>
      <c r="J5386" s="32"/>
    </row>
    <row r="5387" spans="6:10" x14ac:dyDescent="0.25">
      <c r="F5387" s="46"/>
      <c r="J5387" s="32"/>
    </row>
    <row r="5388" spans="6:10" x14ac:dyDescent="0.25">
      <c r="F5388" s="46"/>
      <c r="J5388" s="32"/>
    </row>
    <row r="5389" spans="6:10" x14ac:dyDescent="0.25">
      <c r="F5389" s="46"/>
      <c r="J5389" s="32"/>
    </row>
    <row r="5390" spans="6:10" x14ac:dyDescent="0.25">
      <c r="F5390" s="46"/>
      <c r="J5390" s="32"/>
    </row>
    <row r="5391" spans="6:10" x14ac:dyDescent="0.25">
      <c r="F5391" s="46"/>
      <c r="J5391" s="32"/>
    </row>
    <row r="5392" spans="6:10" x14ac:dyDescent="0.25">
      <c r="F5392" s="46"/>
      <c r="J5392" s="32"/>
    </row>
    <row r="5393" spans="6:10" x14ac:dyDescent="0.25">
      <c r="F5393" s="46"/>
      <c r="J5393" s="32"/>
    </row>
    <row r="5394" spans="6:10" x14ac:dyDescent="0.25">
      <c r="F5394" s="46"/>
      <c r="J5394" s="32"/>
    </row>
    <row r="5395" spans="6:10" x14ac:dyDescent="0.25">
      <c r="F5395" s="46"/>
      <c r="J5395" s="32"/>
    </row>
    <row r="5396" spans="6:10" x14ac:dyDescent="0.25">
      <c r="F5396" s="46"/>
      <c r="J5396" s="32"/>
    </row>
    <row r="5397" spans="6:10" x14ac:dyDescent="0.25">
      <c r="F5397" s="46"/>
      <c r="J5397" s="32"/>
    </row>
    <row r="5398" spans="6:10" x14ac:dyDescent="0.25">
      <c r="F5398" s="46"/>
      <c r="J5398" s="32"/>
    </row>
    <row r="5399" spans="6:10" x14ac:dyDescent="0.25">
      <c r="F5399" s="46"/>
      <c r="J5399" s="32"/>
    </row>
    <row r="5400" spans="6:10" x14ac:dyDescent="0.25">
      <c r="F5400" s="46"/>
      <c r="J5400" s="32"/>
    </row>
    <row r="5401" spans="6:10" x14ac:dyDescent="0.25">
      <c r="F5401" s="46"/>
      <c r="J5401" s="32"/>
    </row>
    <row r="5402" spans="6:10" x14ac:dyDescent="0.25">
      <c r="F5402" s="46"/>
      <c r="J5402" s="32"/>
    </row>
    <row r="5403" spans="6:10" x14ac:dyDescent="0.25">
      <c r="F5403" s="46"/>
      <c r="J5403" s="32"/>
    </row>
    <row r="5404" spans="6:10" x14ac:dyDescent="0.25">
      <c r="F5404" s="46"/>
      <c r="J5404" s="32"/>
    </row>
    <row r="5405" spans="6:10" x14ac:dyDescent="0.25">
      <c r="F5405" s="46"/>
      <c r="J5405" s="32"/>
    </row>
    <row r="5406" spans="6:10" x14ac:dyDescent="0.25">
      <c r="F5406" s="46"/>
      <c r="J5406" s="32"/>
    </row>
    <row r="5407" spans="6:10" x14ac:dyDescent="0.25">
      <c r="F5407" s="46"/>
      <c r="J5407" s="32"/>
    </row>
    <row r="5408" spans="6:10" x14ac:dyDescent="0.25">
      <c r="F5408" s="46"/>
      <c r="J5408" s="32"/>
    </row>
    <row r="5409" spans="6:10" x14ac:dyDescent="0.25">
      <c r="F5409" s="46"/>
      <c r="J5409" s="32"/>
    </row>
    <row r="5410" spans="6:10" x14ac:dyDescent="0.25">
      <c r="F5410" s="46"/>
      <c r="J5410" s="32"/>
    </row>
    <row r="5411" spans="6:10" x14ac:dyDescent="0.25">
      <c r="F5411" s="46"/>
      <c r="J5411" s="32"/>
    </row>
    <row r="5412" spans="6:10" x14ac:dyDescent="0.25">
      <c r="F5412" s="46"/>
      <c r="J5412" s="32"/>
    </row>
    <row r="5413" spans="6:10" x14ac:dyDescent="0.25">
      <c r="F5413" s="46"/>
      <c r="J5413" s="32"/>
    </row>
    <row r="5414" spans="6:10" x14ac:dyDescent="0.25">
      <c r="F5414" s="46"/>
      <c r="J5414" s="32"/>
    </row>
    <row r="5415" spans="6:10" x14ac:dyDescent="0.25">
      <c r="F5415" s="46"/>
      <c r="J5415" s="32"/>
    </row>
    <row r="5416" spans="6:10" x14ac:dyDescent="0.25">
      <c r="F5416" s="46"/>
      <c r="J5416" s="32"/>
    </row>
    <row r="5417" spans="6:10" x14ac:dyDescent="0.25">
      <c r="F5417" s="46"/>
      <c r="J5417" s="32"/>
    </row>
    <row r="5418" spans="6:10" x14ac:dyDescent="0.25">
      <c r="F5418" s="46"/>
      <c r="J5418" s="32"/>
    </row>
    <row r="5419" spans="6:10" x14ac:dyDescent="0.25">
      <c r="F5419" s="46"/>
      <c r="J5419" s="32"/>
    </row>
    <row r="5420" spans="6:10" x14ac:dyDescent="0.25">
      <c r="F5420" s="46"/>
      <c r="J5420" s="32"/>
    </row>
    <row r="5421" spans="6:10" x14ac:dyDescent="0.25">
      <c r="F5421" s="46"/>
      <c r="J5421" s="32"/>
    </row>
    <row r="5422" spans="6:10" x14ac:dyDescent="0.25">
      <c r="F5422" s="46"/>
      <c r="J5422" s="32"/>
    </row>
    <row r="5423" spans="6:10" x14ac:dyDescent="0.25">
      <c r="F5423" s="46"/>
      <c r="J5423" s="32"/>
    </row>
    <row r="5424" spans="6:10" x14ac:dyDescent="0.25">
      <c r="F5424" s="46"/>
      <c r="J5424" s="32"/>
    </row>
    <row r="5425" spans="6:10" x14ac:dyDescent="0.25">
      <c r="F5425" s="46"/>
      <c r="J5425" s="32"/>
    </row>
    <row r="5426" spans="6:10" x14ac:dyDescent="0.25">
      <c r="F5426" s="46"/>
      <c r="J5426" s="32"/>
    </row>
    <row r="5427" spans="6:10" x14ac:dyDescent="0.25">
      <c r="F5427" s="46"/>
      <c r="J5427" s="32"/>
    </row>
    <row r="5428" spans="6:10" x14ac:dyDescent="0.25">
      <c r="F5428" s="46"/>
      <c r="J5428" s="32"/>
    </row>
    <row r="5429" spans="6:10" x14ac:dyDescent="0.25">
      <c r="F5429" s="46"/>
      <c r="J5429" s="32"/>
    </row>
    <row r="5430" spans="6:10" x14ac:dyDescent="0.25">
      <c r="F5430" s="46"/>
      <c r="J5430" s="32"/>
    </row>
    <row r="5431" spans="6:10" x14ac:dyDescent="0.25">
      <c r="F5431" s="46"/>
      <c r="J5431" s="32"/>
    </row>
    <row r="5432" spans="6:10" x14ac:dyDescent="0.25">
      <c r="F5432" s="46"/>
      <c r="J5432" s="32"/>
    </row>
    <row r="5433" spans="6:10" x14ac:dyDescent="0.25">
      <c r="F5433" s="46"/>
      <c r="J5433" s="32"/>
    </row>
    <row r="5434" spans="6:10" x14ac:dyDescent="0.25">
      <c r="F5434" s="46"/>
      <c r="J5434" s="32"/>
    </row>
    <row r="5435" spans="6:10" x14ac:dyDescent="0.25">
      <c r="F5435" s="46"/>
      <c r="J5435" s="32"/>
    </row>
    <row r="5436" spans="6:10" x14ac:dyDescent="0.25">
      <c r="F5436" s="46"/>
      <c r="J5436" s="32"/>
    </row>
    <row r="5437" spans="6:10" x14ac:dyDescent="0.25">
      <c r="F5437" s="46"/>
      <c r="J5437" s="32"/>
    </row>
    <row r="5438" spans="6:10" x14ac:dyDescent="0.25">
      <c r="F5438" s="46"/>
      <c r="J5438" s="32"/>
    </row>
    <row r="5439" spans="6:10" x14ac:dyDescent="0.25">
      <c r="F5439" s="46"/>
      <c r="J5439" s="32"/>
    </row>
    <row r="5440" spans="6:10" x14ac:dyDescent="0.25">
      <c r="F5440" s="46"/>
      <c r="J5440" s="32"/>
    </row>
    <row r="5441" spans="6:10" x14ac:dyDescent="0.25">
      <c r="F5441" s="46"/>
      <c r="J5441" s="32"/>
    </row>
    <row r="5442" spans="6:10" x14ac:dyDescent="0.25">
      <c r="F5442" s="46"/>
      <c r="J5442" s="32"/>
    </row>
    <row r="5443" spans="6:10" x14ac:dyDescent="0.25">
      <c r="F5443" s="46"/>
      <c r="J5443" s="32"/>
    </row>
    <row r="5444" spans="6:10" x14ac:dyDescent="0.25">
      <c r="F5444" s="46"/>
      <c r="J5444" s="32"/>
    </row>
    <row r="5445" spans="6:10" x14ac:dyDescent="0.25">
      <c r="F5445" s="46"/>
      <c r="J5445" s="32"/>
    </row>
    <row r="5446" spans="6:10" x14ac:dyDescent="0.25">
      <c r="F5446" s="46"/>
      <c r="J5446" s="32"/>
    </row>
    <row r="5447" spans="6:10" x14ac:dyDescent="0.25">
      <c r="F5447" s="46"/>
      <c r="J5447" s="32"/>
    </row>
    <row r="5448" spans="6:10" x14ac:dyDescent="0.25">
      <c r="F5448" s="46"/>
      <c r="J5448" s="32"/>
    </row>
    <row r="5449" spans="6:10" x14ac:dyDescent="0.25">
      <c r="F5449" s="46"/>
      <c r="J5449" s="32"/>
    </row>
    <row r="5450" spans="6:10" x14ac:dyDescent="0.25">
      <c r="F5450" s="46"/>
      <c r="J5450" s="32"/>
    </row>
    <row r="5451" spans="6:10" x14ac:dyDescent="0.25">
      <c r="F5451" s="46"/>
      <c r="J5451" s="32"/>
    </row>
    <row r="5452" spans="6:10" x14ac:dyDescent="0.25">
      <c r="F5452" s="46"/>
      <c r="J5452" s="32"/>
    </row>
    <row r="5453" spans="6:10" x14ac:dyDescent="0.25">
      <c r="F5453" s="46"/>
      <c r="J5453" s="32"/>
    </row>
    <row r="5454" spans="6:10" x14ac:dyDescent="0.25">
      <c r="F5454" s="46"/>
      <c r="J5454" s="32"/>
    </row>
    <row r="5455" spans="6:10" x14ac:dyDescent="0.25">
      <c r="F5455" s="46"/>
      <c r="J5455" s="32"/>
    </row>
    <row r="5456" spans="6:10" x14ac:dyDescent="0.25">
      <c r="F5456" s="46"/>
      <c r="J5456" s="32"/>
    </row>
    <row r="5457" spans="6:10" x14ac:dyDescent="0.25">
      <c r="F5457" s="46"/>
      <c r="J5457" s="32"/>
    </row>
    <row r="5458" spans="6:10" x14ac:dyDescent="0.25">
      <c r="F5458" s="46"/>
      <c r="J5458" s="32"/>
    </row>
    <row r="5459" spans="6:10" x14ac:dyDescent="0.25">
      <c r="F5459" s="46"/>
      <c r="J5459" s="32"/>
    </row>
    <row r="5460" spans="6:10" x14ac:dyDescent="0.25">
      <c r="F5460" s="46"/>
      <c r="J5460" s="32"/>
    </row>
    <row r="5461" spans="6:10" x14ac:dyDescent="0.25">
      <c r="F5461" s="46"/>
      <c r="J5461" s="32"/>
    </row>
    <row r="5462" spans="6:10" x14ac:dyDescent="0.25">
      <c r="F5462" s="46"/>
      <c r="J5462" s="32"/>
    </row>
    <row r="5463" spans="6:10" x14ac:dyDescent="0.25">
      <c r="F5463" s="46"/>
      <c r="J5463" s="32"/>
    </row>
    <row r="5464" spans="6:10" x14ac:dyDescent="0.25">
      <c r="F5464" s="46"/>
      <c r="J5464" s="32"/>
    </row>
    <row r="5465" spans="6:10" x14ac:dyDescent="0.25">
      <c r="F5465" s="46"/>
      <c r="J5465" s="32"/>
    </row>
    <row r="5466" spans="6:10" x14ac:dyDescent="0.25">
      <c r="F5466" s="46"/>
      <c r="J5466" s="32"/>
    </row>
    <row r="5467" spans="6:10" x14ac:dyDescent="0.25">
      <c r="F5467" s="46"/>
      <c r="J5467" s="32"/>
    </row>
    <row r="5468" spans="6:10" x14ac:dyDescent="0.25">
      <c r="F5468" s="46"/>
      <c r="J5468" s="32"/>
    </row>
    <row r="5469" spans="6:10" x14ac:dyDescent="0.25">
      <c r="F5469" s="46"/>
      <c r="J5469" s="32"/>
    </row>
    <row r="5470" spans="6:10" x14ac:dyDescent="0.25">
      <c r="F5470" s="46"/>
      <c r="J5470" s="32"/>
    </row>
    <row r="5471" spans="6:10" x14ac:dyDescent="0.25">
      <c r="F5471" s="46"/>
      <c r="J5471" s="32"/>
    </row>
    <row r="5472" spans="6:10" x14ac:dyDescent="0.25">
      <c r="F5472" s="46"/>
      <c r="J5472" s="32"/>
    </row>
    <row r="5473" spans="6:10" x14ac:dyDescent="0.25">
      <c r="F5473" s="46"/>
      <c r="J5473" s="32"/>
    </row>
    <row r="5474" spans="6:10" x14ac:dyDescent="0.25">
      <c r="F5474" s="46"/>
      <c r="J5474" s="32"/>
    </row>
    <row r="5475" spans="6:10" x14ac:dyDescent="0.25">
      <c r="F5475" s="46"/>
      <c r="J5475" s="32"/>
    </row>
    <row r="5476" spans="6:10" x14ac:dyDescent="0.25">
      <c r="F5476" s="46"/>
      <c r="J5476" s="32"/>
    </row>
    <row r="5477" spans="6:10" x14ac:dyDescent="0.25">
      <c r="F5477" s="46"/>
      <c r="J5477" s="32"/>
    </row>
    <row r="5478" spans="6:10" x14ac:dyDescent="0.25">
      <c r="F5478" s="46"/>
      <c r="J5478" s="32"/>
    </row>
    <row r="5479" spans="6:10" x14ac:dyDescent="0.25">
      <c r="F5479" s="46"/>
      <c r="J5479" s="32"/>
    </row>
    <row r="5480" spans="6:10" x14ac:dyDescent="0.25">
      <c r="F5480" s="46"/>
      <c r="J5480" s="32"/>
    </row>
    <row r="5481" spans="6:10" x14ac:dyDescent="0.25">
      <c r="F5481" s="46"/>
      <c r="J5481" s="32"/>
    </row>
    <row r="5482" spans="6:10" x14ac:dyDescent="0.25">
      <c r="F5482" s="46"/>
      <c r="J5482" s="32"/>
    </row>
    <row r="5483" spans="6:10" x14ac:dyDescent="0.25">
      <c r="F5483" s="46"/>
      <c r="J5483" s="32"/>
    </row>
    <row r="5484" spans="6:10" x14ac:dyDescent="0.25">
      <c r="F5484" s="46"/>
      <c r="J5484" s="32"/>
    </row>
    <row r="5485" spans="6:10" x14ac:dyDescent="0.25">
      <c r="F5485" s="46"/>
      <c r="J5485" s="32"/>
    </row>
    <row r="5486" spans="6:10" x14ac:dyDescent="0.25">
      <c r="F5486" s="46"/>
      <c r="J5486" s="32"/>
    </row>
    <row r="5487" spans="6:10" x14ac:dyDescent="0.25">
      <c r="F5487" s="46"/>
      <c r="J5487" s="32"/>
    </row>
    <row r="5488" spans="6:10" x14ac:dyDescent="0.25">
      <c r="F5488" s="46"/>
      <c r="J5488" s="32"/>
    </row>
    <row r="5489" spans="6:10" x14ac:dyDescent="0.25">
      <c r="F5489" s="46"/>
      <c r="J5489" s="32"/>
    </row>
    <row r="5490" spans="6:10" x14ac:dyDescent="0.25">
      <c r="F5490" s="46"/>
      <c r="J5490" s="32"/>
    </row>
    <row r="5491" spans="6:10" x14ac:dyDescent="0.25">
      <c r="F5491" s="46"/>
      <c r="J5491" s="32"/>
    </row>
    <row r="5492" spans="6:10" x14ac:dyDescent="0.25">
      <c r="F5492" s="46"/>
      <c r="J5492" s="32"/>
    </row>
    <row r="5493" spans="6:10" x14ac:dyDescent="0.25">
      <c r="F5493" s="46"/>
      <c r="J5493" s="32"/>
    </row>
    <row r="5494" spans="6:10" x14ac:dyDescent="0.25">
      <c r="F5494" s="46"/>
      <c r="J5494" s="32"/>
    </row>
    <row r="5495" spans="6:10" x14ac:dyDescent="0.25">
      <c r="F5495" s="46"/>
      <c r="J5495" s="32"/>
    </row>
    <row r="5496" spans="6:10" x14ac:dyDescent="0.25">
      <c r="F5496" s="46"/>
      <c r="J5496" s="32"/>
    </row>
    <row r="5497" spans="6:10" x14ac:dyDescent="0.25">
      <c r="F5497" s="46"/>
      <c r="J5497" s="32"/>
    </row>
    <row r="5498" spans="6:10" x14ac:dyDescent="0.25">
      <c r="F5498" s="46"/>
      <c r="J5498" s="32"/>
    </row>
    <row r="5499" spans="6:10" x14ac:dyDescent="0.25">
      <c r="F5499" s="46"/>
      <c r="J5499" s="32"/>
    </row>
    <row r="5500" spans="6:10" x14ac:dyDescent="0.25">
      <c r="F5500" s="46"/>
      <c r="J5500" s="32"/>
    </row>
    <row r="5501" spans="6:10" x14ac:dyDescent="0.25">
      <c r="F5501" s="46"/>
      <c r="J5501" s="32"/>
    </row>
    <row r="5502" spans="6:10" x14ac:dyDescent="0.25">
      <c r="F5502" s="46"/>
      <c r="J5502" s="32"/>
    </row>
    <row r="5503" spans="6:10" x14ac:dyDescent="0.25">
      <c r="F5503" s="46"/>
      <c r="J5503" s="32"/>
    </row>
    <row r="5504" spans="6:10" x14ac:dyDescent="0.25">
      <c r="F5504" s="46"/>
      <c r="J5504" s="32"/>
    </row>
    <row r="5505" spans="6:10" x14ac:dyDescent="0.25">
      <c r="F5505" s="46"/>
      <c r="J5505" s="32"/>
    </row>
    <row r="5506" spans="6:10" x14ac:dyDescent="0.25">
      <c r="F5506" s="46"/>
      <c r="J5506" s="32"/>
    </row>
    <row r="5507" spans="6:10" x14ac:dyDescent="0.25">
      <c r="F5507" s="46"/>
      <c r="J5507" s="32"/>
    </row>
    <row r="5508" spans="6:10" x14ac:dyDescent="0.25">
      <c r="F5508" s="46"/>
      <c r="J5508" s="32"/>
    </row>
    <row r="5509" spans="6:10" x14ac:dyDescent="0.25">
      <c r="F5509" s="46"/>
      <c r="J5509" s="32"/>
    </row>
    <row r="5510" spans="6:10" x14ac:dyDescent="0.25">
      <c r="F5510" s="46"/>
      <c r="J5510" s="32"/>
    </row>
    <row r="5511" spans="6:10" x14ac:dyDescent="0.25">
      <c r="F5511" s="46"/>
      <c r="J5511" s="32"/>
    </row>
    <row r="5512" spans="6:10" x14ac:dyDescent="0.25">
      <c r="F5512" s="46"/>
      <c r="J5512" s="32"/>
    </row>
    <row r="5513" spans="6:10" x14ac:dyDescent="0.25">
      <c r="F5513" s="46"/>
      <c r="J5513" s="32"/>
    </row>
    <row r="5514" spans="6:10" x14ac:dyDescent="0.25">
      <c r="F5514" s="46"/>
      <c r="J5514" s="32"/>
    </row>
    <row r="5515" spans="6:10" x14ac:dyDescent="0.25">
      <c r="F5515" s="46"/>
      <c r="J5515" s="32"/>
    </row>
    <row r="5516" spans="6:10" x14ac:dyDescent="0.25">
      <c r="F5516" s="46"/>
      <c r="J5516" s="32"/>
    </row>
    <row r="5517" spans="6:10" x14ac:dyDescent="0.25">
      <c r="F5517" s="46"/>
      <c r="J5517" s="32"/>
    </row>
    <row r="5518" spans="6:10" x14ac:dyDescent="0.25">
      <c r="F5518" s="46"/>
      <c r="J5518" s="32"/>
    </row>
    <row r="5519" spans="6:10" x14ac:dyDescent="0.25">
      <c r="F5519" s="46"/>
      <c r="J5519" s="32"/>
    </row>
    <row r="5520" spans="6:10" x14ac:dyDescent="0.25">
      <c r="F5520" s="46"/>
      <c r="J5520" s="32"/>
    </row>
    <row r="5521" spans="6:10" x14ac:dyDescent="0.25">
      <c r="F5521" s="46"/>
      <c r="J5521" s="32"/>
    </row>
    <row r="5522" spans="6:10" x14ac:dyDescent="0.25">
      <c r="F5522" s="46"/>
      <c r="J5522" s="32"/>
    </row>
    <row r="5523" spans="6:10" x14ac:dyDescent="0.25">
      <c r="F5523" s="46"/>
      <c r="J5523" s="32"/>
    </row>
    <row r="5524" spans="6:10" x14ac:dyDescent="0.25">
      <c r="F5524" s="46"/>
      <c r="J5524" s="32"/>
    </row>
    <row r="5525" spans="6:10" x14ac:dyDescent="0.25">
      <c r="F5525" s="46"/>
      <c r="J5525" s="32"/>
    </row>
    <row r="5526" spans="6:10" x14ac:dyDescent="0.25">
      <c r="F5526" s="46"/>
      <c r="J5526" s="32"/>
    </row>
    <row r="5527" spans="6:10" x14ac:dyDescent="0.25">
      <c r="F5527" s="46"/>
      <c r="J5527" s="32"/>
    </row>
    <row r="5528" spans="6:10" x14ac:dyDescent="0.25">
      <c r="F5528" s="46"/>
      <c r="J5528" s="32"/>
    </row>
    <row r="5529" spans="6:10" x14ac:dyDescent="0.25">
      <c r="F5529" s="46"/>
      <c r="J5529" s="32"/>
    </row>
    <row r="5530" spans="6:10" x14ac:dyDescent="0.25">
      <c r="F5530" s="46"/>
      <c r="J5530" s="32"/>
    </row>
    <row r="5531" spans="6:10" x14ac:dyDescent="0.25">
      <c r="F5531" s="46"/>
      <c r="J5531" s="32"/>
    </row>
    <row r="5532" spans="6:10" x14ac:dyDescent="0.25">
      <c r="F5532" s="46"/>
      <c r="J5532" s="32"/>
    </row>
    <row r="5533" spans="6:10" x14ac:dyDescent="0.25">
      <c r="F5533" s="46"/>
      <c r="J5533" s="32"/>
    </row>
    <row r="5534" spans="6:10" x14ac:dyDescent="0.25">
      <c r="F5534" s="46"/>
      <c r="J5534" s="32"/>
    </row>
    <row r="5535" spans="6:10" x14ac:dyDescent="0.25">
      <c r="F5535" s="46"/>
      <c r="J5535" s="32"/>
    </row>
    <row r="5536" spans="6:10" x14ac:dyDescent="0.25">
      <c r="F5536" s="46"/>
      <c r="J5536" s="32"/>
    </row>
    <row r="5537" spans="10:10" x14ac:dyDescent="0.25">
      <c r="J5537" s="32"/>
    </row>
    <row r="5538" spans="10:10" x14ac:dyDescent="0.25">
      <c r="J5538" s="32"/>
    </row>
    <row r="5539" spans="10:10" x14ac:dyDescent="0.25">
      <c r="J5539" s="32"/>
    </row>
    <row r="5540" spans="10:10" x14ac:dyDescent="0.25">
      <c r="J5540" s="32"/>
    </row>
    <row r="5541" spans="10:10" x14ac:dyDescent="0.25">
      <c r="J5541" s="32"/>
    </row>
    <row r="5542" spans="10:10" x14ac:dyDescent="0.25">
      <c r="J5542" s="32"/>
    </row>
    <row r="5543" spans="10:10" x14ac:dyDescent="0.25">
      <c r="J5543" s="32"/>
    </row>
    <row r="5544" spans="10:10" x14ac:dyDescent="0.25">
      <c r="J5544" s="32"/>
    </row>
    <row r="5545" spans="10:10" x14ac:dyDescent="0.25">
      <c r="J5545" s="32"/>
    </row>
    <row r="5546" spans="10:10" x14ac:dyDescent="0.25">
      <c r="J5546" s="32"/>
    </row>
    <row r="5547" spans="10:10" x14ac:dyDescent="0.25">
      <c r="J5547" s="32"/>
    </row>
    <row r="5548" spans="10:10" x14ac:dyDescent="0.25">
      <c r="J5548" s="32"/>
    </row>
    <row r="5549" spans="10:10" x14ac:dyDescent="0.25">
      <c r="J5549" s="32"/>
    </row>
    <row r="5550" spans="10:10" x14ac:dyDescent="0.25">
      <c r="J5550" s="32"/>
    </row>
    <row r="5551" spans="10:10" x14ac:dyDescent="0.25">
      <c r="J5551" s="32"/>
    </row>
    <row r="5552" spans="10:10" x14ac:dyDescent="0.25">
      <c r="J5552" s="32"/>
    </row>
    <row r="5553" spans="10:10" x14ac:dyDescent="0.25">
      <c r="J5553" s="32"/>
    </row>
    <row r="5554" spans="10:10" x14ac:dyDescent="0.25">
      <c r="J5554" s="32"/>
    </row>
    <row r="5555" spans="10:10" x14ac:dyDescent="0.25">
      <c r="J5555" s="32"/>
    </row>
    <row r="5556" spans="10:10" x14ac:dyDescent="0.25">
      <c r="J5556" s="32"/>
    </row>
    <row r="5557" spans="10:10" x14ac:dyDescent="0.25">
      <c r="J5557" s="32"/>
    </row>
    <row r="5558" spans="10:10" x14ac:dyDescent="0.25">
      <c r="J5558" s="32"/>
    </row>
    <row r="5559" spans="10:10" x14ac:dyDescent="0.25">
      <c r="J5559" s="32"/>
    </row>
    <row r="5560" spans="10:10" x14ac:dyDescent="0.25">
      <c r="J5560" s="32"/>
    </row>
    <row r="5561" spans="10:10" x14ac:dyDescent="0.25">
      <c r="J5561" s="32"/>
    </row>
    <row r="5562" spans="10:10" x14ac:dyDescent="0.25">
      <c r="J5562" s="32"/>
    </row>
    <row r="5563" spans="10:10" x14ac:dyDescent="0.25">
      <c r="J5563" s="32"/>
    </row>
    <row r="5564" spans="10:10" x14ac:dyDescent="0.25">
      <c r="J5564" s="32"/>
    </row>
    <row r="5565" spans="10:10" x14ac:dyDescent="0.25">
      <c r="J5565" s="32"/>
    </row>
    <row r="5566" spans="10:10" x14ac:dyDescent="0.25">
      <c r="J5566" s="32"/>
    </row>
    <row r="5567" spans="10:10" x14ac:dyDescent="0.25">
      <c r="J5567" s="32"/>
    </row>
    <row r="5568" spans="10:10" x14ac:dyDescent="0.25">
      <c r="J5568" s="32"/>
    </row>
    <row r="5569" spans="10:10" x14ac:dyDescent="0.25">
      <c r="J5569" s="32"/>
    </row>
    <row r="5570" spans="10:10" x14ac:dyDescent="0.25">
      <c r="J5570" s="32"/>
    </row>
    <row r="5571" spans="10:10" x14ac:dyDescent="0.25">
      <c r="J5571" s="32"/>
    </row>
    <row r="5572" spans="10:10" x14ac:dyDescent="0.25">
      <c r="J5572" s="32"/>
    </row>
    <row r="5573" spans="10:10" x14ac:dyDescent="0.25">
      <c r="J5573" s="32"/>
    </row>
    <row r="5574" spans="10:10" x14ac:dyDescent="0.25">
      <c r="J5574" s="32"/>
    </row>
    <row r="5575" spans="10:10" x14ac:dyDescent="0.25">
      <c r="J5575" s="32"/>
    </row>
    <row r="5576" spans="10:10" x14ac:dyDescent="0.25">
      <c r="J5576" s="32"/>
    </row>
    <row r="5577" spans="10:10" x14ac:dyDescent="0.25">
      <c r="J5577" s="32"/>
    </row>
    <row r="5578" spans="10:10" x14ac:dyDescent="0.25">
      <c r="J5578" s="32"/>
    </row>
    <row r="5579" spans="10:10" x14ac:dyDescent="0.25">
      <c r="J5579" s="32"/>
    </row>
    <row r="5580" spans="10:10" x14ac:dyDescent="0.25">
      <c r="J5580" s="32"/>
    </row>
    <row r="5581" spans="10:10" x14ac:dyDescent="0.25">
      <c r="J5581" s="32"/>
    </row>
    <row r="5582" spans="10:10" x14ac:dyDescent="0.25">
      <c r="J5582" s="32"/>
    </row>
    <row r="5583" spans="10:10" x14ac:dyDescent="0.25">
      <c r="J5583" s="32"/>
    </row>
    <row r="5584" spans="10:10" x14ac:dyDescent="0.25">
      <c r="J5584" s="32"/>
    </row>
    <row r="5585" spans="10:10" x14ac:dyDescent="0.25">
      <c r="J5585" s="32"/>
    </row>
    <row r="5586" spans="10:10" x14ac:dyDescent="0.25">
      <c r="J5586" s="32"/>
    </row>
    <row r="5587" spans="10:10" x14ac:dyDescent="0.25">
      <c r="J5587" s="32"/>
    </row>
    <row r="5588" spans="10:10" x14ac:dyDescent="0.25">
      <c r="J5588" s="32"/>
    </row>
    <row r="5589" spans="10:10" x14ac:dyDescent="0.25">
      <c r="J5589" s="32"/>
    </row>
    <row r="5590" spans="10:10" x14ac:dyDescent="0.25">
      <c r="J5590" s="32"/>
    </row>
    <row r="5591" spans="10:10" x14ac:dyDescent="0.25">
      <c r="J5591" s="32"/>
    </row>
    <row r="5592" spans="10:10" x14ac:dyDescent="0.25">
      <c r="J5592" s="32"/>
    </row>
    <row r="5593" spans="10:10" x14ac:dyDescent="0.25">
      <c r="J5593" s="32"/>
    </row>
    <row r="5594" spans="10:10" x14ac:dyDescent="0.25">
      <c r="J5594" s="32"/>
    </row>
    <row r="5595" spans="10:10" x14ac:dyDescent="0.25">
      <c r="J5595" s="32"/>
    </row>
    <row r="5596" spans="10:10" x14ac:dyDescent="0.25">
      <c r="J5596" s="32"/>
    </row>
    <row r="5597" spans="10:10" x14ac:dyDescent="0.25">
      <c r="J5597" s="32"/>
    </row>
    <row r="5598" spans="10:10" x14ac:dyDescent="0.25">
      <c r="J5598" s="32"/>
    </row>
    <row r="5599" spans="10:10" x14ac:dyDescent="0.25">
      <c r="J5599" s="32"/>
    </row>
    <row r="5600" spans="10:10" x14ac:dyDescent="0.25">
      <c r="J5600" s="32"/>
    </row>
    <row r="5601" spans="10:10" x14ac:dyDescent="0.25">
      <c r="J5601" s="32"/>
    </row>
    <row r="5602" spans="10:10" x14ac:dyDescent="0.25">
      <c r="J5602" s="32"/>
    </row>
    <row r="5603" spans="10:10" x14ac:dyDescent="0.25">
      <c r="J5603" s="32"/>
    </row>
    <row r="5604" spans="10:10" x14ac:dyDescent="0.25">
      <c r="J5604" s="32"/>
    </row>
    <row r="5605" spans="10:10" x14ac:dyDescent="0.25">
      <c r="J5605" s="32"/>
    </row>
    <row r="5606" spans="10:10" x14ac:dyDescent="0.25">
      <c r="J5606" s="32"/>
    </row>
    <row r="5607" spans="10:10" x14ac:dyDescent="0.25">
      <c r="J5607" s="32"/>
    </row>
    <row r="5608" spans="10:10" x14ac:dyDescent="0.25">
      <c r="J5608" s="32"/>
    </row>
    <row r="5609" spans="10:10" x14ac:dyDescent="0.25">
      <c r="J5609" s="32"/>
    </row>
    <row r="5610" spans="10:10" x14ac:dyDescent="0.25">
      <c r="J5610" s="32"/>
    </row>
    <row r="5611" spans="10:10" x14ac:dyDescent="0.25">
      <c r="J5611" s="32"/>
    </row>
    <row r="5612" spans="10:10" x14ac:dyDescent="0.25">
      <c r="J5612" s="32"/>
    </row>
    <row r="5613" spans="10:10" x14ac:dyDescent="0.25">
      <c r="J5613" s="32"/>
    </row>
    <row r="5614" spans="10:10" x14ac:dyDescent="0.25">
      <c r="J5614" s="32"/>
    </row>
    <row r="5615" spans="10:10" x14ac:dyDescent="0.25">
      <c r="J5615" s="32"/>
    </row>
    <row r="5616" spans="10:10" x14ac:dyDescent="0.25">
      <c r="J5616" s="32"/>
    </row>
    <row r="5617" spans="10:10" x14ac:dyDescent="0.25">
      <c r="J5617" s="32"/>
    </row>
    <row r="5618" spans="10:10" x14ac:dyDescent="0.25">
      <c r="J5618" s="32"/>
    </row>
    <row r="5619" spans="10:10" x14ac:dyDescent="0.25">
      <c r="J5619" s="32"/>
    </row>
    <row r="5620" spans="10:10" x14ac:dyDescent="0.25">
      <c r="J5620" s="32"/>
    </row>
    <row r="5621" spans="10:10" x14ac:dyDescent="0.25">
      <c r="J5621" s="32"/>
    </row>
    <row r="5622" spans="10:10" x14ac:dyDescent="0.25">
      <c r="J5622" s="32"/>
    </row>
    <row r="5623" spans="10:10" x14ac:dyDescent="0.25">
      <c r="J5623" s="32"/>
    </row>
    <row r="5624" spans="10:10" x14ac:dyDescent="0.25">
      <c r="J5624" s="32"/>
    </row>
    <row r="5625" spans="10:10" x14ac:dyDescent="0.25">
      <c r="J5625" s="32"/>
    </row>
    <row r="5626" spans="10:10" x14ac:dyDescent="0.25">
      <c r="J5626" s="32"/>
    </row>
    <row r="5627" spans="10:10" x14ac:dyDescent="0.25">
      <c r="J5627" s="32"/>
    </row>
    <row r="5628" spans="10:10" x14ac:dyDescent="0.25">
      <c r="J5628" s="32"/>
    </row>
    <row r="5629" spans="10:10" x14ac:dyDescent="0.25">
      <c r="J5629" s="32"/>
    </row>
    <row r="5630" spans="10:10" x14ac:dyDescent="0.25">
      <c r="J5630" s="32"/>
    </row>
    <row r="5631" spans="10:10" x14ac:dyDescent="0.25">
      <c r="J5631" s="32"/>
    </row>
    <row r="5632" spans="10:10" x14ac:dyDescent="0.25">
      <c r="J5632" s="32"/>
    </row>
    <row r="5633" spans="10:10" x14ac:dyDescent="0.25">
      <c r="J5633" s="32"/>
    </row>
    <row r="5634" spans="10:10" x14ac:dyDescent="0.25">
      <c r="J5634" s="32"/>
    </row>
    <row r="5635" spans="10:10" x14ac:dyDescent="0.25">
      <c r="J5635" s="32"/>
    </row>
    <row r="5636" spans="10:10" x14ac:dyDescent="0.25">
      <c r="J5636" s="32"/>
    </row>
    <row r="5637" spans="10:10" x14ac:dyDescent="0.25">
      <c r="J5637" s="32"/>
    </row>
    <row r="5638" spans="10:10" x14ac:dyDescent="0.25">
      <c r="J5638" s="32"/>
    </row>
    <row r="5639" spans="10:10" x14ac:dyDescent="0.25">
      <c r="J5639" s="32"/>
    </row>
    <row r="5640" spans="10:10" x14ac:dyDescent="0.25">
      <c r="J5640" s="32"/>
    </row>
    <row r="5641" spans="10:10" x14ac:dyDescent="0.25">
      <c r="J5641" s="32"/>
    </row>
    <row r="5642" spans="10:10" x14ac:dyDescent="0.25">
      <c r="J5642" s="32"/>
    </row>
    <row r="5643" spans="10:10" x14ac:dyDescent="0.25">
      <c r="J5643" s="32"/>
    </row>
    <row r="5644" spans="10:10" x14ac:dyDescent="0.25">
      <c r="J5644" s="32"/>
    </row>
    <row r="5645" spans="10:10" x14ac:dyDescent="0.25">
      <c r="J5645" s="32"/>
    </row>
    <row r="5646" spans="10:10" x14ac:dyDescent="0.25">
      <c r="J5646" s="32"/>
    </row>
    <row r="5647" spans="10:10" x14ac:dyDescent="0.25">
      <c r="J5647" s="32"/>
    </row>
    <row r="5648" spans="10:10" x14ac:dyDescent="0.25">
      <c r="J5648" s="32"/>
    </row>
    <row r="5649" spans="10:10" x14ac:dyDescent="0.25">
      <c r="J5649" s="32"/>
    </row>
    <row r="5650" spans="10:10" x14ac:dyDescent="0.25">
      <c r="J5650" s="32"/>
    </row>
    <row r="5651" spans="10:10" x14ac:dyDescent="0.25">
      <c r="J5651" s="32"/>
    </row>
    <row r="5652" spans="10:10" x14ac:dyDescent="0.25">
      <c r="J5652" s="32"/>
    </row>
    <row r="5653" spans="10:10" x14ac:dyDescent="0.25">
      <c r="J5653" s="32"/>
    </row>
    <row r="5654" spans="10:10" x14ac:dyDescent="0.25">
      <c r="J5654" s="32"/>
    </row>
    <row r="5655" spans="10:10" x14ac:dyDescent="0.25">
      <c r="J5655" s="32"/>
    </row>
    <row r="5656" spans="10:10" x14ac:dyDescent="0.25">
      <c r="J5656" s="32"/>
    </row>
    <row r="5657" spans="10:10" x14ac:dyDescent="0.25">
      <c r="J5657" s="32"/>
    </row>
    <row r="5658" spans="10:10" x14ac:dyDescent="0.25">
      <c r="J5658" s="32"/>
    </row>
    <row r="5659" spans="10:10" x14ac:dyDescent="0.25">
      <c r="J5659" s="32"/>
    </row>
    <row r="5660" spans="10:10" x14ac:dyDescent="0.25">
      <c r="J5660" s="32"/>
    </row>
    <row r="5661" spans="10:10" x14ac:dyDescent="0.25">
      <c r="J5661" s="32"/>
    </row>
    <row r="5662" spans="10:10" x14ac:dyDescent="0.25">
      <c r="J5662" s="32"/>
    </row>
    <row r="5663" spans="10:10" x14ac:dyDescent="0.25">
      <c r="J5663" s="32"/>
    </row>
    <row r="5664" spans="10:10" x14ac:dyDescent="0.25">
      <c r="J5664" s="32"/>
    </row>
    <row r="5665" spans="10:10" x14ac:dyDescent="0.25">
      <c r="J5665" s="32"/>
    </row>
    <row r="5666" spans="10:10" x14ac:dyDescent="0.25">
      <c r="J5666" s="32"/>
    </row>
    <row r="5667" spans="10:10" x14ac:dyDescent="0.25">
      <c r="J5667" s="32"/>
    </row>
    <row r="5668" spans="10:10" x14ac:dyDescent="0.25">
      <c r="J5668" s="32"/>
    </row>
    <row r="5669" spans="10:10" x14ac:dyDescent="0.25">
      <c r="J5669" s="32"/>
    </row>
    <row r="5670" spans="10:10" x14ac:dyDescent="0.25">
      <c r="J5670" s="32"/>
    </row>
    <row r="5671" spans="10:10" x14ac:dyDescent="0.25">
      <c r="J5671" s="32"/>
    </row>
    <row r="5672" spans="10:10" x14ac:dyDescent="0.25">
      <c r="J5672" s="32"/>
    </row>
    <row r="5673" spans="10:10" x14ac:dyDescent="0.25">
      <c r="J5673" s="32"/>
    </row>
    <row r="5674" spans="10:10" x14ac:dyDescent="0.25">
      <c r="J5674" s="32"/>
    </row>
    <row r="5675" spans="10:10" x14ac:dyDescent="0.25">
      <c r="J5675" s="32"/>
    </row>
    <row r="5676" spans="10:10" x14ac:dyDescent="0.25">
      <c r="J5676" s="32"/>
    </row>
    <row r="5677" spans="10:10" x14ac:dyDescent="0.25">
      <c r="J5677" s="32"/>
    </row>
    <row r="5678" spans="10:10" x14ac:dyDescent="0.25">
      <c r="J5678" s="32"/>
    </row>
    <row r="5679" spans="10:10" x14ac:dyDescent="0.25">
      <c r="J5679" s="32"/>
    </row>
    <row r="5680" spans="10:10" x14ac:dyDescent="0.25">
      <c r="J5680" s="32"/>
    </row>
    <row r="5681" spans="10:10" x14ac:dyDescent="0.25">
      <c r="J5681" s="32"/>
    </row>
    <row r="5682" spans="10:10" x14ac:dyDescent="0.25">
      <c r="J5682" s="32"/>
    </row>
    <row r="5683" spans="10:10" x14ac:dyDescent="0.25">
      <c r="J5683" s="32"/>
    </row>
    <row r="5684" spans="10:10" x14ac:dyDescent="0.25">
      <c r="J5684" s="32"/>
    </row>
    <row r="5685" spans="10:10" x14ac:dyDescent="0.25">
      <c r="J5685" s="32"/>
    </row>
    <row r="5686" spans="10:10" x14ac:dyDescent="0.25">
      <c r="J5686" s="32"/>
    </row>
    <row r="5687" spans="10:10" x14ac:dyDescent="0.25">
      <c r="J5687" s="32"/>
    </row>
    <row r="5688" spans="10:10" x14ac:dyDescent="0.25">
      <c r="J5688" s="32"/>
    </row>
    <row r="5689" spans="10:10" x14ac:dyDescent="0.25">
      <c r="J5689" s="32"/>
    </row>
    <row r="5690" spans="10:10" x14ac:dyDescent="0.25">
      <c r="J5690" s="32"/>
    </row>
    <row r="5691" spans="10:10" x14ac:dyDescent="0.25">
      <c r="J5691" s="32"/>
    </row>
    <row r="5692" spans="10:10" x14ac:dyDescent="0.25">
      <c r="J5692" s="32"/>
    </row>
    <row r="5693" spans="10:10" x14ac:dyDescent="0.25">
      <c r="J5693" s="32"/>
    </row>
    <row r="5694" spans="10:10" x14ac:dyDescent="0.25">
      <c r="J5694" s="32"/>
    </row>
    <row r="5695" spans="10:10" x14ac:dyDescent="0.25">
      <c r="J5695" s="32"/>
    </row>
    <row r="5696" spans="10:10" x14ac:dyDescent="0.25">
      <c r="J5696" s="32"/>
    </row>
    <row r="5697" spans="10:10" x14ac:dyDescent="0.25">
      <c r="J5697" s="32"/>
    </row>
    <row r="5698" spans="10:10" x14ac:dyDescent="0.25">
      <c r="J5698" s="32"/>
    </row>
    <row r="5699" spans="10:10" x14ac:dyDescent="0.25">
      <c r="J5699" s="32"/>
    </row>
    <row r="5700" spans="10:10" x14ac:dyDescent="0.25">
      <c r="J5700" s="32"/>
    </row>
    <row r="5701" spans="10:10" x14ac:dyDescent="0.25">
      <c r="J5701" s="32"/>
    </row>
    <row r="5702" spans="10:10" x14ac:dyDescent="0.25">
      <c r="J5702" s="32"/>
    </row>
    <row r="5703" spans="10:10" x14ac:dyDescent="0.25">
      <c r="J5703" s="32"/>
    </row>
    <row r="5704" spans="10:10" x14ac:dyDescent="0.25">
      <c r="J5704" s="32"/>
    </row>
    <row r="5705" spans="10:10" x14ac:dyDescent="0.25">
      <c r="J5705" s="32"/>
    </row>
    <row r="5706" spans="10:10" x14ac:dyDescent="0.25">
      <c r="J5706" s="32"/>
    </row>
    <row r="5707" spans="10:10" x14ac:dyDescent="0.25">
      <c r="J5707" s="32"/>
    </row>
    <row r="5708" spans="10:10" x14ac:dyDescent="0.25">
      <c r="J5708" s="32"/>
    </row>
    <row r="5709" spans="10:10" x14ac:dyDescent="0.25">
      <c r="J5709" s="32"/>
    </row>
    <row r="5710" spans="10:10" x14ac:dyDescent="0.25">
      <c r="J5710" s="32"/>
    </row>
    <row r="5711" spans="10:10" x14ac:dyDescent="0.25">
      <c r="J5711" s="32"/>
    </row>
    <row r="5712" spans="10:10" x14ac:dyDescent="0.25">
      <c r="J5712" s="32"/>
    </row>
    <row r="5713" spans="10:10" x14ac:dyDescent="0.25">
      <c r="J5713" s="32"/>
    </row>
    <row r="5714" spans="10:10" x14ac:dyDescent="0.25">
      <c r="J5714" s="32"/>
    </row>
    <row r="5715" spans="10:10" x14ac:dyDescent="0.25">
      <c r="J5715" s="32"/>
    </row>
    <row r="5716" spans="10:10" x14ac:dyDescent="0.25">
      <c r="J5716" s="32"/>
    </row>
    <row r="5717" spans="10:10" x14ac:dyDescent="0.25">
      <c r="J5717" s="32"/>
    </row>
    <row r="5718" spans="10:10" x14ac:dyDescent="0.25">
      <c r="J5718" s="32"/>
    </row>
    <row r="5719" spans="10:10" x14ac:dyDescent="0.25">
      <c r="J5719" s="32"/>
    </row>
    <row r="5720" spans="10:10" x14ac:dyDescent="0.25">
      <c r="J5720" s="32"/>
    </row>
    <row r="5721" spans="10:10" x14ac:dyDescent="0.25">
      <c r="J5721" s="32"/>
    </row>
    <row r="5722" spans="10:10" x14ac:dyDescent="0.25">
      <c r="J5722" s="32"/>
    </row>
    <row r="5723" spans="10:10" x14ac:dyDescent="0.25">
      <c r="J5723" s="32"/>
    </row>
    <row r="5724" spans="10:10" x14ac:dyDescent="0.25">
      <c r="J5724" s="32"/>
    </row>
    <row r="5725" spans="10:10" x14ac:dyDescent="0.25">
      <c r="J5725" s="32"/>
    </row>
    <row r="5726" spans="10:10" x14ac:dyDescent="0.25">
      <c r="J5726" s="32"/>
    </row>
    <row r="5727" spans="10:10" x14ac:dyDescent="0.25">
      <c r="J5727" s="32"/>
    </row>
    <row r="5728" spans="10:10" x14ac:dyDescent="0.25">
      <c r="J5728" s="32"/>
    </row>
    <row r="5729" spans="10:10" x14ac:dyDescent="0.25">
      <c r="J5729" s="32"/>
    </row>
    <row r="5730" spans="10:10" x14ac:dyDescent="0.25">
      <c r="J5730" s="32"/>
    </row>
    <row r="5731" spans="10:10" x14ac:dyDescent="0.25">
      <c r="J5731" s="32"/>
    </row>
    <row r="5732" spans="10:10" x14ac:dyDescent="0.25">
      <c r="J5732" s="32"/>
    </row>
    <row r="5733" spans="10:10" x14ac:dyDescent="0.25">
      <c r="J5733" s="32"/>
    </row>
    <row r="5734" spans="10:10" x14ac:dyDescent="0.25">
      <c r="J5734" s="32"/>
    </row>
    <row r="5735" spans="10:10" x14ac:dyDescent="0.25">
      <c r="J5735" s="32"/>
    </row>
    <row r="5736" spans="10:10" x14ac:dyDescent="0.25">
      <c r="J5736" s="32"/>
    </row>
    <row r="5737" spans="10:10" x14ac:dyDescent="0.25">
      <c r="J5737" s="32"/>
    </row>
    <row r="5738" spans="10:10" x14ac:dyDescent="0.25">
      <c r="J5738" s="32"/>
    </row>
    <row r="5739" spans="10:10" x14ac:dyDescent="0.25">
      <c r="J5739" s="32"/>
    </row>
    <row r="5740" spans="10:10" x14ac:dyDescent="0.25">
      <c r="J5740" s="32"/>
    </row>
    <row r="5741" spans="10:10" x14ac:dyDescent="0.25">
      <c r="J5741" s="32"/>
    </row>
    <row r="5742" spans="10:10" x14ac:dyDescent="0.25">
      <c r="J5742" s="32"/>
    </row>
    <row r="5743" spans="10:10" x14ac:dyDescent="0.25">
      <c r="J5743" s="32"/>
    </row>
    <row r="5744" spans="10:10" x14ac:dyDescent="0.25">
      <c r="J5744" s="32"/>
    </row>
    <row r="5745" spans="10:10" x14ac:dyDescent="0.25">
      <c r="J5745" s="32"/>
    </row>
    <row r="5746" spans="10:10" x14ac:dyDescent="0.25">
      <c r="J5746" s="32"/>
    </row>
    <row r="5747" spans="10:10" x14ac:dyDescent="0.25">
      <c r="J5747" s="32"/>
    </row>
    <row r="5748" spans="10:10" x14ac:dyDescent="0.25">
      <c r="J5748" s="32"/>
    </row>
    <row r="5749" spans="10:10" x14ac:dyDescent="0.25">
      <c r="J5749" s="32"/>
    </row>
    <row r="5750" spans="10:10" x14ac:dyDescent="0.25">
      <c r="J5750" s="32"/>
    </row>
    <row r="5751" spans="10:10" x14ac:dyDescent="0.25">
      <c r="J5751" s="32"/>
    </row>
    <row r="5752" spans="10:10" x14ac:dyDescent="0.25">
      <c r="J5752" s="32"/>
    </row>
    <row r="5753" spans="10:10" x14ac:dyDescent="0.25">
      <c r="J5753" s="32"/>
    </row>
    <row r="5754" spans="10:10" x14ac:dyDescent="0.25">
      <c r="J5754" s="32"/>
    </row>
    <row r="5755" spans="10:10" x14ac:dyDescent="0.25">
      <c r="J5755" s="32"/>
    </row>
    <row r="5756" spans="10:10" x14ac:dyDescent="0.25">
      <c r="J5756" s="32"/>
    </row>
    <row r="5757" spans="10:10" x14ac:dyDescent="0.25">
      <c r="J5757" s="32"/>
    </row>
    <row r="5758" spans="10:10" x14ac:dyDescent="0.25">
      <c r="J5758" s="32"/>
    </row>
    <row r="5759" spans="10:10" x14ac:dyDescent="0.25">
      <c r="J5759" s="32"/>
    </row>
    <row r="5760" spans="10:10" x14ac:dyDescent="0.25">
      <c r="J5760" s="32"/>
    </row>
    <row r="5761" spans="10:10" x14ac:dyDescent="0.25">
      <c r="J5761" s="32"/>
    </row>
    <row r="5762" spans="10:10" x14ac:dyDescent="0.25">
      <c r="J5762" s="32"/>
    </row>
    <row r="5763" spans="10:10" x14ac:dyDescent="0.25">
      <c r="J5763" s="32"/>
    </row>
    <row r="5764" spans="10:10" x14ac:dyDescent="0.25">
      <c r="J5764" s="32"/>
    </row>
    <row r="5765" spans="10:10" x14ac:dyDescent="0.25">
      <c r="J5765" s="32"/>
    </row>
    <row r="5766" spans="10:10" x14ac:dyDescent="0.25">
      <c r="J5766" s="32"/>
    </row>
    <row r="5767" spans="10:10" x14ac:dyDescent="0.25">
      <c r="J5767" s="32"/>
    </row>
    <row r="5768" spans="10:10" x14ac:dyDescent="0.25">
      <c r="J5768" s="32"/>
    </row>
    <row r="5769" spans="10:10" x14ac:dyDescent="0.25">
      <c r="J5769" s="32"/>
    </row>
    <row r="5770" spans="10:10" x14ac:dyDescent="0.25">
      <c r="J5770" s="32"/>
    </row>
    <row r="5771" spans="10:10" x14ac:dyDescent="0.25">
      <c r="J5771" s="32"/>
    </row>
    <row r="5772" spans="10:10" x14ac:dyDescent="0.25">
      <c r="J5772" s="32"/>
    </row>
    <row r="5773" spans="10:10" x14ac:dyDescent="0.25">
      <c r="J5773" s="32"/>
    </row>
    <row r="5774" spans="10:10" x14ac:dyDescent="0.25">
      <c r="J5774" s="32"/>
    </row>
    <row r="5775" spans="10:10" x14ac:dyDescent="0.25">
      <c r="J5775" s="32"/>
    </row>
    <row r="5776" spans="10:10" x14ac:dyDescent="0.25">
      <c r="J5776" s="32"/>
    </row>
    <row r="5777" spans="10:10" x14ac:dyDescent="0.25">
      <c r="J5777" s="32"/>
    </row>
    <row r="5778" spans="10:10" x14ac:dyDescent="0.25">
      <c r="J5778" s="32"/>
    </row>
    <row r="5779" spans="10:10" x14ac:dyDescent="0.25">
      <c r="J5779" s="32"/>
    </row>
    <row r="5780" spans="10:10" x14ac:dyDescent="0.25">
      <c r="J5780" s="32"/>
    </row>
    <row r="5781" spans="10:10" x14ac:dyDescent="0.25">
      <c r="J5781" s="32"/>
    </row>
    <row r="5782" spans="10:10" x14ac:dyDescent="0.25">
      <c r="J5782" s="32"/>
    </row>
    <row r="5783" spans="10:10" x14ac:dyDescent="0.25">
      <c r="J5783" s="32"/>
    </row>
    <row r="5784" spans="10:10" x14ac:dyDescent="0.25">
      <c r="J5784" s="32"/>
    </row>
    <row r="5785" spans="10:10" x14ac:dyDescent="0.25">
      <c r="J5785" s="32"/>
    </row>
    <row r="5786" spans="10:10" x14ac:dyDescent="0.25">
      <c r="J5786" s="32"/>
    </row>
    <row r="5787" spans="10:10" x14ac:dyDescent="0.25">
      <c r="J5787" s="32"/>
    </row>
    <row r="5788" spans="10:10" x14ac:dyDescent="0.25">
      <c r="J5788" s="32"/>
    </row>
    <row r="5789" spans="10:10" x14ac:dyDescent="0.25">
      <c r="J5789" s="32"/>
    </row>
    <row r="5790" spans="10:10" x14ac:dyDescent="0.25">
      <c r="J5790" s="32"/>
    </row>
    <row r="5791" spans="10:10" x14ac:dyDescent="0.25">
      <c r="J5791" s="32"/>
    </row>
    <row r="5792" spans="10:10" x14ac:dyDescent="0.25">
      <c r="J5792" s="32"/>
    </row>
    <row r="5793" spans="10:10" x14ac:dyDescent="0.25">
      <c r="J5793" s="32"/>
    </row>
    <row r="5794" spans="10:10" x14ac:dyDescent="0.25">
      <c r="J5794" s="32"/>
    </row>
    <row r="5795" spans="10:10" x14ac:dyDescent="0.25">
      <c r="J5795" s="32"/>
    </row>
    <row r="5796" spans="10:10" x14ac:dyDescent="0.25">
      <c r="J5796" s="32"/>
    </row>
    <row r="5797" spans="10:10" x14ac:dyDescent="0.25">
      <c r="J5797" s="32"/>
    </row>
    <row r="5798" spans="10:10" x14ac:dyDescent="0.25">
      <c r="J5798" s="32"/>
    </row>
    <row r="5799" spans="10:10" x14ac:dyDescent="0.25">
      <c r="J5799" s="32"/>
    </row>
    <row r="5800" spans="10:10" x14ac:dyDescent="0.25">
      <c r="J5800" s="32"/>
    </row>
    <row r="5801" spans="10:10" x14ac:dyDescent="0.25">
      <c r="J5801" s="32"/>
    </row>
    <row r="5802" spans="10:10" x14ac:dyDescent="0.25">
      <c r="J5802" s="32"/>
    </row>
    <row r="5803" spans="10:10" x14ac:dyDescent="0.25">
      <c r="J5803" s="32"/>
    </row>
    <row r="5804" spans="10:10" x14ac:dyDescent="0.25">
      <c r="J5804" s="32"/>
    </row>
    <row r="5805" spans="10:10" x14ac:dyDescent="0.25">
      <c r="J5805" s="32"/>
    </row>
    <row r="5806" spans="10:10" x14ac:dyDescent="0.25">
      <c r="J5806" s="32"/>
    </row>
    <row r="5807" spans="10:10" x14ac:dyDescent="0.25">
      <c r="J5807" s="32"/>
    </row>
    <row r="5808" spans="10:10" x14ac:dyDescent="0.25">
      <c r="J5808" s="32"/>
    </row>
    <row r="5809" spans="10:10" x14ac:dyDescent="0.25">
      <c r="J5809" s="32"/>
    </row>
    <row r="5810" spans="10:10" x14ac:dyDescent="0.25">
      <c r="J5810" s="32"/>
    </row>
    <row r="5811" spans="10:10" x14ac:dyDescent="0.25">
      <c r="J5811" s="32"/>
    </row>
    <row r="5812" spans="10:10" x14ac:dyDescent="0.25">
      <c r="J5812" s="32"/>
    </row>
    <row r="5813" spans="10:10" x14ac:dyDescent="0.25">
      <c r="J5813" s="32"/>
    </row>
    <row r="5814" spans="10:10" x14ac:dyDescent="0.25">
      <c r="J5814" s="32"/>
    </row>
    <row r="5815" spans="10:10" x14ac:dyDescent="0.25">
      <c r="J5815" s="32"/>
    </row>
    <row r="5816" spans="10:10" x14ac:dyDescent="0.25">
      <c r="J5816" s="32"/>
    </row>
    <row r="5817" spans="10:10" x14ac:dyDescent="0.25">
      <c r="J5817" s="32"/>
    </row>
    <row r="5818" spans="10:10" x14ac:dyDescent="0.25">
      <c r="J5818" s="32"/>
    </row>
    <row r="5819" spans="10:10" x14ac:dyDescent="0.25">
      <c r="J5819" s="32"/>
    </row>
    <row r="5820" spans="10:10" x14ac:dyDescent="0.25">
      <c r="J5820" s="32"/>
    </row>
    <row r="5821" spans="10:10" x14ac:dyDescent="0.25">
      <c r="J5821" s="32"/>
    </row>
    <row r="5822" spans="10:10" x14ac:dyDescent="0.25">
      <c r="J5822" s="32"/>
    </row>
    <row r="5823" spans="10:10" x14ac:dyDescent="0.25">
      <c r="J5823" s="32"/>
    </row>
    <row r="5824" spans="10:10" x14ac:dyDescent="0.25">
      <c r="J5824" s="32"/>
    </row>
    <row r="5825" spans="10:10" x14ac:dyDescent="0.25">
      <c r="J5825" s="32"/>
    </row>
    <row r="5826" spans="10:10" x14ac:dyDescent="0.25">
      <c r="J5826" s="32"/>
    </row>
    <row r="5827" spans="10:10" x14ac:dyDescent="0.25">
      <c r="J5827" s="32"/>
    </row>
    <row r="5828" spans="10:10" x14ac:dyDescent="0.25">
      <c r="J5828" s="32"/>
    </row>
    <row r="5829" spans="10:10" x14ac:dyDescent="0.25">
      <c r="J5829" s="32"/>
    </row>
    <row r="5830" spans="10:10" x14ac:dyDescent="0.25">
      <c r="J5830" s="32"/>
    </row>
    <row r="5831" spans="10:10" x14ac:dyDescent="0.25">
      <c r="J5831" s="32"/>
    </row>
    <row r="5832" spans="10:10" x14ac:dyDescent="0.25">
      <c r="J5832" s="32"/>
    </row>
    <row r="5833" spans="10:10" x14ac:dyDescent="0.25">
      <c r="J5833" s="32"/>
    </row>
    <row r="5834" spans="10:10" x14ac:dyDescent="0.25">
      <c r="J5834" s="32"/>
    </row>
    <row r="5835" spans="10:10" x14ac:dyDescent="0.25">
      <c r="J5835" s="32"/>
    </row>
    <row r="5836" spans="10:10" x14ac:dyDescent="0.25">
      <c r="J5836" s="32"/>
    </row>
    <row r="5837" spans="10:10" x14ac:dyDescent="0.25">
      <c r="J5837" s="32"/>
    </row>
    <row r="5838" spans="10:10" x14ac:dyDescent="0.25">
      <c r="J5838" s="32"/>
    </row>
    <row r="5839" spans="10:10" x14ac:dyDescent="0.25">
      <c r="J5839" s="32"/>
    </row>
    <row r="5840" spans="10:10" x14ac:dyDescent="0.25">
      <c r="J5840" s="32"/>
    </row>
    <row r="5841" spans="10:10" x14ac:dyDescent="0.25">
      <c r="J5841" s="32"/>
    </row>
    <row r="5842" spans="10:10" x14ac:dyDescent="0.25">
      <c r="J5842" s="32"/>
    </row>
    <row r="5843" spans="10:10" x14ac:dyDescent="0.25">
      <c r="J5843" s="32"/>
    </row>
    <row r="5844" spans="10:10" x14ac:dyDescent="0.25">
      <c r="J5844" s="32"/>
    </row>
    <row r="5845" spans="10:10" x14ac:dyDescent="0.25">
      <c r="J5845" s="32"/>
    </row>
    <row r="5846" spans="10:10" x14ac:dyDescent="0.25">
      <c r="J5846" s="32"/>
    </row>
    <row r="5847" spans="10:10" x14ac:dyDescent="0.25">
      <c r="J5847" s="32"/>
    </row>
    <row r="5848" spans="10:10" x14ac:dyDescent="0.25">
      <c r="J5848" s="32"/>
    </row>
    <row r="5849" spans="10:10" x14ac:dyDescent="0.25">
      <c r="J5849" s="32"/>
    </row>
    <row r="5850" spans="10:10" x14ac:dyDescent="0.25">
      <c r="J5850" s="32"/>
    </row>
    <row r="5851" spans="10:10" x14ac:dyDescent="0.25">
      <c r="J5851" s="32"/>
    </row>
    <row r="5852" spans="10:10" x14ac:dyDescent="0.25">
      <c r="J5852" s="32"/>
    </row>
    <row r="5853" spans="10:10" x14ac:dyDescent="0.25">
      <c r="J5853" s="32"/>
    </row>
    <row r="5854" spans="10:10" x14ac:dyDescent="0.25">
      <c r="J5854" s="32"/>
    </row>
    <row r="5855" spans="10:10" x14ac:dyDescent="0.25">
      <c r="J5855" s="32"/>
    </row>
    <row r="5856" spans="10:10" x14ac:dyDescent="0.25">
      <c r="J5856" s="32"/>
    </row>
    <row r="5857" spans="10:10" x14ac:dyDescent="0.25">
      <c r="J5857" s="32"/>
    </row>
    <row r="5858" spans="10:10" x14ac:dyDescent="0.25">
      <c r="J5858" s="32"/>
    </row>
    <row r="5859" spans="10:10" x14ac:dyDescent="0.25">
      <c r="J5859" s="32"/>
    </row>
    <row r="5860" spans="10:10" x14ac:dyDescent="0.25">
      <c r="J5860" s="32"/>
    </row>
    <row r="5861" spans="10:10" x14ac:dyDescent="0.25">
      <c r="J5861" s="32"/>
    </row>
    <row r="5862" spans="10:10" x14ac:dyDescent="0.25">
      <c r="J5862" s="32"/>
    </row>
    <row r="5863" spans="10:10" x14ac:dyDescent="0.25">
      <c r="J5863" s="32"/>
    </row>
    <row r="5864" spans="10:10" x14ac:dyDescent="0.25">
      <c r="J5864" s="32"/>
    </row>
    <row r="5865" spans="10:10" x14ac:dyDescent="0.25">
      <c r="J5865" s="32"/>
    </row>
    <row r="5866" spans="10:10" x14ac:dyDescent="0.25">
      <c r="J5866" s="32"/>
    </row>
    <row r="5867" spans="10:10" x14ac:dyDescent="0.25">
      <c r="J5867" s="32"/>
    </row>
    <row r="5868" spans="10:10" x14ac:dyDescent="0.25">
      <c r="J5868" s="32"/>
    </row>
    <row r="5869" spans="10:10" x14ac:dyDescent="0.25">
      <c r="J5869" s="32"/>
    </row>
    <row r="5870" spans="10:10" x14ac:dyDescent="0.25">
      <c r="J5870" s="32"/>
    </row>
    <row r="5871" spans="10:10" x14ac:dyDescent="0.25">
      <c r="J5871" s="32"/>
    </row>
    <row r="5872" spans="10:10" x14ac:dyDescent="0.25">
      <c r="J5872" s="32"/>
    </row>
    <row r="5873" spans="10:10" x14ac:dyDescent="0.25">
      <c r="J5873" s="32"/>
    </row>
    <row r="5874" spans="10:10" x14ac:dyDescent="0.25">
      <c r="J5874" s="32"/>
    </row>
    <row r="5875" spans="10:10" x14ac:dyDescent="0.25">
      <c r="J5875" s="32"/>
    </row>
    <row r="5876" spans="10:10" x14ac:dyDescent="0.25">
      <c r="J5876" s="32"/>
    </row>
    <row r="5877" spans="10:10" x14ac:dyDescent="0.25">
      <c r="J5877" s="32"/>
    </row>
    <row r="5878" spans="10:10" x14ac:dyDescent="0.25">
      <c r="J5878" s="32"/>
    </row>
    <row r="5879" spans="10:10" x14ac:dyDescent="0.25">
      <c r="J5879" s="32"/>
    </row>
    <row r="5880" spans="10:10" x14ac:dyDescent="0.25">
      <c r="J5880" s="32"/>
    </row>
    <row r="5881" spans="10:10" x14ac:dyDescent="0.25">
      <c r="J5881" s="32"/>
    </row>
    <row r="5882" spans="10:10" x14ac:dyDescent="0.25">
      <c r="J5882" s="32"/>
    </row>
    <row r="5883" spans="10:10" x14ac:dyDescent="0.25">
      <c r="J5883" s="32"/>
    </row>
    <row r="5884" spans="10:10" x14ac:dyDescent="0.25">
      <c r="J5884" s="32"/>
    </row>
    <row r="5885" spans="10:10" x14ac:dyDescent="0.25">
      <c r="J5885" s="32"/>
    </row>
    <row r="5886" spans="10:10" x14ac:dyDescent="0.25">
      <c r="J5886" s="32"/>
    </row>
    <row r="5887" spans="10:10" x14ac:dyDescent="0.25">
      <c r="J5887" s="32"/>
    </row>
    <row r="5888" spans="10:10" x14ac:dyDescent="0.25">
      <c r="J5888" s="32"/>
    </row>
    <row r="5889" spans="10:10" x14ac:dyDescent="0.25">
      <c r="J5889" s="32"/>
    </row>
    <row r="5890" spans="10:10" x14ac:dyDescent="0.25">
      <c r="J5890" s="32"/>
    </row>
    <row r="5891" spans="10:10" x14ac:dyDescent="0.25">
      <c r="J5891" s="32"/>
    </row>
    <row r="5892" spans="10:10" x14ac:dyDescent="0.25">
      <c r="J5892" s="32"/>
    </row>
    <row r="5893" spans="10:10" x14ac:dyDescent="0.25">
      <c r="J5893" s="32"/>
    </row>
    <row r="5894" spans="10:10" x14ac:dyDescent="0.25">
      <c r="J5894" s="32"/>
    </row>
    <row r="5895" spans="10:10" x14ac:dyDescent="0.25">
      <c r="J5895" s="32"/>
    </row>
    <row r="5896" spans="10:10" x14ac:dyDescent="0.25">
      <c r="J5896" s="32"/>
    </row>
    <row r="5897" spans="10:10" x14ac:dyDescent="0.25">
      <c r="J5897" s="32"/>
    </row>
    <row r="5898" spans="10:10" x14ac:dyDescent="0.25">
      <c r="J5898" s="32"/>
    </row>
    <row r="5899" spans="10:10" x14ac:dyDescent="0.25">
      <c r="J5899" s="32"/>
    </row>
    <row r="5900" spans="10:10" x14ac:dyDescent="0.25">
      <c r="J5900" s="32"/>
    </row>
    <row r="5901" spans="10:10" x14ac:dyDescent="0.25">
      <c r="J5901" s="32"/>
    </row>
    <row r="5902" spans="10:10" x14ac:dyDescent="0.25">
      <c r="J5902" s="32"/>
    </row>
    <row r="5903" spans="10:10" x14ac:dyDescent="0.25">
      <c r="J5903" s="32"/>
    </row>
    <row r="5904" spans="10:10" x14ac:dyDescent="0.25">
      <c r="J5904" s="32"/>
    </row>
    <row r="5905" spans="10:10" x14ac:dyDescent="0.25">
      <c r="J5905" s="32"/>
    </row>
    <row r="5906" spans="10:10" x14ac:dyDescent="0.25">
      <c r="J5906" s="32"/>
    </row>
    <row r="5907" spans="10:10" x14ac:dyDescent="0.25">
      <c r="J5907" s="32"/>
    </row>
    <row r="5908" spans="10:10" x14ac:dyDescent="0.25">
      <c r="J5908" s="32"/>
    </row>
    <row r="5909" spans="10:10" x14ac:dyDescent="0.25">
      <c r="J5909" s="32"/>
    </row>
    <row r="5910" spans="10:10" x14ac:dyDescent="0.25">
      <c r="J5910" s="32"/>
    </row>
    <row r="5911" spans="10:10" x14ac:dyDescent="0.25">
      <c r="J5911" s="32"/>
    </row>
    <row r="5912" spans="10:10" x14ac:dyDescent="0.25">
      <c r="J5912" s="32"/>
    </row>
    <row r="5913" spans="10:10" x14ac:dyDescent="0.25">
      <c r="J5913" s="32"/>
    </row>
    <row r="5914" spans="10:10" x14ac:dyDescent="0.25">
      <c r="J5914" s="32"/>
    </row>
    <row r="5915" spans="10:10" x14ac:dyDescent="0.25">
      <c r="J5915" s="32"/>
    </row>
    <row r="5916" spans="10:10" x14ac:dyDescent="0.25">
      <c r="J5916" s="32"/>
    </row>
    <row r="5917" spans="10:10" x14ac:dyDescent="0.25">
      <c r="J5917" s="32"/>
    </row>
    <row r="5918" spans="10:10" x14ac:dyDescent="0.25">
      <c r="J5918" s="32"/>
    </row>
    <row r="5919" spans="10:10" x14ac:dyDescent="0.25">
      <c r="J5919" s="32"/>
    </row>
    <row r="5920" spans="10:10" x14ac:dyDescent="0.25">
      <c r="J5920" s="32"/>
    </row>
    <row r="5921" spans="10:10" x14ac:dyDescent="0.25">
      <c r="J5921" s="32"/>
    </row>
    <row r="5922" spans="10:10" x14ac:dyDescent="0.25">
      <c r="J5922" s="32"/>
    </row>
    <row r="5923" spans="10:10" x14ac:dyDescent="0.25">
      <c r="J5923" s="32"/>
    </row>
    <row r="5924" spans="10:10" x14ac:dyDescent="0.25">
      <c r="J5924" s="32"/>
    </row>
    <row r="5925" spans="10:10" x14ac:dyDescent="0.25">
      <c r="J5925" s="32"/>
    </row>
    <row r="5926" spans="10:10" x14ac:dyDescent="0.25">
      <c r="J5926" s="32"/>
    </row>
    <row r="5927" spans="10:10" x14ac:dyDescent="0.25">
      <c r="J5927" s="32"/>
    </row>
    <row r="5928" spans="10:10" x14ac:dyDescent="0.25">
      <c r="J5928" s="32"/>
    </row>
    <row r="5929" spans="10:10" x14ac:dyDescent="0.25">
      <c r="J5929" s="32"/>
    </row>
    <row r="5930" spans="10:10" x14ac:dyDescent="0.25">
      <c r="J5930" s="32"/>
    </row>
    <row r="5931" spans="10:10" x14ac:dyDescent="0.25">
      <c r="J5931" s="32"/>
    </row>
    <row r="5932" spans="10:10" x14ac:dyDescent="0.25">
      <c r="J5932" s="32"/>
    </row>
    <row r="5933" spans="10:10" x14ac:dyDescent="0.25">
      <c r="J5933" s="32"/>
    </row>
    <row r="5934" spans="10:10" x14ac:dyDescent="0.25">
      <c r="J5934" s="32"/>
    </row>
    <row r="5935" spans="10:10" x14ac:dyDescent="0.25">
      <c r="J5935" s="32"/>
    </row>
    <row r="5936" spans="10:10" x14ac:dyDescent="0.25">
      <c r="J5936" s="32"/>
    </row>
    <row r="5937" spans="10:10" x14ac:dyDescent="0.25">
      <c r="J5937" s="32"/>
    </row>
    <row r="5938" spans="10:10" x14ac:dyDescent="0.25">
      <c r="J5938" s="32"/>
    </row>
    <row r="5939" spans="10:10" x14ac:dyDescent="0.25">
      <c r="J5939" s="32"/>
    </row>
    <row r="5940" spans="10:10" x14ac:dyDescent="0.25">
      <c r="J5940" s="32"/>
    </row>
    <row r="5941" spans="10:10" x14ac:dyDescent="0.25">
      <c r="J5941" s="32"/>
    </row>
    <row r="5942" spans="10:10" x14ac:dyDescent="0.25">
      <c r="J5942" s="32"/>
    </row>
    <row r="5943" spans="10:10" x14ac:dyDescent="0.25">
      <c r="J5943" s="32"/>
    </row>
    <row r="5944" spans="10:10" x14ac:dyDescent="0.25">
      <c r="J5944" s="32"/>
    </row>
    <row r="5945" spans="10:10" x14ac:dyDescent="0.25">
      <c r="J5945" s="32"/>
    </row>
    <row r="5946" spans="10:10" x14ac:dyDescent="0.25">
      <c r="J5946" s="32"/>
    </row>
    <row r="5947" spans="10:10" x14ac:dyDescent="0.25">
      <c r="J5947" s="32"/>
    </row>
    <row r="5948" spans="10:10" x14ac:dyDescent="0.25">
      <c r="J5948" s="32"/>
    </row>
    <row r="5949" spans="10:10" x14ac:dyDescent="0.25">
      <c r="J5949" s="32"/>
    </row>
    <row r="5950" spans="10:10" x14ac:dyDescent="0.25">
      <c r="J5950" s="32"/>
    </row>
    <row r="5951" spans="10:10" x14ac:dyDescent="0.25">
      <c r="J5951" s="32"/>
    </row>
    <row r="5952" spans="10:10" x14ac:dyDescent="0.25">
      <c r="J5952" s="32"/>
    </row>
    <row r="5953" spans="10:10" x14ac:dyDescent="0.25">
      <c r="J5953" s="32"/>
    </row>
    <row r="5954" spans="10:10" x14ac:dyDescent="0.25">
      <c r="J5954" s="32"/>
    </row>
    <row r="5955" spans="10:10" x14ac:dyDescent="0.25">
      <c r="J5955" s="32"/>
    </row>
    <row r="5956" spans="10:10" x14ac:dyDescent="0.25">
      <c r="J5956" s="32"/>
    </row>
    <row r="5957" spans="10:10" x14ac:dyDescent="0.25">
      <c r="J5957" s="32"/>
    </row>
    <row r="5958" spans="10:10" x14ac:dyDescent="0.25">
      <c r="J5958" s="32"/>
    </row>
    <row r="5959" spans="10:10" x14ac:dyDescent="0.25">
      <c r="J5959" s="32"/>
    </row>
    <row r="5960" spans="10:10" x14ac:dyDescent="0.25">
      <c r="J5960" s="32"/>
    </row>
    <row r="5961" spans="10:10" x14ac:dyDescent="0.25">
      <c r="J5961" s="32"/>
    </row>
    <row r="5962" spans="10:10" x14ac:dyDescent="0.25">
      <c r="J5962" s="32"/>
    </row>
    <row r="5963" spans="10:10" x14ac:dyDescent="0.25">
      <c r="J5963" s="32"/>
    </row>
    <row r="5964" spans="10:10" x14ac:dyDescent="0.25">
      <c r="J5964" s="32"/>
    </row>
    <row r="5965" spans="10:10" x14ac:dyDescent="0.25">
      <c r="J5965" s="32"/>
    </row>
    <row r="5966" spans="10:10" x14ac:dyDescent="0.25">
      <c r="J5966" s="32"/>
    </row>
    <row r="5967" spans="10:10" x14ac:dyDescent="0.25">
      <c r="J5967" s="32"/>
    </row>
    <row r="5968" spans="10:10" x14ac:dyDescent="0.25">
      <c r="J5968" s="32"/>
    </row>
    <row r="5969" spans="10:10" x14ac:dyDescent="0.25">
      <c r="J5969" s="32"/>
    </row>
    <row r="5970" spans="10:10" x14ac:dyDescent="0.25">
      <c r="J5970" s="32"/>
    </row>
    <row r="5971" spans="10:10" x14ac:dyDescent="0.25">
      <c r="J5971" s="32"/>
    </row>
    <row r="5972" spans="10:10" x14ac:dyDescent="0.25">
      <c r="J5972" s="32"/>
    </row>
    <row r="5973" spans="10:10" x14ac:dyDescent="0.25">
      <c r="J5973" s="32"/>
    </row>
    <row r="5974" spans="10:10" x14ac:dyDescent="0.25">
      <c r="J5974" s="32"/>
    </row>
    <row r="5975" spans="10:10" x14ac:dyDescent="0.25">
      <c r="J5975" s="32"/>
    </row>
    <row r="5976" spans="10:10" x14ac:dyDescent="0.25">
      <c r="J5976" s="32"/>
    </row>
    <row r="5977" spans="10:10" x14ac:dyDescent="0.25">
      <c r="J5977" s="32"/>
    </row>
    <row r="5978" spans="10:10" x14ac:dyDescent="0.25">
      <c r="J5978" s="32"/>
    </row>
    <row r="5979" spans="10:10" x14ac:dyDescent="0.25">
      <c r="J5979" s="32"/>
    </row>
    <row r="5980" spans="10:10" x14ac:dyDescent="0.25">
      <c r="J5980" s="32"/>
    </row>
    <row r="5981" spans="10:10" x14ac:dyDescent="0.25">
      <c r="J5981" s="32"/>
    </row>
    <row r="5982" spans="10:10" x14ac:dyDescent="0.25">
      <c r="J5982" s="32"/>
    </row>
    <row r="5983" spans="10:10" x14ac:dyDescent="0.25">
      <c r="J5983" s="32"/>
    </row>
    <row r="5984" spans="10:10" x14ac:dyDescent="0.25">
      <c r="J5984" s="32"/>
    </row>
    <row r="5985" spans="10:10" x14ac:dyDescent="0.25">
      <c r="J5985" s="32"/>
    </row>
    <row r="5986" spans="10:10" x14ac:dyDescent="0.25">
      <c r="J5986" s="32"/>
    </row>
    <row r="5987" spans="10:10" x14ac:dyDescent="0.25">
      <c r="J5987" s="32"/>
    </row>
    <row r="5988" spans="10:10" x14ac:dyDescent="0.25">
      <c r="J5988" s="32"/>
    </row>
    <row r="5989" spans="10:10" x14ac:dyDescent="0.25">
      <c r="J5989" s="32"/>
    </row>
    <row r="5990" spans="10:10" x14ac:dyDescent="0.25">
      <c r="J5990" s="32"/>
    </row>
    <row r="5991" spans="10:10" x14ac:dyDescent="0.25">
      <c r="J5991" s="32"/>
    </row>
    <row r="5992" spans="10:10" x14ac:dyDescent="0.25">
      <c r="J5992" s="32"/>
    </row>
    <row r="5993" spans="10:10" x14ac:dyDescent="0.25">
      <c r="J5993" s="32"/>
    </row>
    <row r="5994" spans="10:10" x14ac:dyDescent="0.25">
      <c r="J5994" s="32"/>
    </row>
    <row r="5995" spans="10:10" x14ac:dyDescent="0.25">
      <c r="J5995" s="32"/>
    </row>
    <row r="5996" spans="10:10" x14ac:dyDescent="0.25">
      <c r="J5996" s="32"/>
    </row>
    <row r="5997" spans="10:10" x14ac:dyDescent="0.25">
      <c r="J5997" s="32"/>
    </row>
    <row r="5998" spans="10:10" x14ac:dyDescent="0.25">
      <c r="J5998" s="32"/>
    </row>
    <row r="5999" spans="10:10" x14ac:dyDescent="0.25">
      <c r="J5999" s="32"/>
    </row>
    <row r="6000" spans="10:10" x14ac:dyDescent="0.25">
      <c r="J6000" s="32"/>
    </row>
    <row r="6001" spans="10:10" x14ac:dyDescent="0.25">
      <c r="J6001" s="32"/>
    </row>
    <row r="6002" spans="10:10" x14ac:dyDescent="0.25">
      <c r="J6002" s="32"/>
    </row>
    <row r="6003" spans="10:10" x14ac:dyDescent="0.25">
      <c r="J6003" s="32"/>
    </row>
    <row r="6004" spans="10:10" x14ac:dyDescent="0.25">
      <c r="J6004" s="32"/>
    </row>
    <row r="6005" spans="10:10" x14ac:dyDescent="0.25">
      <c r="J6005" s="32"/>
    </row>
    <row r="6006" spans="10:10" x14ac:dyDescent="0.25">
      <c r="J6006" s="32"/>
    </row>
    <row r="6007" spans="10:10" x14ac:dyDescent="0.25">
      <c r="J6007" s="32"/>
    </row>
    <row r="6008" spans="10:10" x14ac:dyDescent="0.25">
      <c r="J6008" s="32"/>
    </row>
    <row r="6009" spans="10:10" x14ac:dyDescent="0.25">
      <c r="J6009" s="32"/>
    </row>
    <row r="6010" spans="10:10" x14ac:dyDescent="0.25">
      <c r="J6010" s="32"/>
    </row>
    <row r="6011" spans="10:10" x14ac:dyDescent="0.25">
      <c r="J6011" s="32"/>
    </row>
    <row r="6012" spans="10:10" x14ac:dyDescent="0.25">
      <c r="J6012" s="32"/>
    </row>
    <row r="6013" spans="10:10" x14ac:dyDescent="0.25">
      <c r="J6013" s="32"/>
    </row>
    <row r="6014" spans="10:10" x14ac:dyDescent="0.25">
      <c r="J6014" s="32"/>
    </row>
    <row r="6015" spans="10:10" x14ac:dyDescent="0.25">
      <c r="J6015" s="32"/>
    </row>
    <row r="6016" spans="10:10" x14ac:dyDescent="0.25">
      <c r="J6016" s="32"/>
    </row>
    <row r="6017" spans="10:10" x14ac:dyDescent="0.25">
      <c r="J6017" s="32"/>
    </row>
    <row r="6018" spans="10:10" x14ac:dyDescent="0.25">
      <c r="J6018" s="32"/>
    </row>
    <row r="6019" spans="10:10" x14ac:dyDescent="0.25">
      <c r="J6019" s="32"/>
    </row>
    <row r="6020" spans="10:10" x14ac:dyDescent="0.25">
      <c r="J6020" s="32"/>
    </row>
    <row r="6021" spans="10:10" x14ac:dyDescent="0.25">
      <c r="J6021" s="32"/>
    </row>
    <row r="6022" spans="10:10" x14ac:dyDescent="0.25">
      <c r="J6022" s="32"/>
    </row>
    <row r="6023" spans="10:10" x14ac:dyDescent="0.25">
      <c r="J6023" s="32"/>
    </row>
    <row r="6024" spans="10:10" x14ac:dyDescent="0.25">
      <c r="J6024" s="32"/>
    </row>
    <row r="6025" spans="10:10" x14ac:dyDescent="0.25">
      <c r="J6025" s="32"/>
    </row>
    <row r="6026" spans="10:10" x14ac:dyDescent="0.25">
      <c r="J6026" s="32"/>
    </row>
    <row r="6027" spans="10:10" x14ac:dyDescent="0.25">
      <c r="J6027" s="32"/>
    </row>
    <row r="6028" spans="10:10" x14ac:dyDescent="0.25">
      <c r="J6028" s="32"/>
    </row>
    <row r="6029" spans="10:10" x14ac:dyDescent="0.25">
      <c r="J6029" s="32"/>
    </row>
    <row r="6030" spans="10:10" x14ac:dyDescent="0.25">
      <c r="J6030" s="32"/>
    </row>
    <row r="6031" spans="10:10" x14ac:dyDescent="0.25">
      <c r="J6031" s="32"/>
    </row>
    <row r="6032" spans="10:10" x14ac:dyDescent="0.25">
      <c r="J6032" s="32"/>
    </row>
    <row r="6033" spans="10:10" x14ac:dyDescent="0.25">
      <c r="J6033" s="32"/>
    </row>
    <row r="6034" spans="10:10" x14ac:dyDescent="0.25">
      <c r="J6034" s="32"/>
    </row>
    <row r="6035" spans="10:10" x14ac:dyDescent="0.25">
      <c r="J6035" s="32"/>
    </row>
    <row r="6036" spans="10:10" x14ac:dyDescent="0.25">
      <c r="J6036" s="32"/>
    </row>
    <row r="6037" spans="10:10" x14ac:dyDescent="0.25">
      <c r="J6037" s="32"/>
    </row>
    <row r="6038" spans="10:10" x14ac:dyDescent="0.25">
      <c r="J6038" s="32"/>
    </row>
    <row r="6039" spans="10:10" x14ac:dyDescent="0.25">
      <c r="J6039" s="32"/>
    </row>
    <row r="6040" spans="10:10" x14ac:dyDescent="0.25">
      <c r="J6040" s="32"/>
    </row>
    <row r="6041" spans="10:10" x14ac:dyDescent="0.25">
      <c r="J6041" s="32"/>
    </row>
    <row r="6042" spans="10:10" x14ac:dyDescent="0.25">
      <c r="J6042" s="32"/>
    </row>
    <row r="6043" spans="10:10" x14ac:dyDescent="0.25">
      <c r="J6043" s="32"/>
    </row>
    <row r="6044" spans="10:10" x14ac:dyDescent="0.25">
      <c r="J6044" s="32"/>
    </row>
    <row r="6045" spans="10:10" x14ac:dyDescent="0.25">
      <c r="J6045" s="32"/>
    </row>
    <row r="6046" spans="10:10" x14ac:dyDescent="0.25">
      <c r="J6046" s="32"/>
    </row>
    <row r="6047" spans="10:10" x14ac:dyDescent="0.25">
      <c r="J6047" s="32"/>
    </row>
    <row r="6048" spans="10:10" x14ac:dyDescent="0.25">
      <c r="J6048" s="32"/>
    </row>
    <row r="6049" spans="10:10" x14ac:dyDescent="0.25">
      <c r="J6049" s="32"/>
    </row>
    <row r="6050" spans="10:10" x14ac:dyDescent="0.25">
      <c r="J6050" s="32"/>
    </row>
    <row r="6051" spans="10:10" x14ac:dyDescent="0.25">
      <c r="J6051" s="32"/>
    </row>
    <row r="6052" spans="10:10" x14ac:dyDescent="0.25">
      <c r="J6052" s="32"/>
    </row>
    <row r="6053" spans="10:10" x14ac:dyDescent="0.25">
      <c r="J6053" s="32"/>
    </row>
    <row r="6054" spans="10:10" x14ac:dyDescent="0.25">
      <c r="J6054" s="32"/>
    </row>
    <row r="6055" spans="10:10" x14ac:dyDescent="0.25">
      <c r="J6055" s="32"/>
    </row>
    <row r="6056" spans="10:10" x14ac:dyDescent="0.25">
      <c r="J6056" s="32"/>
    </row>
    <row r="6057" spans="10:10" x14ac:dyDescent="0.25">
      <c r="J6057" s="32"/>
    </row>
    <row r="6058" spans="10:10" x14ac:dyDescent="0.25">
      <c r="J6058" s="32"/>
    </row>
    <row r="6059" spans="10:10" x14ac:dyDescent="0.25">
      <c r="J6059" s="32"/>
    </row>
    <row r="6060" spans="10:10" x14ac:dyDescent="0.25">
      <c r="J6060" s="32"/>
    </row>
    <row r="6061" spans="10:10" x14ac:dyDescent="0.25">
      <c r="J6061" s="32"/>
    </row>
    <row r="6062" spans="10:10" x14ac:dyDescent="0.25">
      <c r="J6062" s="32"/>
    </row>
    <row r="6063" spans="10:10" x14ac:dyDescent="0.25">
      <c r="J6063" s="32"/>
    </row>
    <row r="6064" spans="10:10" x14ac:dyDescent="0.25">
      <c r="J6064" s="32"/>
    </row>
    <row r="6065" spans="10:10" x14ac:dyDescent="0.25">
      <c r="J6065" s="32"/>
    </row>
    <row r="6066" spans="10:10" x14ac:dyDescent="0.25">
      <c r="J6066" s="32"/>
    </row>
    <row r="6067" spans="10:10" x14ac:dyDescent="0.25">
      <c r="J6067" s="32"/>
    </row>
    <row r="6068" spans="10:10" x14ac:dyDescent="0.25">
      <c r="J6068" s="32"/>
    </row>
    <row r="6069" spans="10:10" x14ac:dyDescent="0.25">
      <c r="J6069" s="32"/>
    </row>
    <row r="6070" spans="10:10" x14ac:dyDescent="0.25">
      <c r="J6070" s="32"/>
    </row>
    <row r="6071" spans="10:10" x14ac:dyDescent="0.25">
      <c r="J6071" s="32"/>
    </row>
    <row r="6072" spans="10:10" x14ac:dyDescent="0.25">
      <c r="J6072" s="32"/>
    </row>
    <row r="6073" spans="10:10" x14ac:dyDescent="0.25">
      <c r="J6073" s="32"/>
    </row>
    <row r="6074" spans="10:10" x14ac:dyDescent="0.25">
      <c r="J6074" s="32"/>
    </row>
    <row r="6075" spans="10:10" x14ac:dyDescent="0.25">
      <c r="J6075" s="32"/>
    </row>
    <row r="6076" spans="10:10" x14ac:dyDescent="0.25">
      <c r="J6076" s="32"/>
    </row>
    <row r="6077" spans="10:10" x14ac:dyDescent="0.25">
      <c r="J6077" s="32"/>
    </row>
    <row r="6078" spans="10:10" x14ac:dyDescent="0.25">
      <c r="J6078" s="32"/>
    </row>
    <row r="6079" spans="10:10" x14ac:dyDescent="0.25">
      <c r="J6079" s="32"/>
    </row>
    <row r="6080" spans="10:10" x14ac:dyDescent="0.25">
      <c r="J6080" s="32"/>
    </row>
    <row r="6081" spans="10:10" x14ac:dyDescent="0.25">
      <c r="J6081" s="32"/>
    </row>
    <row r="6082" spans="10:10" x14ac:dyDescent="0.25">
      <c r="J6082" s="32"/>
    </row>
    <row r="6083" spans="10:10" x14ac:dyDescent="0.25">
      <c r="J6083" s="32"/>
    </row>
    <row r="6084" spans="10:10" x14ac:dyDescent="0.25">
      <c r="J6084" s="32"/>
    </row>
    <row r="6085" spans="10:10" x14ac:dyDescent="0.25">
      <c r="J6085" s="32"/>
    </row>
    <row r="6086" spans="10:10" x14ac:dyDescent="0.25">
      <c r="J6086" s="32"/>
    </row>
    <row r="6087" spans="10:10" x14ac:dyDescent="0.25">
      <c r="J6087" s="32"/>
    </row>
    <row r="6088" spans="10:10" x14ac:dyDescent="0.25">
      <c r="J6088" s="32"/>
    </row>
    <row r="6089" spans="10:10" x14ac:dyDescent="0.25">
      <c r="J6089" s="32"/>
    </row>
    <row r="6090" spans="10:10" x14ac:dyDescent="0.25">
      <c r="J6090" s="32"/>
    </row>
    <row r="6091" spans="10:10" x14ac:dyDescent="0.25">
      <c r="J6091" s="32"/>
    </row>
    <row r="6092" spans="10:10" x14ac:dyDescent="0.25">
      <c r="J6092" s="32"/>
    </row>
    <row r="6093" spans="10:10" x14ac:dyDescent="0.25">
      <c r="J6093" s="32"/>
    </row>
    <row r="6094" spans="10:10" x14ac:dyDescent="0.25">
      <c r="J6094" s="32"/>
    </row>
    <row r="6095" spans="10:10" x14ac:dyDescent="0.25">
      <c r="J6095" s="32"/>
    </row>
    <row r="6096" spans="10:10" x14ac:dyDescent="0.25">
      <c r="J6096" s="32"/>
    </row>
    <row r="6097" spans="10:10" x14ac:dyDescent="0.25">
      <c r="J6097" s="32"/>
    </row>
    <row r="6098" spans="10:10" x14ac:dyDescent="0.25">
      <c r="J6098" s="32"/>
    </row>
    <row r="6099" spans="10:10" x14ac:dyDescent="0.25">
      <c r="J6099" s="32"/>
    </row>
    <row r="6100" spans="10:10" x14ac:dyDescent="0.25">
      <c r="J6100" s="32"/>
    </row>
    <row r="6101" spans="10:10" x14ac:dyDescent="0.25">
      <c r="J6101" s="32"/>
    </row>
    <row r="6102" spans="10:10" x14ac:dyDescent="0.25">
      <c r="J6102" s="32"/>
    </row>
    <row r="6103" spans="10:10" x14ac:dyDescent="0.25">
      <c r="J6103" s="32"/>
    </row>
    <row r="6104" spans="10:10" x14ac:dyDescent="0.25">
      <c r="J6104" s="32"/>
    </row>
    <row r="6105" spans="10:10" x14ac:dyDescent="0.25">
      <c r="J6105" s="32"/>
    </row>
    <row r="6106" spans="10:10" x14ac:dyDescent="0.25">
      <c r="J6106" s="32"/>
    </row>
    <row r="6107" spans="10:10" x14ac:dyDescent="0.25">
      <c r="J6107" s="32"/>
    </row>
    <row r="6108" spans="10:10" x14ac:dyDescent="0.25">
      <c r="J6108" s="32"/>
    </row>
    <row r="6109" spans="10:10" x14ac:dyDescent="0.25">
      <c r="J6109" s="32"/>
    </row>
    <row r="6110" spans="10:10" x14ac:dyDescent="0.25">
      <c r="J6110" s="32"/>
    </row>
    <row r="6111" spans="10:10" x14ac:dyDescent="0.25">
      <c r="J6111" s="32"/>
    </row>
    <row r="6112" spans="10:10" x14ac:dyDescent="0.25">
      <c r="J6112" s="32"/>
    </row>
    <row r="6113" spans="10:10" x14ac:dyDescent="0.25">
      <c r="J6113" s="32"/>
    </row>
    <row r="6114" spans="10:10" x14ac:dyDescent="0.25">
      <c r="J6114" s="32"/>
    </row>
    <row r="6115" spans="10:10" x14ac:dyDescent="0.25">
      <c r="J6115" s="32"/>
    </row>
    <row r="6116" spans="10:10" x14ac:dyDescent="0.25">
      <c r="J6116" s="32"/>
    </row>
    <row r="6117" spans="10:10" x14ac:dyDescent="0.25">
      <c r="J6117" s="32"/>
    </row>
    <row r="6118" spans="10:10" x14ac:dyDescent="0.25">
      <c r="J6118" s="32"/>
    </row>
    <row r="6119" spans="10:10" x14ac:dyDescent="0.25">
      <c r="J6119" s="32"/>
    </row>
    <row r="6120" spans="10:10" x14ac:dyDescent="0.25">
      <c r="J6120" s="32"/>
    </row>
    <row r="6121" spans="10:10" x14ac:dyDescent="0.25">
      <c r="J6121" s="32"/>
    </row>
    <row r="6122" spans="10:10" x14ac:dyDescent="0.25">
      <c r="J6122" s="32"/>
    </row>
    <row r="6123" spans="10:10" x14ac:dyDescent="0.25">
      <c r="J6123" s="32"/>
    </row>
    <row r="6124" spans="10:10" x14ac:dyDescent="0.25">
      <c r="J6124" s="32"/>
    </row>
    <row r="6125" spans="10:10" x14ac:dyDescent="0.25">
      <c r="J6125" s="32"/>
    </row>
    <row r="6126" spans="10:10" x14ac:dyDescent="0.25">
      <c r="J6126" s="32"/>
    </row>
    <row r="6127" spans="10:10" x14ac:dyDescent="0.25">
      <c r="J6127" s="32"/>
    </row>
    <row r="6128" spans="10:10" x14ac:dyDescent="0.25">
      <c r="J6128" s="32"/>
    </row>
    <row r="6129" spans="10:10" x14ac:dyDescent="0.25">
      <c r="J6129" s="32"/>
    </row>
    <row r="6130" spans="10:10" x14ac:dyDescent="0.25">
      <c r="J6130" s="32"/>
    </row>
    <row r="6131" spans="10:10" x14ac:dyDescent="0.25">
      <c r="J6131" s="32"/>
    </row>
    <row r="6132" spans="10:10" x14ac:dyDescent="0.25">
      <c r="J6132" s="32"/>
    </row>
    <row r="6133" spans="10:10" x14ac:dyDescent="0.25">
      <c r="J6133" s="32"/>
    </row>
    <row r="6134" spans="10:10" x14ac:dyDescent="0.25">
      <c r="J6134" s="32"/>
    </row>
    <row r="6135" spans="10:10" x14ac:dyDescent="0.25">
      <c r="J6135" s="32"/>
    </row>
    <row r="6136" spans="10:10" x14ac:dyDescent="0.25">
      <c r="J6136" s="32"/>
    </row>
    <row r="6137" spans="10:10" x14ac:dyDescent="0.25">
      <c r="J6137" s="32"/>
    </row>
    <row r="6138" spans="10:10" x14ac:dyDescent="0.25">
      <c r="J6138" s="32"/>
    </row>
    <row r="6139" spans="10:10" x14ac:dyDescent="0.25">
      <c r="J6139" s="32"/>
    </row>
    <row r="6140" spans="10:10" x14ac:dyDescent="0.25">
      <c r="J6140" s="32"/>
    </row>
    <row r="6141" spans="10:10" x14ac:dyDescent="0.25">
      <c r="J6141" s="32"/>
    </row>
    <row r="6142" spans="10:10" x14ac:dyDescent="0.25">
      <c r="J6142" s="32"/>
    </row>
    <row r="6143" spans="10:10" x14ac:dyDescent="0.25">
      <c r="J6143" s="32"/>
    </row>
    <row r="6144" spans="10:10" x14ac:dyDescent="0.25">
      <c r="J6144" s="32"/>
    </row>
    <row r="6145" spans="10:10" x14ac:dyDescent="0.25">
      <c r="J6145" s="32"/>
    </row>
    <row r="6146" spans="10:10" x14ac:dyDescent="0.25">
      <c r="J6146" s="32"/>
    </row>
    <row r="6147" spans="10:10" x14ac:dyDescent="0.25">
      <c r="J6147" s="32"/>
    </row>
    <row r="6148" spans="10:10" x14ac:dyDescent="0.25">
      <c r="J6148" s="32"/>
    </row>
    <row r="6149" spans="10:10" x14ac:dyDescent="0.25">
      <c r="J6149" s="32"/>
    </row>
    <row r="6150" spans="10:10" x14ac:dyDescent="0.25">
      <c r="J6150" s="32"/>
    </row>
    <row r="6151" spans="10:10" x14ac:dyDescent="0.25">
      <c r="J6151" s="32"/>
    </row>
    <row r="6152" spans="10:10" x14ac:dyDescent="0.25">
      <c r="J6152" s="32"/>
    </row>
    <row r="6153" spans="10:10" x14ac:dyDescent="0.25">
      <c r="J6153" s="32"/>
    </row>
    <row r="6154" spans="10:10" x14ac:dyDescent="0.25">
      <c r="J6154" s="32"/>
    </row>
    <row r="6155" spans="10:10" x14ac:dyDescent="0.25">
      <c r="J6155" s="32"/>
    </row>
    <row r="6156" spans="10:10" x14ac:dyDescent="0.25">
      <c r="J6156" s="32"/>
    </row>
    <row r="6157" spans="10:10" x14ac:dyDescent="0.25">
      <c r="J6157" s="32"/>
    </row>
    <row r="6158" spans="10:10" x14ac:dyDescent="0.25">
      <c r="J6158" s="32"/>
    </row>
    <row r="6159" spans="10:10" x14ac:dyDescent="0.25">
      <c r="J6159" s="32"/>
    </row>
    <row r="6160" spans="10:10" x14ac:dyDescent="0.25">
      <c r="J6160" s="32"/>
    </row>
    <row r="6161" spans="10:10" x14ac:dyDescent="0.25">
      <c r="J6161" s="32"/>
    </row>
    <row r="6162" spans="10:10" x14ac:dyDescent="0.25">
      <c r="J6162" s="32"/>
    </row>
    <row r="6163" spans="10:10" x14ac:dyDescent="0.25">
      <c r="J6163" s="32"/>
    </row>
    <row r="6164" spans="10:10" x14ac:dyDescent="0.25">
      <c r="J6164" s="32"/>
    </row>
    <row r="6165" spans="10:10" x14ac:dyDescent="0.25">
      <c r="J6165" s="32"/>
    </row>
    <row r="6166" spans="10:10" x14ac:dyDescent="0.25">
      <c r="J6166" s="32"/>
    </row>
    <row r="6167" spans="10:10" x14ac:dyDescent="0.25">
      <c r="J6167" s="32"/>
    </row>
    <row r="6168" spans="10:10" x14ac:dyDescent="0.25">
      <c r="J6168" s="32"/>
    </row>
    <row r="6169" spans="10:10" x14ac:dyDescent="0.25">
      <c r="J6169" s="32"/>
    </row>
    <row r="6170" spans="10:10" x14ac:dyDescent="0.25">
      <c r="J6170" s="32"/>
    </row>
    <row r="6171" spans="10:10" x14ac:dyDescent="0.25">
      <c r="J6171" s="32"/>
    </row>
    <row r="6172" spans="10:10" x14ac:dyDescent="0.25">
      <c r="J6172" s="32"/>
    </row>
    <row r="6173" spans="10:10" x14ac:dyDescent="0.25">
      <c r="J6173" s="32"/>
    </row>
    <row r="6174" spans="10:10" x14ac:dyDescent="0.25">
      <c r="J6174" s="32"/>
    </row>
    <row r="6175" spans="10:10" x14ac:dyDescent="0.25">
      <c r="J6175" s="32"/>
    </row>
    <row r="6176" spans="10:10" x14ac:dyDescent="0.25">
      <c r="J6176" s="32"/>
    </row>
    <row r="6177" spans="10:10" x14ac:dyDescent="0.25">
      <c r="J6177" s="32"/>
    </row>
    <row r="6178" spans="10:10" x14ac:dyDescent="0.25">
      <c r="J6178" s="32"/>
    </row>
    <row r="6179" spans="10:10" x14ac:dyDescent="0.25">
      <c r="J6179" s="32"/>
    </row>
    <row r="6180" spans="10:10" x14ac:dyDescent="0.25">
      <c r="J6180" s="32"/>
    </row>
    <row r="6181" spans="10:10" x14ac:dyDescent="0.25">
      <c r="J6181" s="32"/>
    </row>
    <row r="6182" spans="10:10" x14ac:dyDescent="0.25">
      <c r="J6182" s="32"/>
    </row>
    <row r="6183" spans="10:10" x14ac:dyDescent="0.25">
      <c r="J6183" s="32"/>
    </row>
    <row r="6184" spans="10:10" x14ac:dyDescent="0.25">
      <c r="J6184" s="32"/>
    </row>
    <row r="6185" spans="10:10" x14ac:dyDescent="0.25">
      <c r="J6185" s="32"/>
    </row>
    <row r="6186" spans="10:10" x14ac:dyDescent="0.25">
      <c r="J6186" s="32"/>
    </row>
    <row r="6187" spans="10:10" x14ac:dyDescent="0.25">
      <c r="J6187" s="32"/>
    </row>
    <row r="6188" spans="10:10" x14ac:dyDescent="0.25">
      <c r="J6188" s="32"/>
    </row>
    <row r="6189" spans="10:10" x14ac:dyDescent="0.25">
      <c r="J6189" s="32"/>
    </row>
    <row r="6190" spans="10:10" x14ac:dyDescent="0.25">
      <c r="J6190" s="32"/>
    </row>
    <row r="6191" spans="10:10" x14ac:dyDescent="0.25">
      <c r="J6191" s="32"/>
    </row>
    <row r="6192" spans="10:10" x14ac:dyDescent="0.25">
      <c r="J6192" s="32"/>
    </row>
    <row r="6193" spans="10:10" x14ac:dyDescent="0.25">
      <c r="J6193" s="32"/>
    </row>
    <row r="6194" spans="10:10" x14ac:dyDescent="0.25">
      <c r="J6194" s="32"/>
    </row>
    <row r="6195" spans="10:10" x14ac:dyDescent="0.25">
      <c r="J6195" s="32"/>
    </row>
    <row r="6196" spans="10:10" x14ac:dyDescent="0.25">
      <c r="J6196" s="32"/>
    </row>
    <row r="6197" spans="10:10" x14ac:dyDescent="0.25">
      <c r="J6197" s="32"/>
    </row>
    <row r="6198" spans="10:10" x14ac:dyDescent="0.25">
      <c r="J6198" s="32"/>
    </row>
    <row r="6199" spans="10:10" x14ac:dyDescent="0.25">
      <c r="J6199" s="32"/>
    </row>
    <row r="6200" spans="10:10" x14ac:dyDescent="0.25">
      <c r="J6200" s="32"/>
    </row>
    <row r="6201" spans="10:10" x14ac:dyDescent="0.25">
      <c r="J6201" s="32"/>
    </row>
    <row r="6202" spans="10:10" x14ac:dyDescent="0.25">
      <c r="J6202" s="32"/>
    </row>
    <row r="6203" spans="10:10" x14ac:dyDescent="0.25">
      <c r="J6203" s="32"/>
    </row>
    <row r="6204" spans="10:10" x14ac:dyDescent="0.25">
      <c r="J6204" s="32"/>
    </row>
    <row r="6205" spans="10:10" x14ac:dyDescent="0.25">
      <c r="J6205" s="32"/>
    </row>
    <row r="6206" spans="10:10" x14ac:dyDescent="0.25">
      <c r="J6206" s="32"/>
    </row>
    <row r="6207" spans="10:10" x14ac:dyDescent="0.25">
      <c r="J6207" s="32"/>
    </row>
    <row r="6208" spans="10:10" x14ac:dyDescent="0.25">
      <c r="J6208" s="32"/>
    </row>
    <row r="6209" spans="10:10" x14ac:dyDescent="0.25">
      <c r="J6209" s="32"/>
    </row>
    <row r="6210" spans="10:10" x14ac:dyDescent="0.25">
      <c r="J6210" s="32"/>
    </row>
    <row r="6211" spans="10:10" x14ac:dyDescent="0.25">
      <c r="J6211" s="32"/>
    </row>
    <row r="6212" spans="10:10" x14ac:dyDescent="0.25">
      <c r="J6212" s="32"/>
    </row>
    <row r="6213" spans="10:10" x14ac:dyDescent="0.25">
      <c r="J6213" s="32"/>
    </row>
    <row r="6214" spans="10:10" x14ac:dyDescent="0.25">
      <c r="J6214" s="32"/>
    </row>
    <row r="6215" spans="10:10" x14ac:dyDescent="0.25">
      <c r="J6215" s="32"/>
    </row>
    <row r="6216" spans="10:10" x14ac:dyDescent="0.25">
      <c r="J6216" s="32"/>
    </row>
    <row r="6217" spans="10:10" x14ac:dyDescent="0.25">
      <c r="J6217" s="32"/>
    </row>
    <row r="6218" spans="10:10" x14ac:dyDescent="0.25">
      <c r="J6218" s="32"/>
    </row>
    <row r="6219" spans="10:10" x14ac:dyDescent="0.25">
      <c r="J6219" s="32"/>
    </row>
    <row r="6220" spans="10:10" x14ac:dyDescent="0.25">
      <c r="J6220" s="32"/>
    </row>
    <row r="6221" spans="10:10" x14ac:dyDescent="0.25">
      <c r="J6221" s="32"/>
    </row>
    <row r="6222" spans="10:10" x14ac:dyDescent="0.25">
      <c r="J6222" s="32"/>
    </row>
    <row r="6223" spans="10:10" x14ac:dyDescent="0.25">
      <c r="J6223" s="32"/>
    </row>
    <row r="6224" spans="10:10" x14ac:dyDescent="0.25">
      <c r="J6224" s="32"/>
    </row>
    <row r="6225" spans="10:10" x14ac:dyDescent="0.25">
      <c r="J6225" s="32"/>
    </row>
    <row r="6226" spans="10:10" x14ac:dyDescent="0.25">
      <c r="J6226" s="32"/>
    </row>
    <row r="6227" spans="10:10" x14ac:dyDescent="0.25">
      <c r="J6227" s="32"/>
    </row>
    <row r="6228" spans="10:10" x14ac:dyDescent="0.25">
      <c r="J6228" s="32"/>
    </row>
    <row r="6229" spans="10:10" x14ac:dyDescent="0.25">
      <c r="J6229" s="32"/>
    </row>
    <row r="6230" spans="10:10" x14ac:dyDescent="0.25">
      <c r="J6230" s="32"/>
    </row>
    <row r="6231" spans="10:10" x14ac:dyDescent="0.25">
      <c r="J6231" s="32"/>
    </row>
    <row r="6232" spans="10:10" x14ac:dyDescent="0.25">
      <c r="J6232" s="32"/>
    </row>
    <row r="6233" spans="10:10" x14ac:dyDescent="0.25">
      <c r="J6233" s="32"/>
    </row>
    <row r="6234" spans="10:10" x14ac:dyDescent="0.25">
      <c r="J6234" s="32"/>
    </row>
    <row r="6235" spans="10:10" x14ac:dyDescent="0.25">
      <c r="J6235" s="32"/>
    </row>
    <row r="6236" spans="10:10" x14ac:dyDescent="0.25">
      <c r="J6236" s="32"/>
    </row>
    <row r="6237" spans="10:10" x14ac:dyDescent="0.25">
      <c r="J6237" s="32"/>
    </row>
    <row r="6238" spans="10:10" x14ac:dyDescent="0.25">
      <c r="J6238" s="32"/>
    </row>
    <row r="6239" spans="10:10" x14ac:dyDescent="0.25">
      <c r="J6239" s="32"/>
    </row>
    <row r="6240" spans="10:10" x14ac:dyDescent="0.25">
      <c r="J6240" s="32"/>
    </row>
    <row r="6241" spans="10:10" x14ac:dyDescent="0.25">
      <c r="J6241" s="32"/>
    </row>
    <row r="6242" spans="10:10" x14ac:dyDescent="0.25">
      <c r="J6242" s="32"/>
    </row>
    <row r="6243" spans="10:10" x14ac:dyDescent="0.25">
      <c r="J6243" s="32"/>
    </row>
    <row r="6244" spans="10:10" x14ac:dyDescent="0.25">
      <c r="J6244" s="32"/>
    </row>
    <row r="6245" spans="10:10" x14ac:dyDescent="0.25">
      <c r="J6245" s="32"/>
    </row>
    <row r="6246" spans="10:10" x14ac:dyDescent="0.25">
      <c r="J6246" s="32"/>
    </row>
    <row r="6247" spans="10:10" x14ac:dyDescent="0.25">
      <c r="J6247" s="32"/>
    </row>
    <row r="6248" spans="10:10" x14ac:dyDescent="0.25">
      <c r="J6248" s="32"/>
    </row>
    <row r="6249" spans="10:10" x14ac:dyDescent="0.25">
      <c r="J6249" s="32"/>
    </row>
    <row r="6250" spans="10:10" x14ac:dyDescent="0.25">
      <c r="J6250" s="32"/>
    </row>
    <row r="6251" spans="10:10" x14ac:dyDescent="0.25">
      <c r="J6251" s="32"/>
    </row>
    <row r="6252" spans="10:10" x14ac:dyDescent="0.25">
      <c r="J6252" s="32"/>
    </row>
    <row r="6253" spans="10:10" x14ac:dyDescent="0.25">
      <c r="J6253" s="32"/>
    </row>
    <row r="6254" spans="10:10" x14ac:dyDescent="0.25">
      <c r="J6254" s="32"/>
    </row>
    <row r="6255" spans="10:10" x14ac:dyDescent="0.25">
      <c r="J6255" s="32"/>
    </row>
    <row r="6256" spans="10:10" x14ac:dyDescent="0.25">
      <c r="J6256" s="32"/>
    </row>
    <row r="6257" spans="10:10" x14ac:dyDescent="0.25">
      <c r="J6257" s="32"/>
    </row>
    <row r="6258" spans="10:10" x14ac:dyDescent="0.25">
      <c r="J6258" s="32"/>
    </row>
    <row r="6259" spans="10:10" x14ac:dyDescent="0.25">
      <c r="J6259" s="32"/>
    </row>
    <row r="6260" spans="10:10" x14ac:dyDescent="0.25">
      <c r="J6260" s="32"/>
    </row>
    <row r="6261" spans="10:10" x14ac:dyDescent="0.25">
      <c r="J6261" s="32"/>
    </row>
    <row r="6262" spans="10:10" x14ac:dyDescent="0.25">
      <c r="J6262" s="32"/>
    </row>
    <row r="6263" spans="10:10" x14ac:dyDescent="0.25">
      <c r="J6263" s="32"/>
    </row>
    <row r="6264" spans="10:10" x14ac:dyDescent="0.25">
      <c r="J6264" s="32"/>
    </row>
    <row r="6265" spans="10:10" x14ac:dyDescent="0.25">
      <c r="J6265" s="32"/>
    </row>
    <row r="6266" spans="10:10" x14ac:dyDescent="0.25">
      <c r="J6266" s="32"/>
    </row>
    <row r="6267" spans="10:10" x14ac:dyDescent="0.25">
      <c r="J6267" s="32"/>
    </row>
    <row r="6268" spans="10:10" x14ac:dyDescent="0.25">
      <c r="J6268" s="32"/>
    </row>
    <row r="6269" spans="10:10" x14ac:dyDescent="0.25">
      <c r="J6269" s="32"/>
    </row>
    <row r="6270" spans="10:10" x14ac:dyDescent="0.25">
      <c r="J6270" s="32"/>
    </row>
    <row r="6271" spans="10:10" x14ac:dyDescent="0.25">
      <c r="J6271" s="32"/>
    </row>
    <row r="6272" spans="10:10" x14ac:dyDescent="0.25">
      <c r="J6272" s="32"/>
    </row>
    <row r="6273" spans="10:10" x14ac:dyDescent="0.25">
      <c r="J6273" s="32"/>
    </row>
    <row r="6274" spans="10:10" x14ac:dyDescent="0.25">
      <c r="J6274" s="32"/>
    </row>
    <row r="6275" spans="10:10" x14ac:dyDescent="0.25">
      <c r="J6275" s="32"/>
    </row>
    <row r="6276" spans="10:10" x14ac:dyDescent="0.25">
      <c r="J6276" s="32"/>
    </row>
    <row r="6277" spans="10:10" x14ac:dyDescent="0.25">
      <c r="J6277" s="32"/>
    </row>
    <row r="6278" spans="10:10" x14ac:dyDescent="0.25">
      <c r="J6278" s="32"/>
    </row>
    <row r="6279" spans="10:10" x14ac:dyDescent="0.25">
      <c r="J6279" s="32"/>
    </row>
    <row r="6280" spans="10:10" x14ac:dyDescent="0.25">
      <c r="J6280" s="32"/>
    </row>
    <row r="6281" spans="10:10" x14ac:dyDescent="0.25">
      <c r="J6281" s="32"/>
    </row>
    <row r="6282" spans="10:10" x14ac:dyDescent="0.25">
      <c r="J6282" s="32"/>
    </row>
    <row r="6283" spans="10:10" x14ac:dyDescent="0.25">
      <c r="J6283" s="32"/>
    </row>
    <row r="6284" spans="10:10" x14ac:dyDescent="0.25">
      <c r="J6284" s="32"/>
    </row>
    <row r="6285" spans="10:10" x14ac:dyDescent="0.25">
      <c r="J6285" s="32"/>
    </row>
    <row r="6286" spans="10:10" x14ac:dyDescent="0.25">
      <c r="J6286" s="32"/>
    </row>
    <row r="6287" spans="10:10" x14ac:dyDescent="0.25">
      <c r="J6287" s="32"/>
    </row>
    <row r="6288" spans="10:10" x14ac:dyDescent="0.25">
      <c r="J6288" s="32"/>
    </row>
    <row r="6289" spans="10:10" x14ac:dyDescent="0.25">
      <c r="J6289" s="32"/>
    </row>
    <row r="6290" spans="10:10" x14ac:dyDescent="0.25">
      <c r="J6290" s="32"/>
    </row>
    <row r="6291" spans="10:10" x14ac:dyDescent="0.25">
      <c r="J6291" s="32"/>
    </row>
    <row r="6292" spans="10:10" x14ac:dyDescent="0.25">
      <c r="J6292" s="32"/>
    </row>
    <row r="6293" spans="10:10" x14ac:dyDescent="0.25">
      <c r="J6293" s="32"/>
    </row>
    <row r="6294" spans="10:10" x14ac:dyDescent="0.25">
      <c r="J6294" s="32"/>
    </row>
    <row r="6295" spans="10:10" x14ac:dyDescent="0.25">
      <c r="J6295" s="32"/>
    </row>
    <row r="6296" spans="10:10" x14ac:dyDescent="0.25">
      <c r="J6296" s="32"/>
    </row>
    <row r="6297" spans="10:10" x14ac:dyDescent="0.25">
      <c r="J6297" s="32"/>
    </row>
    <row r="6298" spans="10:10" x14ac:dyDescent="0.25">
      <c r="J6298" s="32"/>
    </row>
    <row r="6299" spans="10:10" x14ac:dyDescent="0.25">
      <c r="J6299" s="32"/>
    </row>
    <row r="6300" spans="10:10" x14ac:dyDescent="0.25">
      <c r="J6300" s="32"/>
    </row>
    <row r="6301" spans="10:10" x14ac:dyDescent="0.25">
      <c r="J6301" s="32"/>
    </row>
    <row r="6302" spans="10:10" x14ac:dyDescent="0.25">
      <c r="J6302" s="32"/>
    </row>
    <row r="6303" spans="10:10" x14ac:dyDescent="0.25">
      <c r="J6303" s="32"/>
    </row>
    <row r="6304" spans="10:10" x14ac:dyDescent="0.25">
      <c r="J6304" s="32"/>
    </row>
    <row r="6305" spans="10:10" x14ac:dyDescent="0.25">
      <c r="J6305" s="32"/>
    </row>
    <row r="6306" spans="10:10" x14ac:dyDescent="0.25">
      <c r="J6306" s="32"/>
    </row>
    <row r="6307" spans="10:10" x14ac:dyDescent="0.25">
      <c r="J6307" s="32"/>
    </row>
    <row r="6308" spans="10:10" x14ac:dyDescent="0.25">
      <c r="J6308" s="32"/>
    </row>
    <row r="6309" spans="10:10" x14ac:dyDescent="0.25">
      <c r="J6309" s="32"/>
    </row>
    <row r="6310" spans="10:10" x14ac:dyDescent="0.25">
      <c r="J6310" s="32"/>
    </row>
    <row r="6311" spans="10:10" x14ac:dyDescent="0.25">
      <c r="J6311" s="32"/>
    </row>
    <row r="6312" spans="10:10" x14ac:dyDescent="0.25">
      <c r="J6312" s="32"/>
    </row>
    <row r="6313" spans="10:10" x14ac:dyDescent="0.25">
      <c r="J6313" s="32"/>
    </row>
    <row r="6314" spans="10:10" x14ac:dyDescent="0.25">
      <c r="J6314" s="32"/>
    </row>
    <row r="6315" spans="10:10" x14ac:dyDescent="0.25">
      <c r="J6315" s="32"/>
    </row>
    <row r="6316" spans="10:10" x14ac:dyDescent="0.25">
      <c r="J6316" s="32"/>
    </row>
    <row r="6317" spans="10:10" x14ac:dyDescent="0.25">
      <c r="J6317" s="32"/>
    </row>
    <row r="6318" spans="10:10" x14ac:dyDescent="0.25">
      <c r="J6318" s="32"/>
    </row>
    <row r="6319" spans="10:10" x14ac:dyDescent="0.25">
      <c r="J6319" s="32"/>
    </row>
    <row r="6320" spans="10:10" x14ac:dyDescent="0.25">
      <c r="J6320" s="32"/>
    </row>
    <row r="6321" spans="10:10" x14ac:dyDescent="0.25">
      <c r="J6321" s="32"/>
    </row>
    <row r="6322" spans="10:10" x14ac:dyDescent="0.25">
      <c r="J6322" s="32"/>
    </row>
    <row r="6323" spans="10:10" x14ac:dyDescent="0.25">
      <c r="J6323" s="32"/>
    </row>
    <row r="6324" spans="10:10" x14ac:dyDescent="0.25">
      <c r="J6324" s="32"/>
    </row>
    <row r="6325" spans="10:10" x14ac:dyDescent="0.25">
      <c r="J6325" s="32"/>
    </row>
    <row r="6326" spans="10:10" x14ac:dyDescent="0.25">
      <c r="J6326" s="32"/>
    </row>
    <row r="6327" spans="10:10" x14ac:dyDescent="0.25">
      <c r="J6327" s="32"/>
    </row>
    <row r="6328" spans="10:10" x14ac:dyDescent="0.25">
      <c r="J6328" s="32"/>
    </row>
    <row r="6329" spans="10:10" x14ac:dyDescent="0.25">
      <c r="J6329" s="32"/>
    </row>
    <row r="6330" spans="10:10" x14ac:dyDescent="0.25">
      <c r="J6330" s="32"/>
    </row>
    <row r="6331" spans="10:10" x14ac:dyDescent="0.25">
      <c r="J6331" s="32"/>
    </row>
    <row r="6332" spans="10:10" x14ac:dyDescent="0.25">
      <c r="J6332" s="32"/>
    </row>
    <row r="6333" spans="10:10" x14ac:dyDescent="0.25">
      <c r="J6333" s="32"/>
    </row>
    <row r="6334" spans="10:10" x14ac:dyDescent="0.25">
      <c r="J6334" s="32"/>
    </row>
    <row r="6335" spans="10:10" x14ac:dyDescent="0.25">
      <c r="J6335" s="32"/>
    </row>
    <row r="6336" spans="10:10" x14ac:dyDescent="0.25">
      <c r="J6336" s="32"/>
    </row>
    <row r="6337" spans="10:10" x14ac:dyDescent="0.25">
      <c r="J6337" s="32"/>
    </row>
    <row r="6338" spans="10:10" x14ac:dyDescent="0.25">
      <c r="J6338" s="32"/>
    </row>
    <row r="6339" spans="10:10" x14ac:dyDescent="0.25">
      <c r="J6339" s="32"/>
    </row>
    <row r="6340" spans="10:10" x14ac:dyDescent="0.25">
      <c r="J6340" s="32"/>
    </row>
    <row r="6341" spans="10:10" x14ac:dyDescent="0.25">
      <c r="J6341" s="32"/>
    </row>
    <row r="6342" spans="10:10" x14ac:dyDescent="0.25">
      <c r="J6342" s="32"/>
    </row>
    <row r="6343" spans="10:10" x14ac:dyDescent="0.25">
      <c r="J6343" s="32"/>
    </row>
    <row r="6344" spans="10:10" x14ac:dyDescent="0.25">
      <c r="J6344" s="32"/>
    </row>
    <row r="6345" spans="10:10" x14ac:dyDescent="0.25">
      <c r="J6345" s="32"/>
    </row>
    <row r="6346" spans="10:10" x14ac:dyDescent="0.25">
      <c r="J6346" s="32"/>
    </row>
    <row r="6347" spans="10:10" x14ac:dyDescent="0.25">
      <c r="J6347" s="32"/>
    </row>
    <row r="6348" spans="10:10" x14ac:dyDescent="0.25">
      <c r="J6348" s="32"/>
    </row>
    <row r="6349" spans="10:10" x14ac:dyDescent="0.25">
      <c r="J6349" s="32"/>
    </row>
    <row r="6350" spans="10:10" x14ac:dyDescent="0.25">
      <c r="J6350" s="32"/>
    </row>
    <row r="6351" spans="10:10" x14ac:dyDescent="0.25">
      <c r="J6351" s="32"/>
    </row>
    <row r="6352" spans="10:10" x14ac:dyDescent="0.25">
      <c r="J6352" s="32"/>
    </row>
    <row r="6353" spans="10:10" x14ac:dyDescent="0.25">
      <c r="J6353" s="32"/>
    </row>
    <row r="6354" spans="10:10" x14ac:dyDescent="0.25">
      <c r="J6354" s="32"/>
    </row>
    <row r="6355" spans="10:10" x14ac:dyDescent="0.25">
      <c r="J6355" s="32"/>
    </row>
    <row r="6356" spans="10:10" x14ac:dyDescent="0.25">
      <c r="J6356" s="32"/>
    </row>
    <row r="6357" spans="10:10" x14ac:dyDescent="0.25">
      <c r="J6357" s="32"/>
    </row>
    <row r="6358" spans="10:10" x14ac:dyDescent="0.25">
      <c r="J6358" s="32"/>
    </row>
    <row r="6359" spans="10:10" x14ac:dyDescent="0.25">
      <c r="J6359" s="32"/>
    </row>
    <row r="6360" spans="10:10" x14ac:dyDescent="0.25">
      <c r="J6360" s="32"/>
    </row>
    <row r="6361" spans="10:10" x14ac:dyDescent="0.25">
      <c r="J6361" s="32"/>
    </row>
    <row r="6362" spans="10:10" x14ac:dyDescent="0.25">
      <c r="J6362" s="32"/>
    </row>
    <row r="6363" spans="10:10" x14ac:dyDescent="0.25">
      <c r="J6363" s="32"/>
    </row>
    <row r="6364" spans="10:10" x14ac:dyDescent="0.25">
      <c r="J6364" s="32"/>
    </row>
    <row r="6365" spans="10:10" x14ac:dyDescent="0.25">
      <c r="J6365" s="32"/>
    </row>
    <row r="6366" spans="10:10" x14ac:dyDescent="0.25">
      <c r="J6366" s="32"/>
    </row>
    <row r="6367" spans="10:10" x14ac:dyDescent="0.25">
      <c r="J6367" s="32"/>
    </row>
    <row r="6368" spans="10:10" x14ac:dyDescent="0.25">
      <c r="J6368" s="32"/>
    </row>
    <row r="6369" spans="10:10" x14ac:dyDescent="0.25">
      <c r="J6369" s="32"/>
    </row>
    <row r="6370" spans="10:10" x14ac:dyDescent="0.25">
      <c r="J6370" s="32"/>
    </row>
    <row r="6371" spans="10:10" x14ac:dyDescent="0.25">
      <c r="J6371" s="32"/>
    </row>
    <row r="6372" spans="10:10" x14ac:dyDescent="0.25">
      <c r="J6372" s="32"/>
    </row>
    <row r="6373" spans="10:10" x14ac:dyDescent="0.25">
      <c r="J6373" s="32"/>
    </row>
    <row r="6374" spans="10:10" x14ac:dyDescent="0.25">
      <c r="J6374" s="32"/>
    </row>
    <row r="6375" spans="10:10" x14ac:dyDescent="0.25">
      <c r="J6375" s="32"/>
    </row>
    <row r="6376" spans="10:10" x14ac:dyDescent="0.25">
      <c r="J6376" s="32"/>
    </row>
    <row r="6377" spans="10:10" x14ac:dyDescent="0.25">
      <c r="J6377" s="32"/>
    </row>
    <row r="6378" spans="10:10" x14ac:dyDescent="0.25">
      <c r="J6378" s="32"/>
    </row>
    <row r="6379" spans="10:10" x14ac:dyDescent="0.25">
      <c r="J6379" s="32"/>
    </row>
    <row r="6380" spans="10:10" x14ac:dyDescent="0.25">
      <c r="J6380" s="32"/>
    </row>
    <row r="6381" spans="10:10" x14ac:dyDescent="0.25">
      <c r="J6381" s="32"/>
    </row>
    <row r="6382" spans="10:10" x14ac:dyDescent="0.25">
      <c r="J6382" s="32"/>
    </row>
    <row r="6383" spans="10:10" x14ac:dyDescent="0.25">
      <c r="J6383" s="32"/>
    </row>
    <row r="6384" spans="10:10" x14ac:dyDescent="0.25">
      <c r="J6384" s="32"/>
    </row>
    <row r="6385" spans="10:10" x14ac:dyDescent="0.25">
      <c r="J6385" s="32"/>
    </row>
    <row r="6386" spans="10:10" x14ac:dyDescent="0.25">
      <c r="J6386" s="32"/>
    </row>
    <row r="6387" spans="10:10" x14ac:dyDescent="0.25">
      <c r="J6387" s="32"/>
    </row>
    <row r="6388" spans="10:10" x14ac:dyDescent="0.25">
      <c r="J6388" s="32"/>
    </row>
    <row r="6389" spans="10:10" x14ac:dyDescent="0.25">
      <c r="J6389" s="32"/>
    </row>
    <row r="6390" spans="10:10" x14ac:dyDescent="0.25">
      <c r="J6390" s="32"/>
    </row>
    <row r="6391" spans="10:10" x14ac:dyDescent="0.25">
      <c r="J6391" s="32"/>
    </row>
    <row r="6392" spans="10:10" x14ac:dyDescent="0.25">
      <c r="J6392" s="32"/>
    </row>
    <row r="6393" spans="10:10" x14ac:dyDescent="0.25">
      <c r="J6393" s="32"/>
    </row>
    <row r="6394" spans="10:10" x14ac:dyDescent="0.25">
      <c r="J6394" s="32"/>
    </row>
    <row r="6395" spans="10:10" x14ac:dyDescent="0.25">
      <c r="J6395" s="32"/>
    </row>
    <row r="6396" spans="10:10" x14ac:dyDescent="0.25">
      <c r="J6396" s="32"/>
    </row>
    <row r="6397" spans="10:10" x14ac:dyDescent="0.25">
      <c r="J6397" s="32"/>
    </row>
    <row r="6398" spans="10:10" x14ac:dyDescent="0.25">
      <c r="J6398" s="32"/>
    </row>
    <row r="6399" spans="10:10" x14ac:dyDescent="0.25">
      <c r="J6399" s="32"/>
    </row>
    <row r="6400" spans="10:10" x14ac:dyDescent="0.25">
      <c r="J6400" s="32"/>
    </row>
    <row r="6401" spans="10:10" x14ac:dyDescent="0.25">
      <c r="J6401" s="32"/>
    </row>
    <row r="6402" spans="10:10" x14ac:dyDescent="0.25">
      <c r="J6402" s="32"/>
    </row>
    <row r="6403" spans="10:10" x14ac:dyDescent="0.25">
      <c r="J6403" s="32"/>
    </row>
    <row r="6404" spans="10:10" x14ac:dyDescent="0.25">
      <c r="J6404" s="32"/>
    </row>
    <row r="6405" spans="10:10" x14ac:dyDescent="0.25">
      <c r="J6405" s="32"/>
    </row>
    <row r="6406" spans="10:10" x14ac:dyDescent="0.25">
      <c r="J6406" s="32"/>
    </row>
    <row r="6407" spans="10:10" x14ac:dyDescent="0.25">
      <c r="J6407" s="32"/>
    </row>
    <row r="6408" spans="10:10" x14ac:dyDescent="0.25">
      <c r="J6408" s="32"/>
    </row>
    <row r="6409" spans="10:10" x14ac:dyDescent="0.25">
      <c r="J6409" s="32"/>
    </row>
    <row r="6410" spans="10:10" x14ac:dyDescent="0.25">
      <c r="J6410" s="32"/>
    </row>
    <row r="6411" spans="10:10" x14ac:dyDescent="0.25">
      <c r="J6411" s="32"/>
    </row>
    <row r="6412" spans="10:10" x14ac:dyDescent="0.25">
      <c r="J6412" s="32"/>
    </row>
    <row r="6413" spans="10:10" x14ac:dyDescent="0.25">
      <c r="J6413" s="32"/>
    </row>
    <row r="6414" spans="10:10" x14ac:dyDescent="0.25">
      <c r="J6414" s="32"/>
    </row>
    <row r="6415" spans="10:10" x14ac:dyDescent="0.25">
      <c r="J6415" s="32"/>
    </row>
    <row r="6416" spans="10:10" x14ac:dyDescent="0.25">
      <c r="J6416" s="32"/>
    </row>
    <row r="6417" spans="10:10" x14ac:dyDescent="0.25">
      <c r="J6417" s="32"/>
    </row>
    <row r="6418" spans="10:10" x14ac:dyDescent="0.25">
      <c r="J6418" s="32"/>
    </row>
    <row r="6419" spans="10:10" x14ac:dyDescent="0.25">
      <c r="J6419" s="32"/>
    </row>
    <row r="6420" spans="10:10" x14ac:dyDescent="0.25">
      <c r="J6420" s="32"/>
    </row>
    <row r="6421" spans="10:10" x14ac:dyDescent="0.25">
      <c r="J6421" s="32"/>
    </row>
    <row r="6422" spans="10:10" x14ac:dyDescent="0.25">
      <c r="J6422" s="32"/>
    </row>
    <row r="6423" spans="10:10" x14ac:dyDescent="0.25">
      <c r="J6423" s="32"/>
    </row>
    <row r="6424" spans="10:10" x14ac:dyDescent="0.25">
      <c r="J6424" s="32"/>
    </row>
    <row r="6425" spans="10:10" x14ac:dyDescent="0.25">
      <c r="J6425" s="32"/>
    </row>
    <row r="6426" spans="10:10" x14ac:dyDescent="0.25">
      <c r="J6426" s="32"/>
    </row>
    <row r="6427" spans="10:10" x14ac:dyDescent="0.25">
      <c r="J6427" s="32"/>
    </row>
    <row r="6428" spans="10:10" x14ac:dyDescent="0.25">
      <c r="J6428" s="32"/>
    </row>
    <row r="6429" spans="10:10" x14ac:dyDescent="0.25">
      <c r="J6429" s="32"/>
    </row>
    <row r="6430" spans="10:10" x14ac:dyDescent="0.25">
      <c r="J6430" s="32"/>
    </row>
    <row r="6431" spans="10:10" x14ac:dyDescent="0.25">
      <c r="J6431" s="32"/>
    </row>
    <row r="6432" spans="10:10" x14ac:dyDescent="0.25">
      <c r="J6432" s="32"/>
    </row>
    <row r="6433" spans="10:10" x14ac:dyDescent="0.25">
      <c r="J6433" s="32"/>
    </row>
    <row r="6434" spans="10:10" x14ac:dyDescent="0.25">
      <c r="J6434" s="32"/>
    </row>
    <row r="6435" spans="10:10" x14ac:dyDescent="0.25">
      <c r="J6435" s="32"/>
    </row>
    <row r="6436" spans="10:10" x14ac:dyDescent="0.25">
      <c r="J6436" s="32"/>
    </row>
    <row r="6437" spans="10:10" x14ac:dyDescent="0.25">
      <c r="J6437" s="32"/>
    </row>
    <row r="6438" spans="10:10" x14ac:dyDescent="0.25">
      <c r="J6438" s="32"/>
    </row>
    <row r="6439" spans="10:10" x14ac:dyDescent="0.25">
      <c r="J6439" s="32"/>
    </row>
    <row r="6440" spans="10:10" x14ac:dyDescent="0.25">
      <c r="J6440" s="32"/>
    </row>
    <row r="6441" spans="10:10" x14ac:dyDescent="0.25">
      <c r="J6441" s="32"/>
    </row>
    <row r="6442" spans="10:10" x14ac:dyDescent="0.25">
      <c r="J6442" s="32"/>
    </row>
    <row r="6443" spans="10:10" x14ac:dyDescent="0.25">
      <c r="J6443" s="32"/>
    </row>
    <row r="6444" spans="10:10" x14ac:dyDescent="0.25">
      <c r="J6444" s="32"/>
    </row>
    <row r="6445" spans="10:10" x14ac:dyDescent="0.25">
      <c r="J6445" s="32"/>
    </row>
    <row r="6446" spans="10:10" x14ac:dyDescent="0.25">
      <c r="J6446" s="32"/>
    </row>
    <row r="6447" spans="10:10" x14ac:dyDescent="0.25">
      <c r="J6447" s="32"/>
    </row>
    <row r="6448" spans="10:10" x14ac:dyDescent="0.25">
      <c r="J6448" s="32"/>
    </row>
    <row r="6449" spans="10:10" x14ac:dyDescent="0.25">
      <c r="J6449" s="32"/>
    </row>
    <row r="6450" spans="10:10" x14ac:dyDescent="0.25">
      <c r="J6450" s="32"/>
    </row>
    <row r="6451" spans="10:10" x14ac:dyDescent="0.25">
      <c r="J6451" s="32"/>
    </row>
    <row r="6452" spans="10:10" x14ac:dyDescent="0.25">
      <c r="J6452" s="32"/>
    </row>
    <row r="6453" spans="10:10" x14ac:dyDescent="0.25">
      <c r="J6453" s="32"/>
    </row>
    <row r="6454" spans="10:10" x14ac:dyDescent="0.25">
      <c r="J6454" s="32"/>
    </row>
    <row r="6455" spans="10:10" x14ac:dyDescent="0.25">
      <c r="J6455" s="32"/>
    </row>
    <row r="6456" spans="10:10" x14ac:dyDescent="0.25">
      <c r="J6456" s="32"/>
    </row>
    <row r="6457" spans="10:10" x14ac:dyDescent="0.25">
      <c r="J6457" s="32"/>
    </row>
    <row r="6458" spans="10:10" x14ac:dyDescent="0.25">
      <c r="J6458" s="32"/>
    </row>
    <row r="6459" spans="10:10" x14ac:dyDescent="0.25">
      <c r="J6459" s="32"/>
    </row>
    <row r="6460" spans="10:10" x14ac:dyDescent="0.25">
      <c r="J6460" s="32"/>
    </row>
    <row r="6461" spans="10:10" x14ac:dyDescent="0.25">
      <c r="J6461" s="32"/>
    </row>
    <row r="6462" spans="10:10" x14ac:dyDescent="0.25">
      <c r="J6462" s="32"/>
    </row>
    <row r="6463" spans="10:10" x14ac:dyDescent="0.25">
      <c r="J6463" s="32"/>
    </row>
    <row r="6464" spans="10:10" x14ac:dyDescent="0.25">
      <c r="J6464" s="32"/>
    </row>
    <row r="6465" spans="10:10" x14ac:dyDescent="0.25">
      <c r="J6465" s="32"/>
    </row>
    <row r="6466" spans="10:10" x14ac:dyDescent="0.25">
      <c r="J6466" s="32"/>
    </row>
    <row r="6467" spans="10:10" x14ac:dyDescent="0.25">
      <c r="J6467" s="32"/>
    </row>
    <row r="6468" spans="10:10" x14ac:dyDescent="0.25">
      <c r="J6468" s="32"/>
    </row>
    <row r="6469" spans="10:10" x14ac:dyDescent="0.25">
      <c r="J6469" s="32"/>
    </row>
    <row r="6470" spans="10:10" x14ac:dyDescent="0.25">
      <c r="J6470" s="32"/>
    </row>
    <row r="6471" spans="10:10" x14ac:dyDescent="0.25">
      <c r="J6471" s="32"/>
    </row>
    <row r="6472" spans="10:10" x14ac:dyDescent="0.25">
      <c r="J6472" s="32"/>
    </row>
    <row r="6473" spans="10:10" x14ac:dyDescent="0.25">
      <c r="J6473" s="32"/>
    </row>
    <row r="6474" spans="10:10" x14ac:dyDescent="0.25">
      <c r="J6474" s="32"/>
    </row>
    <row r="6475" spans="10:10" x14ac:dyDescent="0.25">
      <c r="J6475" s="32"/>
    </row>
    <row r="6476" spans="10:10" x14ac:dyDescent="0.25">
      <c r="J6476" s="32"/>
    </row>
    <row r="6477" spans="10:10" x14ac:dyDescent="0.25">
      <c r="J6477" s="32"/>
    </row>
    <row r="6478" spans="10:10" x14ac:dyDescent="0.25">
      <c r="J6478" s="32"/>
    </row>
    <row r="6479" spans="10:10" x14ac:dyDescent="0.25">
      <c r="J6479" s="32"/>
    </row>
    <row r="6480" spans="10:10" x14ac:dyDescent="0.25">
      <c r="J6480" s="32"/>
    </row>
    <row r="6481" spans="10:10" x14ac:dyDescent="0.25">
      <c r="J6481" s="32"/>
    </row>
    <row r="6482" spans="10:10" x14ac:dyDescent="0.25">
      <c r="J6482" s="32"/>
    </row>
    <row r="6483" spans="10:10" x14ac:dyDescent="0.25">
      <c r="J6483" s="32"/>
    </row>
    <row r="6484" spans="10:10" x14ac:dyDescent="0.25">
      <c r="J6484" s="32"/>
    </row>
    <row r="6485" spans="10:10" x14ac:dyDescent="0.25">
      <c r="J6485" s="32"/>
    </row>
    <row r="6486" spans="10:10" x14ac:dyDescent="0.25">
      <c r="J6486" s="32"/>
    </row>
    <row r="6487" spans="10:10" x14ac:dyDescent="0.25">
      <c r="J6487" s="32"/>
    </row>
    <row r="6488" spans="10:10" x14ac:dyDescent="0.25">
      <c r="J6488" s="32"/>
    </row>
    <row r="6489" spans="10:10" x14ac:dyDescent="0.25">
      <c r="J6489" s="32"/>
    </row>
    <row r="6490" spans="10:10" x14ac:dyDescent="0.25">
      <c r="J6490" s="32"/>
    </row>
    <row r="6491" spans="10:10" x14ac:dyDescent="0.25">
      <c r="J6491" s="32"/>
    </row>
    <row r="6492" spans="10:10" x14ac:dyDescent="0.25">
      <c r="J6492" s="32"/>
    </row>
    <row r="6493" spans="10:10" x14ac:dyDescent="0.25">
      <c r="J6493" s="32"/>
    </row>
    <row r="6494" spans="10:10" x14ac:dyDescent="0.25">
      <c r="J6494" s="32"/>
    </row>
    <row r="6495" spans="10:10" x14ac:dyDescent="0.25">
      <c r="J6495" s="32"/>
    </row>
    <row r="6496" spans="10:10" x14ac:dyDescent="0.25">
      <c r="J6496" s="32"/>
    </row>
    <row r="6497" spans="10:10" x14ac:dyDescent="0.25">
      <c r="J6497" s="32"/>
    </row>
    <row r="6498" spans="10:10" x14ac:dyDescent="0.25">
      <c r="J6498" s="32"/>
    </row>
    <row r="6499" spans="10:10" x14ac:dyDescent="0.25">
      <c r="J6499" s="32"/>
    </row>
    <row r="6500" spans="10:10" x14ac:dyDescent="0.25">
      <c r="J6500" s="32"/>
    </row>
    <row r="6501" spans="10:10" x14ac:dyDescent="0.25">
      <c r="J6501" s="32"/>
    </row>
    <row r="6502" spans="10:10" x14ac:dyDescent="0.25">
      <c r="J6502" s="32"/>
    </row>
    <row r="6503" spans="10:10" x14ac:dyDescent="0.25">
      <c r="J6503" s="32"/>
    </row>
    <row r="6504" spans="10:10" x14ac:dyDescent="0.25">
      <c r="J6504" s="32"/>
    </row>
    <row r="6505" spans="10:10" x14ac:dyDescent="0.25">
      <c r="J6505" s="32"/>
    </row>
    <row r="6506" spans="10:10" x14ac:dyDescent="0.25">
      <c r="J6506" s="32"/>
    </row>
    <row r="6507" spans="10:10" x14ac:dyDescent="0.25">
      <c r="J6507" s="32"/>
    </row>
    <row r="6508" spans="10:10" x14ac:dyDescent="0.25">
      <c r="J6508" s="32"/>
    </row>
    <row r="6509" spans="10:10" x14ac:dyDescent="0.25">
      <c r="J6509" s="32"/>
    </row>
    <row r="6510" spans="10:10" x14ac:dyDescent="0.25">
      <c r="J6510" s="32"/>
    </row>
    <row r="6511" spans="10:10" x14ac:dyDescent="0.25">
      <c r="J6511" s="32"/>
    </row>
    <row r="6512" spans="10:10" x14ac:dyDescent="0.25">
      <c r="J6512" s="32"/>
    </row>
    <row r="6513" spans="10:10" x14ac:dyDescent="0.25">
      <c r="J6513" s="32"/>
    </row>
    <row r="6514" spans="10:10" x14ac:dyDescent="0.25">
      <c r="J6514" s="32"/>
    </row>
    <row r="6515" spans="10:10" x14ac:dyDescent="0.25">
      <c r="J6515" s="32"/>
    </row>
    <row r="6516" spans="10:10" x14ac:dyDescent="0.25">
      <c r="J6516" s="32"/>
    </row>
    <row r="6517" spans="10:10" x14ac:dyDescent="0.25">
      <c r="J6517" s="32"/>
    </row>
    <row r="6518" spans="10:10" x14ac:dyDescent="0.25">
      <c r="J6518" s="32"/>
    </row>
    <row r="6519" spans="10:10" x14ac:dyDescent="0.25">
      <c r="J6519" s="32"/>
    </row>
    <row r="6520" spans="10:10" x14ac:dyDescent="0.25">
      <c r="J6520" s="32"/>
    </row>
    <row r="6521" spans="10:10" x14ac:dyDescent="0.25">
      <c r="J6521" s="32"/>
    </row>
    <row r="6522" spans="10:10" x14ac:dyDescent="0.25">
      <c r="J6522" s="32"/>
    </row>
    <row r="6523" spans="10:10" x14ac:dyDescent="0.25">
      <c r="J6523" s="32"/>
    </row>
    <row r="6524" spans="10:10" x14ac:dyDescent="0.25">
      <c r="J6524" s="32"/>
    </row>
    <row r="6525" spans="10:10" x14ac:dyDescent="0.25">
      <c r="J6525" s="32"/>
    </row>
    <row r="6526" spans="10:10" x14ac:dyDescent="0.25">
      <c r="J6526" s="32"/>
    </row>
    <row r="6527" spans="10:10" x14ac:dyDescent="0.25">
      <c r="J6527" s="32"/>
    </row>
    <row r="6528" spans="10:10" x14ac:dyDescent="0.25">
      <c r="J6528" s="32"/>
    </row>
    <row r="6529" spans="10:10" x14ac:dyDescent="0.25">
      <c r="J6529" s="32"/>
    </row>
    <row r="6530" spans="10:10" x14ac:dyDescent="0.25">
      <c r="J6530" s="32"/>
    </row>
    <row r="6531" spans="10:10" x14ac:dyDescent="0.25">
      <c r="J6531" s="32"/>
    </row>
    <row r="6532" spans="10:10" x14ac:dyDescent="0.25">
      <c r="J6532" s="32"/>
    </row>
    <row r="6533" spans="10:10" x14ac:dyDescent="0.25">
      <c r="J6533" s="32"/>
    </row>
    <row r="6534" spans="10:10" x14ac:dyDescent="0.25">
      <c r="J6534" s="32"/>
    </row>
    <row r="6535" spans="10:10" x14ac:dyDescent="0.25">
      <c r="J6535" s="32"/>
    </row>
    <row r="6536" spans="10:10" x14ac:dyDescent="0.25">
      <c r="J6536" s="32"/>
    </row>
    <row r="6537" spans="10:10" x14ac:dyDescent="0.25">
      <c r="J6537" s="32"/>
    </row>
    <row r="6538" spans="10:10" x14ac:dyDescent="0.25">
      <c r="J6538" s="32"/>
    </row>
    <row r="6539" spans="10:10" x14ac:dyDescent="0.25">
      <c r="J6539" s="32"/>
    </row>
    <row r="6540" spans="10:10" x14ac:dyDescent="0.25">
      <c r="J6540" s="32"/>
    </row>
    <row r="6541" spans="10:10" x14ac:dyDescent="0.25">
      <c r="J6541" s="32"/>
    </row>
    <row r="6542" spans="10:10" x14ac:dyDescent="0.25">
      <c r="J6542" s="32"/>
    </row>
    <row r="6543" spans="10:10" x14ac:dyDescent="0.25">
      <c r="J6543" s="32"/>
    </row>
    <row r="6544" spans="10:10" x14ac:dyDescent="0.25">
      <c r="J6544" s="32"/>
    </row>
    <row r="6545" spans="10:10" x14ac:dyDescent="0.25">
      <c r="J6545" s="32"/>
    </row>
    <row r="6546" spans="10:10" x14ac:dyDescent="0.25">
      <c r="J6546" s="32"/>
    </row>
    <row r="6547" spans="10:10" x14ac:dyDescent="0.25">
      <c r="J6547" s="32"/>
    </row>
    <row r="6548" spans="10:10" x14ac:dyDescent="0.25">
      <c r="J6548" s="32"/>
    </row>
    <row r="6549" spans="10:10" x14ac:dyDescent="0.25">
      <c r="J6549" s="32"/>
    </row>
    <row r="6550" spans="10:10" x14ac:dyDescent="0.25">
      <c r="J6550" s="32"/>
    </row>
    <row r="6551" spans="10:10" x14ac:dyDescent="0.25">
      <c r="J6551" s="32"/>
    </row>
    <row r="6552" spans="10:10" x14ac:dyDescent="0.25">
      <c r="J6552" s="32"/>
    </row>
    <row r="6553" spans="10:10" x14ac:dyDescent="0.25">
      <c r="J6553" s="32"/>
    </row>
    <row r="6554" spans="10:10" x14ac:dyDescent="0.25">
      <c r="J6554" s="32"/>
    </row>
    <row r="6555" spans="10:10" x14ac:dyDescent="0.25">
      <c r="J6555" s="32"/>
    </row>
    <row r="6556" spans="10:10" x14ac:dyDescent="0.25">
      <c r="J6556" s="32"/>
    </row>
    <row r="6557" spans="10:10" x14ac:dyDescent="0.25">
      <c r="J6557" s="32"/>
    </row>
    <row r="6558" spans="10:10" x14ac:dyDescent="0.25">
      <c r="J6558" s="32"/>
    </row>
    <row r="6559" spans="10:10" x14ac:dyDescent="0.25">
      <c r="J6559" s="32"/>
    </row>
    <row r="6560" spans="10:10" x14ac:dyDescent="0.25">
      <c r="J6560" s="32"/>
    </row>
    <row r="6561" spans="10:10" x14ac:dyDescent="0.25">
      <c r="J6561" s="32"/>
    </row>
    <row r="6562" spans="10:10" x14ac:dyDescent="0.25">
      <c r="J6562" s="32"/>
    </row>
    <row r="6563" spans="10:10" x14ac:dyDescent="0.25">
      <c r="J6563" s="32"/>
    </row>
    <row r="6564" spans="10:10" x14ac:dyDescent="0.25">
      <c r="J6564" s="32"/>
    </row>
    <row r="6565" spans="10:10" x14ac:dyDescent="0.25">
      <c r="J6565" s="32"/>
    </row>
    <row r="6566" spans="10:10" x14ac:dyDescent="0.25">
      <c r="J6566" s="32"/>
    </row>
    <row r="6567" spans="10:10" x14ac:dyDescent="0.25">
      <c r="J6567" s="32"/>
    </row>
    <row r="6568" spans="10:10" x14ac:dyDescent="0.25">
      <c r="J6568" s="32"/>
    </row>
    <row r="6569" spans="10:10" x14ac:dyDescent="0.25">
      <c r="J6569" s="32"/>
    </row>
    <row r="6570" spans="10:10" x14ac:dyDescent="0.25">
      <c r="J6570" s="32"/>
    </row>
    <row r="6571" spans="10:10" x14ac:dyDescent="0.25">
      <c r="J6571" s="32"/>
    </row>
    <row r="6572" spans="10:10" x14ac:dyDescent="0.25">
      <c r="J6572" s="32"/>
    </row>
    <row r="6573" spans="10:10" x14ac:dyDescent="0.25">
      <c r="J6573" s="32"/>
    </row>
    <row r="6574" spans="10:10" x14ac:dyDescent="0.25">
      <c r="J6574" s="32"/>
    </row>
    <row r="6575" spans="10:10" x14ac:dyDescent="0.25">
      <c r="J6575" s="32"/>
    </row>
    <row r="6576" spans="10:10" x14ac:dyDescent="0.25">
      <c r="J6576" s="32"/>
    </row>
    <row r="6577" spans="10:10" x14ac:dyDescent="0.25">
      <c r="J6577" s="32"/>
    </row>
    <row r="6578" spans="10:10" x14ac:dyDescent="0.25">
      <c r="J6578" s="32"/>
    </row>
    <row r="6579" spans="10:10" x14ac:dyDescent="0.25">
      <c r="J6579" s="32"/>
    </row>
    <row r="6580" spans="10:10" x14ac:dyDescent="0.25">
      <c r="J6580" s="32"/>
    </row>
    <row r="6581" spans="10:10" x14ac:dyDescent="0.25">
      <c r="J6581" s="32"/>
    </row>
    <row r="6582" spans="10:10" x14ac:dyDescent="0.25">
      <c r="J6582" s="32"/>
    </row>
    <row r="6583" spans="10:10" x14ac:dyDescent="0.25">
      <c r="J6583" s="32"/>
    </row>
    <row r="6584" spans="10:10" x14ac:dyDescent="0.25">
      <c r="J6584" s="32"/>
    </row>
    <row r="6585" spans="10:10" x14ac:dyDescent="0.25">
      <c r="J6585" s="32"/>
    </row>
    <row r="6586" spans="10:10" x14ac:dyDescent="0.25">
      <c r="J6586" s="32"/>
    </row>
    <row r="6587" spans="10:10" x14ac:dyDescent="0.25">
      <c r="J6587" s="32"/>
    </row>
    <row r="6588" spans="10:10" x14ac:dyDescent="0.25">
      <c r="J6588" s="32"/>
    </row>
    <row r="6589" spans="10:10" x14ac:dyDescent="0.25">
      <c r="J6589" s="32"/>
    </row>
    <row r="6590" spans="10:10" x14ac:dyDescent="0.25">
      <c r="J6590" s="32"/>
    </row>
    <row r="6591" spans="10:10" x14ac:dyDescent="0.25">
      <c r="J6591" s="32"/>
    </row>
    <row r="6592" spans="10:10" x14ac:dyDescent="0.25">
      <c r="J6592" s="32"/>
    </row>
    <row r="6593" spans="10:10" x14ac:dyDescent="0.25">
      <c r="J6593" s="32"/>
    </row>
    <row r="6594" spans="10:10" x14ac:dyDescent="0.25">
      <c r="J6594" s="32"/>
    </row>
    <row r="6595" spans="10:10" x14ac:dyDescent="0.25">
      <c r="J6595" s="32"/>
    </row>
    <row r="6596" spans="10:10" x14ac:dyDescent="0.25">
      <c r="J6596" s="32"/>
    </row>
    <row r="6597" spans="10:10" x14ac:dyDescent="0.25">
      <c r="J6597" s="32"/>
    </row>
    <row r="6598" spans="10:10" x14ac:dyDescent="0.25">
      <c r="J6598" s="32"/>
    </row>
    <row r="6599" spans="10:10" x14ac:dyDescent="0.25">
      <c r="J6599" s="32"/>
    </row>
    <row r="6600" spans="10:10" x14ac:dyDescent="0.25">
      <c r="J6600" s="32"/>
    </row>
    <row r="6601" spans="10:10" x14ac:dyDescent="0.25">
      <c r="J6601" s="32"/>
    </row>
    <row r="6602" spans="10:10" x14ac:dyDescent="0.25">
      <c r="J6602" s="32"/>
    </row>
    <row r="6603" spans="10:10" x14ac:dyDescent="0.25">
      <c r="J6603" s="32"/>
    </row>
    <row r="6604" spans="10:10" x14ac:dyDescent="0.25">
      <c r="J6604" s="32"/>
    </row>
    <row r="6605" spans="10:10" x14ac:dyDescent="0.25">
      <c r="J6605" s="32"/>
    </row>
    <row r="6606" spans="10:10" x14ac:dyDescent="0.25">
      <c r="J6606" s="32"/>
    </row>
    <row r="6607" spans="10:10" x14ac:dyDescent="0.25">
      <c r="J6607" s="32"/>
    </row>
    <row r="6608" spans="10:10" x14ac:dyDescent="0.25">
      <c r="J6608" s="32"/>
    </row>
    <row r="6609" spans="10:10" x14ac:dyDescent="0.25">
      <c r="J6609" s="32"/>
    </row>
    <row r="6610" spans="10:10" x14ac:dyDescent="0.25">
      <c r="J6610" s="32"/>
    </row>
    <row r="6611" spans="10:10" x14ac:dyDescent="0.25">
      <c r="J6611" s="32"/>
    </row>
    <row r="6612" spans="10:10" x14ac:dyDescent="0.25">
      <c r="J6612" s="32"/>
    </row>
    <row r="6613" spans="10:10" x14ac:dyDescent="0.25">
      <c r="J6613" s="32"/>
    </row>
    <row r="6614" spans="10:10" x14ac:dyDescent="0.25">
      <c r="J6614" s="32"/>
    </row>
    <row r="6615" spans="10:10" x14ac:dyDescent="0.25">
      <c r="J6615" s="32"/>
    </row>
    <row r="6616" spans="10:10" x14ac:dyDescent="0.25">
      <c r="J6616" s="32"/>
    </row>
    <row r="6617" spans="10:10" x14ac:dyDescent="0.25">
      <c r="J6617" s="32"/>
    </row>
    <row r="6618" spans="10:10" x14ac:dyDescent="0.25">
      <c r="J6618" s="32"/>
    </row>
    <row r="6619" spans="10:10" x14ac:dyDescent="0.25">
      <c r="J6619" s="32"/>
    </row>
    <row r="6620" spans="10:10" x14ac:dyDescent="0.25">
      <c r="J6620" s="32"/>
    </row>
    <row r="6621" spans="10:10" x14ac:dyDescent="0.25">
      <c r="J6621" s="32"/>
    </row>
    <row r="6622" spans="10:10" x14ac:dyDescent="0.25">
      <c r="J6622" s="32"/>
    </row>
    <row r="6623" spans="10:10" x14ac:dyDescent="0.25">
      <c r="J6623" s="32"/>
    </row>
    <row r="6624" spans="10:10" x14ac:dyDescent="0.25">
      <c r="J6624" s="32"/>
    </row>
    <row r="6625" spans="10:10" x14ac:dyDescent="0.25">
      <c r="J6625" s="32"/>
    </row>
    <row r="6626" spans="10:10" x14ac:dyDescent="0.25">
      <c r="J6626" s="32"/>
    </row>
    <row r="6627" spans="10:10" x14ac:dyDescent="0.25">
      <c r="J6627" s="32"/>
    </row>
    <row r="6628" spans="10:10" x14ac:dyDescent="0.25">
      <c r="J6628" s="32"/>
    </row>
    <row r="6629" spans="10:10" x14ac:dyDescent="0.25">
      <c r="J6629" s="32"/>
    </row>
    <row r="6630" spans="10:10" x14ac:dyDescent="0.25">
      <c r="J6630" s="32"/>
    </row>
    <row r="6631" spans="10:10" x14ac:dyDescent="0.25">
      <c r="J6631" s="32"/>
    </row>
    <row r="6632" spans="10:10" x14ac:dyDescent="0.25">
      <c r="J6632" s="32"/>
    </row>
    <row r="6633" spans="10:10" x14ac:dyDescent="0.25">
      <c r="J6633" s="32"/>
    </row>
    <row r="6634" spans="10:10" x14ac:dyDescent="0.25">
      <c r="J6634" s="32"/>
    </row>
    <row r="6635" spans="10:10" x14ac:dyDescent="0.25">
      <c r="J6635" s="32"/>
    </row>
    <row r="6636" spans="10:10" x14ac:dyDescent="0.25">
      <c r="J6636" s="32"/>
    </row>
    <row r="6637" spans="10:10" x14ac:dyDescent="0.25">
      <c r="J6637" s="32"/>
    </row>
    <row r="6638" spans="10:10" x14ac:dyDescent="0.25">
      <c r="J6638" s="32"/>
    </row>
    <row r="6639" spans="10:10" x14ac:dyDescent="0.25">
      <c r="J6639" s="32"/>
    </row>
    <row r="6640" spans="10:10" x14ac:dyDescent="0.25">
      <c r="J6640" s="32"/>
    </row>
    <row r="6641" spans="10:10" x14ac:dyDescent="0.25">
      <c r="J6641" s="32"/>
    </row>
    <row r="6642" spans="10:10" x14ac:dyDescent="0.25">
      <c r="J6642" s="32"/>
    </row>
    <row r="6643" spans="10:10" x14ac:dyDescent="0.25">
      <c r="J6643" s="32"/>
    </row>
    <row r="6644" spans="10:10" x14ac:dyDescent="0.25">
      <c r="J6644" s="32"/>
    </row>
    <row r="6645" spans="10:10" x14ac:dyDescent="0.25">
      <c r="J6645" s="32"/>
    </row>
    <row r="6646" spans="10:10" x14ac:dyDescent="0.25">
      <c r="J6646" s="32"/>
    </row>
    <row r="6647" spans="10:10" x14ac:dyDescent="0.25">
      <c r="J6647" s="32"/>
    </row>
    <row r="6648" spans="10:10" x14ac:dyDescent="0.25">
      <c r="J6648" s="32"/>
    </row>
    <row r="6649" spans="10:10" x14ac:dyDescent="0.25">
      <c r="J6649" s="32"/>
    </row>
    <row r="6650" spans="10:10" x14ac:dyDescent="0.25">
      <c r="J6650" s="32"/>
    </row>
    <row r="6651" spans="10:10" x14ac:dyDescent="0.25">
      <c r="J6651" s="32"/>
    </row>
    <row r="6652" spans="10:10" x14ac:dyDescent="0.25">
      <c r="J6652" s="32"/>
    </row>
    <row r="6653" spans="10:10" x14ac:dyDescent="0.25">
      <c r="J6653" s="32"/>
    </row>
    <row r="6654" spans="10:10" x14ac:dyDescent="0.25">
      <c r="J6654" s="32"/>
    </row>
    <row r="6655" spans="10:10" x14ac:dyDescent="0.25">
      <c r="J6655" s="32"/>
    </row>
    <row r="6656" spans="10:10" x14ac:dyDescent="0.25">
      <c r="J6656" s="32"/>
    </row>
    <row r="6657" spans="10:10" x14ac:dyDescent="0.25">
      <c r="J6657" s="32"/>
    </row>
    <row r="6658" spans="10:10" x14ac:dyDescent="0.25">
      <c r="J6658" s="32"/>
    </row>
    <row r="6659" spans="10:10" x14ac:dyDescent="0.25">
      <c r="J6659" s="32"/>
    </row>
    <row r="6660" spans="10:10" x14ac:dyDescent="0.25">
      <c r="J6660" s="32"/>
    </row>
    <row r="6661" spans="10:10" x14ac:dyDescent="0.25">
      <c r="J6661" s="32"/>
    </row>
    <row r="6662" spans="10:10" x14ac:dyDescent="0.25">
      <c r="J6662" s="32"/>
    </row>
    <row r="6663" spans="10:10" x14ac:dyDescent="0.25">
      <c r="J6663" s="32"/>
    </row>
    <row r="6664" spans="10:10" x14ac:dyDescent="0.25">
      <c r="J6664" s="32"/>
    </row>
    <row r="6665" spans="10:10" x14ac:dyDescent="0.25">
      <c r="J6665" s="32"/>
    </row>
    <row r="6666" spans="10:10" x14ac:dyDescent="0.25">
      <c r="J6666" s="32"/>
    </row>
    <row r="6667" spans="10:10" x14ac:dyDescent="0.25">
      <c r="J6667" s="32"/>
    </row>
    <row r="6668" spans="10:10" x14ac:dyDescent="0.25">
      <c r="J6668" s="32"/>
    </row>
    <row r="6669" spans="10:10" x14ac:dyDescent="0.25">
      <c r="J6669" s="32"/>
    </row>
    <row r="6670" spans="10:10" x14ac:dyDescent="0.25">
      <c r="J6670" s="32"/>
    </row>
    <row r="6671" spans="10:10" x14ac:dyDescent="0.25">
      <c r="J6671" s="32"/>
    </row>
    <row r="6672" spans="10:10" x14ac:dyDescent="0.25">
      <c r="J6672" s="32"/>
    </row>
    <row r="6673" spans="10:10" x14ac:dyDescent="0.25">
      <c r="J6673" s="32"/>
    </row>
    <row r="6674" spans="10:10" x14ac:dyDescent="0.25">
      <c r="J6674" s="32"/>
    </row>
    <row r="6675" spans="10:10" x14ac:dyDescent="0.25">
      <c r="J6675" s="32"/>
    </row>
    <row r="6676" spans="10:10" x14ac:dyDescent="0.25">
      <c r="J6676" s="32"/>
    </row>
    <row r="6677" spans="10:10" x14ac:dyDescent="0.25">
      <c r="J6677" s="32"/>
    </row>
    <row r="6678" spans="10:10" x14ac:dyDescent="0.25">
      <c r="J6678" s="32"/>
    </row>
    <row r="6679" spans="10:10" x14ac:dyDescent="0.25">
      <c r="J6679" s="32"/>
    </row>
    <row r="6680" spans="10:10" x14ac:dyDescent="0.25">
      <c r="J6680" s="32"/>
    </row>
    <row r="6681" spans="10:10" x14ac:dyDescent="0.25">
      <c r="J6681" s="32"/>
    </row>
    <row r="6682" spans="10:10" x14ac:dyDescent="0.25">
      <c r="J6682" s="32"/>
    </row>
    <row r="6683" spans="10:10" x14ac:dyDescent="0.25">
      <c r="J6683" s="32"/>
    </row>
    <row r="6684" spans="10:10" x14ac:dyDescent="0.25">
      <c r="J6684" s="32"/>
    </row>
    <row r="6685" spans="10:10" x14ac:dyDescent="0.25">
      <c r="J6685" s="32"/>
    </row>
    <row r="6686" spans="10:10" x14ac:dyDescent="0.25">
      <c r="J6686" s="32"/>
    </row>
    <row r="6687" spans="10:10" x14ac:dyDescent="0.25">
      <c r="J6687" s="32"/>
    </row>
    <row r="6688" spans="10:10" x14ac:dyDescent="0.25">
      <c r="J6688" s="32"/>
    </row>
    <row r="6689" spans="10:10" x14ac:dyDescent="0.25">
      <c r="J6689" s="32"/>
    </row>
    <row r="6690" spans="10:10" x14ac:dyDescent="0.25">
      <c r="J6690" s="32"/>
    </row>
    <row r="6691" spans="10:10" x14ac:dyDescent="0.25">
      <c r="J6691" s="32"/>
    </row>
    <row r="6692" spans="10:10" x14ac:dyDescent="0.25">
      <c r="J6692" s="32"/>
    </row>
    <row r="6693" spans="10:10" x14ac:dyDescent="0.25">
      <c r="J6693" s="32"/>
    </row>
    <row r="6694" spans="10:10" x14ac:dyDescent="0.25">
      <c r="J6694" s="32"/>
    </row>
    <row r="6695" spans="10:10" x14ac:dyDescent="0.25">
      <c r="J6695" s="32"/>
    </row>
    <row r="6696" spans="10:10" x14ac:dyDescent="0.25">
      <c r="J6696" s="32"/>
    </row>
    <row r="6697" spans="10:10" x14ac:dyDescent="0.25">
      <c r="J6697" s="32"/>
    </row>
    <row r="6698" spans="10:10" x14ac:dyDescent="0.25">
      <c r="J6698" s="32"/>
    </row>
    <row r="6699" spans="10:10" x14ac:dyDescent="0.25">
      <c r="J6699" s="32"/>
    </row>
    <row r="6700" spans="10:10" x14ac:dyDescent="0.25">
      <c r="J6700" s="32"/>
    </row>
    <row r="6701" spans="10:10" x14ac:dyDescent="0.25">
      <c r="J6701" s="32"/>
    </row>
    <row r="6702" spans="10:10" x14ac:dyDescent="0.25">
      <c r="J6702" s="32"/>
    </row>
    <row r="6703" spans="10:10" x14ac:dyDescent="0.25">
      <c r="J6703" s="32"/>
    </row>
    <row r="6704" spans="10:10" x14ac:dyDescent="0.25">
      <c r="J6704" s="32"/>
    </row>
    <row r="6705" spans="10:10" x14ac:dyDescent="0.25">
      <c r="J6705" s="32"/>
    </row>
    <row r="6706" spans="10:10" x14ac:dyDescent="0.25">
      <c r="J6706" s="32"/>
    </row>
    <row r="6707" spans="10:10" x14ac:dyDescent="0.25">
      <c r="J6707" s="32"/>
    </row>
    <row r="6708" spans="10:10" x14ac:dyDescent="0.25">
      <c r="J6708" s="32"/>
    </row>
    <row r="6709" spans="10:10" x14ac:dyDescent="0.25">
      <c r="J6709" s="32"/>
    </row>
    <row r="6710" spans="10:10" x14ac:dyDescent="0.25">
      <c r="J6710" s="32"/>
    </row>
    <row r="6711" spans="10:10" x14ac:dyDescent="0.25">
      <c r="J6711" s="32"/>
    </row>
    <row r="6712" spans="10:10" x14ac:dyDescent="0.25">
      <c r="J6712" s="32"/>
    </row>
    <row r="6713" spans="10:10" x14ac:dyDescent="0.25">
      <c r="J6713" s="32"/>
    </row>
    <row r="6714" spans="10:10" x14ac:dyDescent="0.25">
      <c r="J6714" s="32"/>
    </row>
    <row r="6715" spans="10:10" x14ac:dyDescent="0.25">
      <c r="J6715" s="32"/>
    </row>
    <row r="6716" spans="10:10" x14ac:dyDescent="0.25">
      <c r="J6716" s="32"/>
    </row>
    <row r="6717" spans="10:10" x14ac:dyDescent="0.25">
      <c r="J6717" s="32"/>
    </row>
    <row r="6718" spans="10:10" x14ac:dyDescent="0.25">
      <c r="J6718" s="32"/>
    </row>
    <row r="6719" spans="10:10" x14ac:dyDescent="0.25">
      <c r="J6719" s="32"/>
    </row>
    <row r="6720" spans="10:10" x14ac:dyDescent="0.25">
      <c r="J6720" s="32"/>
    </row>
    <row r="6721" spans="10:10" x14ac:dyDescent="0.25">
      <c r="J6721" s="32"/>
    </row>
    <row r="6722" spans="10:10" x14ac:dyDescent="0.25">
      <c r="J6722" s="32"/>
    </row>
    <row r="6723" spans="10:10" x14ac:dyDescent="0.25">
      <c r="J6723" s="32"/>
    </row>
    <row r="6724" spans="10:10" x14ac:dyDescent="0.25">
      <c r="J6724" s="32"/>
    </row>
    <row r="6725" spans="10:10" x14ac:dyDescent="0.25">
      <c r="J6725" s="32"/>
    </row>
    <row r="6726" spans="10:10" x14ac:dyDescent="0.25">
      <c r="J6726" s="32"/>
    </row>
    <row r="6727" spans="10:10" x14ac:dyDescent="0.25">
      <c r="J6727" s="32"/>
    </row>
    <row r="6728" spans="10:10" x14ac:dyDescent="0.25">
      <c r="J6728" s="32"/>
    </row>
    <row r="6729" spans="10:10" x14ac:dyDescent="0.25">
      <c r="J6729" s="32"/>
    </row>
    <row r="6730" spans="10:10" x14ac:dyDescent="0.25">
      <c r="J6730" s="32"/>
    </row>
    <row r="6731" spans="10:10" x14ac:dyDescent="0.25">
      <c r="J6731" s="32"/>
    </row>
    <row r="6732" spans="10:10" x14ac:dyDescent="0.25">
      <c r="J6732" s="32"/>
    </row>
    <row r="6733" spans="10:10" x14ac:dyDescent="0.25">
      <c r="J6733" s="32"/>
    </row>
    <row r="6734" spans="10:10" x14ac:dyDescent="0.25">
      <c r="J6734" s="32"/>
    </row>
    <row r="6735" spans="10:10" x14ac:dyDescent="0.25">
      <c r="J6735" s="32"/>
    </row>
    <row r="6736" spans="10:10" x14ac:dyDescent="0.25">
      <c r="J6736" s="32"/>
    </row>
    <row r="6737" spans="10:10" x14ac:dyDescent="0.25">
      <c r="J6737" s="32"/>
    </row>
    <row r="6738" spans="10:10" x14ac:dyDescent="0.25">
      <c r="J6738" s="32"/>
    </row>
    <row r="6739" spans="10:10" x14ac:dyDescent="0.25">
      <c r="J6739" s="32"/>
    </row>
    <row r="6740" spans="10:10" x14ac:dyDescent="0.25">
      <c r="J6740" s="32"/>
    </row>
    <row r="6741" spans="10:10" x14ac:dyDescent="0.25">
      <c r="J6741" s="32"/>
    </row>
    <row r="6742" spans="10:10" x14ac:dyDescent="0.25">
      <c r="J6742" s="32"/>
    </row>
    <row r="6743" spans="10:10" x14ac:dyDescent="0.25">
      <c r="J6743" s="32"/>
    </row>
    <row r="6744" spans="10:10" x14ac:dyDescent="0.25">
      <c r="J6744" s="32"/>
    </row>
    <row r="6745" spans="10:10" x14ac:dyDescent="0.25">
      <c r="J6745" s="32"/>
    </row>
    <row r="6746" spans="10:10" x14ac:dyDescent="0.25">
      <c r="J6746" s="32"/>
    </row>
    <row r="6747" spans="10:10" x14ac:dyDescent="0.25">
      <c r="J6747" s="32"/>
    </row>
    <row r="6748" spans="10:10" x14ac:dyDescent="0.25">
      <c r="J6748" s="32"/>
    </row>
    <row r="6749" spans="10:10" x14ac:dyDescent="0.25">
      <c r="J6749" s="32"/>
    </row>
    <row r="6750" spans="10:10" x14ac:dyDescent="0.25">
      <c r="J6750" s="32"/>
    </row>
    <row r="6751" spans="10:10" x14ac:dyDescent="0.25">
      <c r="J6751" s="32"/>
    </row>
    <row r="6752" spans="10:10" x14ac:dyDescent="0.25">
      <c r="J6752" s="32"/>
    </row>
    <row r="6753" spans="10:10" x14ac:dyDescent="0.25">
      <c r="J6753" s="32"/>
    </row>
    <row r="6754" spans="10:10" x14ac:dyDescent="0.25">
      <c r="J6754" s="32"/>
    </row>
    <row r="6755" spans="10:10" x14ac:dyDescent="0.25">
      <c r="J6755" s="32"/>
    </row>
    <row r="6756" spans="10:10" x14ac:dyDescent="0.25">
      <c r="J6756" s="32"/>
    </row>
    <row r="6757" spans="10:10" x14ac:dyDescent="0.25">
      <c r="J6757" s="32"/>
    </row>
    <row r="6758" spans="10:10" x14ac:dyDescent="0.25">
      <c r="J6758" s="32"/>
    </row>
    <row r="6759" spans="10:10" x14ac:dyDescent="0.25">
      <c r="J6759" s="32"/>
    </row>
    <row r="6760" spans="10:10" x14ac:dyDescent="0.25">
      <c r="J6760" s="32"/>
    </row>
    <row r="6761" spans="10:10" x14ac:dyDescent="0.25">
      <c r="J6761" s="32"/>
    </row>
    <row r="6762" spans="10:10" x14ac:dyDescent="0.25">
      <c r="J6762" s="32"/>
    </row>
    <row r="6763" spans="10:10" x14ac:dyDescent="0.25">
      <c r="J6763" s="32"/>
    </row>
    <row r="6764" spans="10:10" x14ac:dyDescent="0.25">
      <c r="J6764" s="32"/>
    </row>
    <row r="6765" spans="10:10" x14ac:dyDescent="0.25">
      <c r="J6765" s="32"/>
    </row>
    <row r="6766" spans="10:10" x14ac:dyDescent="0.25">
      <c r="J6766" s="32"/>
    </row>
    <row r="6767" spans="10:10" x14ac:dyDescent="0.25">
      <c r="J6767" s="32"/>
    </row>
    <row r="6768" spans="10:10" x14ac:dyDescent="0.25">
      <c r="J6768" s="32"/>
    </row>
    <row r="6769" spans="10:10" x14ac:dyDescent="0.25">
      <c r="J6769" s="32"/>
    </row>
    <row r="6770" spans="10:10" x14ac:dyDescent="0.25">
      <c r="J6770" s="32"/>
    </row>
    <row r="6771" spans="10:10" x14ac:dyDescent="0.25">
      <c r="J6771" s="32"/>
    </row>
    <row r="6772" spans="10:10" x14ac:dyDescent="0.25">
      <c r="J6772" s="32"/>
    </row>
    <row r="6773" spans="10:10" x14ac:dyDescent="0.25">
      <c r="J6773" s="32"/>
    </row>
    <row r="6774" spans="10:10" x14ac:dyDescent="0.25">
      <c r="J6774" s="32"/>
    </row>
    <row r="6775" spans="10:10" x14ac:dyDescent="0.25">
      <c r="J6775" s="32"/>
    </row>
    <row r="6776" spans="10:10" x14ac:dyDescent="0.25">
      <c r="J6776" s="32"/>
    </row>
    <row r="6777" spans="10:10" x14ac:dyDescent="0.25">
      <c r="J6777" s="32"/>
    </row>
    <row r="6778" spans="10:10" x14ac:dyDescent="0.25">
      <c r="J6778" s="32"/>
    </row>
    <row r="6779" spans="10:10" x14ac:dyDescent="0.25">
      <c r="J6779" s="32"/>
    </row>
    <row r="6780" spans="10:10" x14ac:dyDescent="0.25">
      <c r="J6780" s="32"/>
    </row>
    <row r="6781" spans="10:10" x14ac:dyDescent="0.25">
      <c r="J6781" s="32"/>
    </row>
    <row r="6782" spans="10:10" x14ac:dyDescent="0.25">
      <c r="J6782" s="32"/>
    </row>
    <row r="6783" spans="10:10" x14ac:dyDescent="0.25">
      <c r="J6783" s="32"/>
    </row>
    <row r="6784" spans="10:10" x14ac:dyDescent="0.25">
      <c r="J6784" s="32"/>
    </row>
    <row r="6785" spans="10:10" x14ac:dyDescent="0.25">
      <c r="J6785" s="32"/>
    </row>
    <row r="6786" spans="10:10" x14ac:dyDescent="0.25">
      <c r="J6786" s="32"/>
    </row>
    <row r="6787" spans="10:10" x14ac:dyDescent="0.25">
      <c r="J6787" s="32"/>
    </row>
    <row r="6788" spans="10:10" x14ac:dyDescent="0.25">
      <c r="J6788" s="32"/>
    </row>
    <row r="6789" spans="10:10" x14ac:dyDescent="0.25">
      <c r="J6789" s="32"/>
    </row>
    <row r="6790" spans="10:10" x14ac:dyDescent="0.25">
      <c r="J6790" s="32"/>
    </row>
    <row r="6791" spans="10:10" x14ac:dyDescent="0.25">
      <c r="J6791" s="32"/>
    </row>
    <row r="6792" spans="10:10" x14ac:dyDescent="0.25">
      <c r="J6792" s="32"/>
    </row>
    <row r="6793" spans="10:10" x14ac:dyDescent="0.25">
      <c r="J6793" s="32"/>
    </row>
    <row r="6794" spans="10:10" x14ac:dyDescent="0.25">
      <c r="J6794" s="32"/>
    </row>
    <row r="6795" spans="10:10" x14ac:dyDescent="0.25">
      <c r="J6795" s="32"/>
    </row>
    <row r="6796" spans="10:10" x14ac:dyDescent="0.25">
      <c r="J6796" s="32"/>
    </row>
    <row r="6797" spans="10:10" x14ac:dyDescent="0.25">
      <c r="J6797" s="32"/>
    </row>
    <row r="6798" spans="10:10" x14ac:dyDescent="0.25">
      <c r="J6798" s="32"/>
    </row>
    <row r="6799" spans="10:10" x14ac:dyDescent="0.25">
      <c r="J6799" s="32"/>
    </row>
    <row r="6800" spans="10:10" x14ac:dyDescent="0.25">
      <c r="J6800" s="32"/>
    </row>
    <row r="6801" spans="10:10" x14ac:dyDescent="0.25">
      <c r="J6801" s="32"/>
    </row>
    <row r="6802" spans="10:10" x14ac:dyDescent="0.25">
      <c r="J6802" s="32"/>
    </row>
    <row r="6803" spans="10:10" x14ac:dyDescent="0.25">
      <c r="J6803" s="32"/>
    </row>
    <row r="6804" spans="10:10" x14ac:dyDescent="0.25">
      <c r="J6804" s="32"/>
    </row>
    <row r="6805" spans="10:10" x14ac:dyDescent="0.25">
      <c r="J6805" s="32"/>
    </row>
    <row r="6806" spans="10:10" x14ac:dyDescent="0.25">
      <c r="J6806" s="32"/>
    </row>
    <row r="6807" spans="10:10" x14ac:dyDescent="0.25">
      <c r="J6807" s="32"/>
    </row>
    <row r="6808" spans="10:10" x14ac:dyDescent="0.25">
      <c r="J6808" s="32"/>
    </row>
    <row r="6809" spans="10:10" x14ac:dyDescent="0.25">
      <c r="J6809" s="32"/>
    </row>
    <row r="6810" spans="10:10" x14ac:dyDescent="0.25">
      <c r="J6810" s="32"/>
    </row>
    <row r="6811" spans="10:10" x14ac:dyDescent="0.25">
      <c r="J6811" s="32"/>
    </row>
    <row r="6812" spans="10:10" x14ac:dyDescent="0.25">
      <c r="J6812" s="32"/>
    </row>
    <row r="6813" spans="10:10" x14ac:dyDescent="0.25">
      <c r="J6813" s="32"/>
    </row>
    <row r="6814" spans="10:10" x14ac:dyDescent="0.25">
      <c r="J6814" s="32"/>
    </row>
    <row r="6815" spans="10:10" x14ac:dyDescent="0.25">
      <c r="J6815" s="32"/>
    </row>
    <row r="6816" spans="10:10" x14ac:dyDescent="0.25">
      <c r="J6816" s="32"/>
    </row>
    <row r="6817" spans="10:10" x14ac:dyDescent="0.25">
      <c r="J6817" s="32"/>
    </row>
    <row r="6818" spans="10:10" x14ac:dyDescent="0.25">
      <c r="J6818" s="32"/>
    </row>
    <row r="6819" spans="10:10" x14ac:dyDescent="0.25">
      <c r="J6819" s="32"/>
    </row>
    <row r="6820" spans="10:10" x14ac:dyDescent="0.25">
      <c r="J6820" s="32"/>
    </row>
    <row r="6821" spans="10:10" x14ac:dyDescent="0.25">
      <c r="J6821" s="32"/>
    </row>
    <row r="6822" spans="10:10" x14ac:dyDescent="0.25">
      <c r="J6822" s="32"/>
    </row>
    <row r="6823" spans="10:10" x14ac:dyDescent="0.25">
      <c r="J6823" s="32"/>
    </row>
    <row r="6824" spans="10:10" x14ac:dyDescent="0.25">
      <c r="J6824" s="32"/>
    </row>
    <row r="6825" spans="10:10" x14ac:dyDescent="0.25">
      <c r="J6825" s="32"/>
    </row>
    <row r="6826" spans="10:10" x14ac:dyDescent="0.25">
      <c r="J6826" s="32"/>
    </row>
    <row r="6827" spans="10:10" x14ac:dyDescent="0.25">
      <c r="J6827" s="32"/>
    </row>
    <row r="6828" spans="10:10" x14ac:dyDescent="0.25">
      <c r="J6828" s="32"/>
    </row>
    <row r="6829" spans="10:10" x14ac:dyDescent="0.25">
      <c r="J6829" s="32"/>
    </row>
    <row r="6830" spans="10:10" x14ac:dyDescent="0.25">
      <c r="J6830" s="32"/>
    </row>
    <row r="6831" spans="10:10" x14ac:dyDescent="0.25">
      <c r="J6831" s="32"/>
    </row>
    <row r="6832" spans="10:10" x14ac:dyDescent="0.25">
      <c r="J6832" s="32"/>
    </row>
    <row r="6833" spans="10:10" x14ac:dyDescent="0.25">
      <c r="J6833" s="32"/>
    </row>
    <row r="6834" spans="10:10" x14ac:dyDescent="0.25">
      <c r="J6834" s="32"/>
    </row>
    <row r="6835" spans="10:10" x14ac:dyDescent="0.25">
      <c r="J6835" s="32"/>
    </row>
    <row r="6836" spans="10:10" x14ac:dyDescent="0.25">
      <c r="J6836" s="32"/>
    </row>
    <row r="6837" spans="10:10" x14ac:dyDescent="0.25">
      <c r="J6837" s="32"/>
    </row>
    <row r="6838" spans="10:10" x14ac:dyDescent="0.25">
      <c r="J6838" s="32"/>
    </row>
    <row r="6839" spans="10:10" x14ac:dyDescent="0.25">
      <c r="J6839" s="32"/>
    </row>
    <row r="6840" spans="10:10" x14ac:dyDescent="0.25">
      <c r="J6840" s="32"/>
    </row>
    <row r="6841" spans="10:10" x14ac:dyDescent="0.25">
      <c r="J6841" s="32"/>
    </row>
    <row r="6842" spans="10:10" x14ac:dyDescent="0.25">
      <c r="J6842" s="32"/>
    </row>
    <row r="6843" spans="10:10" x14ac:dyDescent="0.25">
      <c r="J6843" s="32"/>
    </row>
    <row r="6844" spans="10:10" x14ac:dyDescent="0.25">
      <c r="J6844" s="32"/>
    </row>
    <row r="6845" spans="10:10" x14ac:dyDescent="0.25">
      <c r="J6845" s="32"/>
    </row>
    <row r="6846" spans="10:10" x14ac:dyDescent="0.25">
      <c r="J6846" s="32"/>
    </row>
    <row r="6847" spans="10:10" x14ac:dyDescent="0.25">
      <c r="J6847" s="32"/>
    </row>
    <row r="6848" spans="10:10" x14ac:dyDescent="0.25">
      <c r="J6848" s="32"/>
    </row>
    <row r="6849" spans="10:10" x14ac:dyDescent="0.25">
      <c r="J6849" s="32"/>
    </row>
    <row r="6850" spans="10:10" x14ac:dyDescent="0.25">
      <c r="J6850" s="32"/>
    </row>
    <row r="6851" spans="10:10" x14ac:dyDescent="0.25">
      <c r="J6851" s="32"/>
    </row>
    <row r="6852" spans="10:10" x14ac:dyDescent="0.25">
      <c r="J6852" s="32"/>
    </row>
    <row r="6853" spans="10:10" x14ac:dyDescent="0.25">
      <c r="J6853" s="32"/>
    </row>
    <row r="6854" spans="10:10" x14ac:dyDescent="0.25">
      <c r="J6854" s="32"/>
    </row>
    <row r="6855" spans="10:10" x14ac:dyDescent="0.25">
      <c r="J6855" s="32"/>
    </row>
    <row r="6856" spans="10:10" x14ac:dyDescent="0.25">
      <c r="J6856" s="32"/>
    </row>
    <row r="6857" spans="10:10" x14ac:dyDescent="0.25">
      <c r="J6857" s="32"/>
    </row>
    <row r="6858" spans="10:10" x14ac:dyDescent="0.25">
      <c r="J6858" s="32"/>
    </row>
    <row r="6859" spans="10:10" x14ac:dyDescent="0.25">
      <c r="J6859" s="32"/>
    </row>
    <row r="6860" spans="10:10" x14ac:dyDescent="0.25">
      <c r="J6860" s="32"/>
    </row>
    <row r="6861" spans="10:10" x14ac:dyDescent="0.25">
      <c r="J6861" s="32"/>
    </row>
    <row r="6862" spans="10:10" x14ac:dyDescent="0.25">
      <c r="J6862" s="32"/>
    </row>
    <row r="6863" spans="10:10" x14ac:dyDescent="0.25">
      <c r="J6863" s="32"/>
    </row>
    <row r="6864" spans="10:10" x14ac:dyDescent="0.25">
      <c r="J6864" s="32"/>
    </row>
    <row r="6865" spans="10:10" x14ac:dyDescent="0.25">
      <c r="J6865" s="32"/>
    </row>
    <row r="6866" spans="10:10" x14ac:dyDescent="0.25">
      <c r="J6866" s="32"/>
    </row>
    <row r="6867" spans="10:10" x14ac:dyDescent="0.25">
      <c r="J6867" s="32"/>
    </row>
    <row r="6868" spans="10:10" x14ac:dyDescent="0.25">
      <c r="J6868" s="32"/>
    </row>
    <row r="6869" spans="10:10" x14ac:dyDescent="0.25">
      <c r="J6869" s="32"/>
    </row>
    <row r="6870" spans="10:10" x14ac:dyDescent="0.25">
      <c r="J6870" s="32"/>
    </row>
    <row r="6871" spans="10:10" x14ac:dyDescent="0.25">
      <c r="J6871" s="32"/>
    </row>
    <row r="6872" spans="10:10" x14ac:dyDescent="0.25">
      <c r="J6872" s="32"/>
    </row>
    <row r="6873" spans="10:10" x14ac:dyDescent="0.25">
      <c r="J6873" s="32"/>
    </row>
    <row r="6874" spans="10:10" x14ac:dyDescent="0.25">
      <c r="J6874" s="32"/>
    </row>
    <row r="6875" spans="10:10" x14ac:dyDescent="0.25">
      <c r="J6875" s="32"/>
    </row>
    <row r="6876" spans="10:10" x14ac:dyDescent="0.25">
      <c r="J6876" s="32"/>
    </row>
    <row r="6877" spans="10:10" x14ac:dyDescent="0.25">
      <c r="J6877" s="32"/>
    </row>
    <row r="6878" spans="10:10" x14ac:dyDescent="0.25">
      <c r="J6878" s="32"/>
    </row>
    <row r="6879" spans="10:10" x14ac:dyDescent="0.25">
      <c r="J6879" s="32"/>
    </row>
    <row r="6880" spans="10:10" x14ac:dyDescent="0.25">
      <c r="J6880" s="32"/>
    </row>
    <row r="6881" spans="10:10" x14ac:dyDescent="0.25">
      <c r="J6881" s="32"/>
    </row>
    <row r="6882" spans="10:10" x14ac:dyDescent="0.25">
      <c r="J6882" s="32"/>
    </row>
    <row r="6883" spans="10:10" x14ac:dyDescent="0.25">
      <c r="J6883" s="32"/>
    </row>
    <row r="6884" spans="10:10" x14ac:dyDescent="0.25">
      <c r="J6884" s="32"/>
    </row>
    <row r="6885" spans="10:10" x14ac:dyDescent="0.25">
      <c r="J6885" s="32"/>
    </row>
    <row r="6886" spans="10:10" x14ac:dyDescent="0.25">
      <c r="J6886" s="32"/>
    </row>
    <row r="6887" spans="10:10" x14ac:dyDescent="0.25">
      <c r="J6887" s="32"/>
    </row>
    <row r="6888" spans="10:10" x14ac:dyDescent="0.25">
      <c r="J6888" s="32"/>
    </row>
    <row r="6889" spans="10:10" x14ac:dyDescent="0.25">
      <c r="J6889" s="32"/>
    </row>
    <row r="6890" spans="10:10" x14ac:dyDescent="0.25">
      <c r="J6890" s="32"/>
    </row>
    <row r="6891" spans="10:10" x14ac:dyDescent="0.25">
      <c r="J6891" s="32"/>
    </row>
    <row r="6892" spans="10:10" x14ac:dyDescent="0.25">
      <c r="J6892" s="32"/>
    </row>
    <row r="6893" spans="10:10" x14ac:dyDescent="0.25">
      <c r="J6893" s="32"/>
    </row>
    <row r="6894" spans="10:10" x14ac:dyDescent="0.25">
      <c r="J6894" s="32"/>
    </row>
    <row r="6895" spans="10:10" x14ac:dyDescent="0.25">
      <c r="J6895" s="32"/>
    </row>
    <row r="6896" spans="10:10" x14ac:dyDescent="0.25">
      <c r="J6896" s="32"/>
    </row>
    <row r="6897" spans="10:10" x14ac:dyDescent="0.25">
      <c r="J6897" s="32"/>
    </row>
    <row r="6898" spans="10:10" x14ac:dyDescent="0.25">
      <c r="J6898" s="32"/>
    </row>
    <row r="6899" spans="10:10" x14ac:dyDescent="0.25">
      <c r="J6899" s="32"/>
    </row>
    <row r="6900" spans="10:10" x14ac:dyDescent="0.25">
      <c r="J6900" s="32"/>
    </row>
    <row r="6901" spans="10:10" x14ac:dyDescent="0.25">
      <c r="J6901" s="32"/>
    </row>
    <row r="6902" spans="10:10" x14ac:dyDescent="0.25">
      <c r="J6902" s="32"/>
    </row>
    <row r="6903" spans="10:10" x14ac:dyDescent="0.25">
      <c r="J6903" s="32"/>
    </row>
    <row r="6904" spans="10:10" x14ac:dyDescent="0.25">
      <c r="J6904" s="32"/>
    </row>
    <row r="6905" spans="10:10" x14ac:dyDescent="0.25">
      <c r="J6905" s="32"/>
    </row>
    <row r="6906" spans="10:10" x14ac:dyDescent="0.25">
      <c r="J6906" s="32"/>
    </row>
    <row r="6907" spans="10:10" x14ac:dyDescent="0.25">
      <c r="J6907" s="32"/>
    </row>
    <row r="6908" spans="10:10" x14ac:dyDescent="0.25">
      <c r="J6908" s="32"/>
    </row>
    <row r="6909" spans="10:10" x14ac:dyDescent="0.25">
      <c r="J6909" s="32"/>
    </row>
    <row r="6910" spans="10:10" x14ac:dyDescent="0.25">
      <c r="J6910" s="32"/>
    </row>
    <row r="6911" spans="10:10" x14ac:dyDescent="0.25">
      <c r="J6911" s="32"/>
    </row>
    <row r="6912" spans="10:10" x14ac:dyDescent="0.25">
      <c r="J6912" s="32"/>
    </row>
    <row r="6913" spans="10:10" x14ac:dyDescent="0.25">
      <c r="J6913" s="32"/>
    </row>
    <row r="6914" spans="10:10" x14ac:dyDescent="0.25">
      <c r="J6914" s="32"/>
    </row>
    <row r="6915" spans="10:10" x14ac:dyDescent="0.25">
      <c r="J6915" s="32"/>
    </row>
    <row r="6916" spans="10:10" x14ac:dyDescent="0.25">
      <c r="J6916" s="32"/>
    </row>
    <row r="6917" spans="10:10" x14ac:dyDescent="0.25">
      <c r="J6917" s="32"/>
    </row>
    <row r="6918" spans="10:10" x14ac:dyDescent="0.25">
      <c r="J6918" s="32"/>
    </row>
    <row r="6919" spans="10:10" x14ac:dyDescent="0.25">
      <c r="J6919" s="32"/>
    </row>
    <row r="6920" spans="10:10" x14ac:dyDescent="0.25">
      <c r="J6920" s="32"/>
    </row>
    <row r="6921" spans="10:10" x14ac:dyDescent="0.25">
      <c r="J6921" s="32"/>
    </row>
    <row r="6922" spans="10:10" x14ac:dyDescent="0.25">
      <c r="J6922" s="32"/>
    </row>
    <row r="6923" spans="10:10" x14ac:dyDescent="0.25">
      <c r="J6923" s="32"/>
    </row>
    <row r="6924" spans="10:10" x14ac:dyDescent="0.25">
      <c r="J6924" s="32"/>
    </row>
    <row r="6925" spans="10:10" x14ac:dyDescent="0.25">
      <c r="J6925" s="32"/>
    </row>
    <row r="6926" spans="10:10" x14ac:dyDescent="0.25">
      <c r="J6926" s="32"/>
    </row>
    <row r="6927" spans="10:10" x14ac:dyDescent="0.25">
      <c r="J6927" s="32"/>
    </row>
    <row r="6928" spans="10:10" x14ac:dyDescent="0.25">
      <c r="J6928" s="32"/>
    </row>
    <row r="6929" spans="10:10" x14ac:dyDescent="0.25">
      <c r="J6929" s="32"/>
    </row>
    <row r="6930" spans="10:10" x14ac:dyDescent="0.25">
      <c r="J6930" s="32"/>
    </row>
    <row r="6931" spans="10:10" x14ac:dyDescent="0.25">
      <c r="J6931" s="32"/>
    </row>
    <row r="6932" spans="10:10" x14ac:dyDescent="0.25">
      <c r="J6932" s="32"/>
    </row>
    <row r="6933" spans="10:10" x14ac:dyDescent="0.25">
      <c r="J6933" s="32"/>
    </row>
    <row r="6934" spans="10:10" x14ac:dyDescent="0.25">
      <c r="J6934" s="32"/>
    </row>
    <row r="6935" spans="10:10" x14ac:dyDescent="0.25">
      <c r="J6935" s="32"/>
    </row>
    <row r="6936" spans="10:10" x14ac:dyDescent="0.25">
      <c r="J6936" s="32"/>
    </row>
    <row r="6937" spans="10:10" x14ac:dyDescent="0.25">
      <c r="J6937" s="32"/>
    </row>
    <row r="6938" spans="10:10" x14ac:dyDescent="0.25">
      <c r="J6938" s="32"/>
    </row>
    <row r="6939" spans="10:10" x14ac:dyDescent="0.25">
      <c r="J6939" s="32"/>
    </row>
    <row r="6940" spans="10:10" x14ac:dyDescent="0.25">
      <c r="J6940" s="32"/>
    </row>
    <row r="6941" spans="10:10" x14ac:dyDescent="0.25">
      <c r="J6941" s="32"/>
    </row>
    <row r="6942" spans="10:10" x14ac:dyDescent="0.25">
      <c r="J6942" s="32"/>
    </row>
    <row r="6943" spans="10:10" x14ac:dyDescent="0.25">
      <c r="J6943" s="32"/>
    </row>
    <row r="6944" spans="10:10" x14ac:dyDescent="0.25">
      <c r="J6944" s="32"/>
    </row>
    <row r="6945" spans="10:10" x14ac:dyDescent="0.25">
      <c r="J6945" s="32"/>
    </row>
    <row r="6946" spans="10:10" x14ac:dyDescent="0.25">
      <c r="J6946" s="32"/>
    </row>
    <row r="6947" spans="10:10" x14ac:dyDescent="0.25">
      <c r="J6947" s="32"/>
    </row>
    <row r="6948" spans="10:10" x14ac:dyDescent="0.25">
      <c r="J6948" s="32"/>
    </row>
    <row r="6949" spans="10:10" x14ac:dyDescent="0.25">
      <c r="J6949" s="32"/>
    </row>
    <row r="6950" spans="10:10" x14ac:dyDescent="0.25">
      <c r="J6950" s="32"/>
    </row>
    <row r="6951" spans="10:10" x14ac:dyDescent="0.25">
      <c r="J6951" s="32"/>
    </row>
    <row r="6952" spans="10:10" x14ac:dyDescent="0.25">
      <c r="J6952" s="32"/>
    </row>
    <row r="6953" spans="10:10" x14ac:dyDescent="0.25">
      <c r="J6953" s="32"/>
    </row>
    <row r="6954" spans="10:10" x14ac:dyDescent="0.25">
      <c r="J6954" s="32"/>
    </row>
    <row r="6955" spans="10:10" x14ac:dyDescent="0.25">
      <c r="J6955" s="32"/>
    </row>
    <row r="6956" spans="10:10" x14ac:dyDescent="0.25">
      <c r="J6956" s="32"/>
    </row>
    <row r="6957" spans="10:10" x14ac:dyDescent="0.25">
      <c r="J6957" s="32"/>
    </row>
    <row r="6958" spans="10:10" x14ac:dyDescent="0.25">
      <c r="J6958" s="32"/>
    </row>
    <row r="6959" spans="10:10" x14ac:dyDescent="0.25">
      <c r="J6959" s="32"/>
    </row>
    <row r="6960" spans="10:10" x14ac:dyDescent="0.25">
      <c r="J6960" s="32"/>
    </row>
    <row r="6961" spans="10:10" x14ac:dyDescent="0.25">
      <c r="J6961" s="32"/>
    </row>
    <row r="6962" spans="10:10" x14ac:dyDescent="0.25">
      <c r="J6962" s="32"/>
    </row>
    <row r="6963" spans="10:10" x14ac:dyDescent="0.25">
      <c r="J6963" s="32"/>
    </row>
    <row r="6964" spans="10:10" x14ac:dyDescent="0.25">
      <c r="J6964" s="32"/>
    </row>
    <row r="6965" spans="10:10" x14ac:dyDescent="0.25">
      <c r="J6965" s="32"/>
    </row>
    <row r="6966" spans="10:10" x14ac:dyDescent="0.25">
      <c r="J6966" s="32"/>
    </row>
    <row r="6967" spans="10:10" x14ac:dyDescent="0.25">
      <c r="J6967" s="32"/>
    </row>
    <row r="6968" spans="10:10" x14ac:dyDescent="0.25">
      <c r="J6968" s="32"/>
    </row>
    <row r="6969" spans="10:10" x14ac:dyDescent="0.25">
      <c r="J6969" s="32"/>
    </row>
    <row r="6970" spans="10:10" x14ac:dyDescent="0.25">
      <c r="J6970" s="32"/>
    </row>
    <row r="6971" spans="10:10" x14ac:dyDescent="0.25">
      <c r="J6971" s="32"/>
    </row>
    <row r="6972" spans="10:10" x14ac:dyDescent="0.25">
      <c r="J6972" s="32"/>
    </row>
    <row r="6973" spans="10:10" x14ac:dyDescent="0.25">
      <c r="J6973" s="32"/>
    </row>
    <row r="6974" spans="10:10" x14ac:dyDescent="0.25">
      <c r="J6974" s="32"/>
    </row>
    <row r="6975" spans="10:10" x14ac:dyDescent="0.25">
      <c r="J6975" s="32"/>
    </row>
    <row r="6976" spans="10:10" x14ac:dyDescent="0.25">
      <c r="J6976" s="32"/>
    </row>
    <row r="6977" spans="10:10" x14ac:dyDescent="0.25">
      <c r="J6977" s="32"/>
    </row>
    <row r="6978" spans="10:10" x14ac:dyDescent="0.25">
      <c r="J6978" s="32"/>
    </row>
    <row r="6979" spans="10:10" x14ac:dyDescent="0.25">
      <c r="J6979" s="32"/>
    </row>
    <row r="6980" spans="10:10" x14ac:dyDescent="0.25">
      <c r="J6980" s="32"/>
    </row>
    <row r="6981" spans="10:10" x14ac:dyDescent="0.25">
      <c r="J6981" s="32"/>
    </row>
    <row r="6982" spans="10:10" x14ac:dyDescent="0.25">
      <c r="J6982" s="32"/>
    </row>
    <row r="6983" spans="10:10" x14ac:dyDescent="0.25">
      <c r="J6983" s="32"/>
    </row>
    <row r="6984" spans="10:10" x14ac:dyDescent="0.25">
      <c r="J6984" s="32"/>
    </row>
    <row r="6985" spans="10:10" x14ac:dyDescent="0.25">
      <c r="J6985" s="32"/>
    </row>
    <row r="6986" spans="10:10" x14ac:dyDescent="0.25">
      <c r="J6986" s="32"/>
    </row>
    <row r="6987" spans="10:10" x14ac:dyDescent="0.25">
      <c r="J6987" s="32"/>
    </row>
    <row r="6988" spans="10:10" x14ac:dyDescent="0.25">
      <c r="J6988" s="32"/>
    </row>
    <row r="6989" spans="10:10" x14ac:dyDescent="0.25">
      <c r="J6989" s="32"/>
    </row>
    <row r="6990" spans="10:10" x14ac:dyDescent="0.25">
      <c r="J6990" s="32"/>
    </row>
    <row r="6991" spans="10:10" x14ac:dyDescent="0.25">
      <c r="J6991" s="32"/>
    </row>
    <row r="6992" spans="10:10" x14ac:dyDescent="0.25">
      <c r="J6992" s="32"/>
    </row>
    <row r="6993" spans="10:10" x14ac:dyDescent="0.25">
      <c r="J6993" s="32"/>
    </row>
    <row r="6994" spans="10:10" x14ac:dyDescent="0.25">
      <c r="J6994" s="32"/>
    </row>
    <row r="6995" spans="10:10" x14ac:dyDescent="0.25">
      <c r="J6995" s="32"/>
    </row>
    <row r="6996" spans="10:10" x14ac:dyDescent="0.25">
      <c r="J6996" s="32"/>
    </row>
    <row r="6997" spans="10:10" x14ac:dyDescent="0.25">
      <c r="J6997" s="32"/>
    </row>
    <row r="6998" spans="10:10" x14ac:dyDescent="0.25">
      <c r="J6998" s="32"/>
    </row>
    <row r="6999" spans="10:10" x14ac:dyDescent="0.25">
      <c r="J6999" s="32"/>
    </row>
    <row r="7000" spans="10:10" x14ac:dyDescent="0.25">
      <c r="J7000" s="32"/>
    </row>
    <row r="7001" spans="10:10" x14ac:dyDescent="0.25">
      <c r="J7001" s="32"/>
    </row>
    <row r="7002" spans="10:10" x14ac:dyDescent="0.25">
      <c r="J7002" s="32"/>
    </row>
    <row r="7003" spans="10:10" x14ac:dyDescent="0.25">
      <c r="J7003" s="32"/>
    </row>
    <row r="7004" spans="10:10" x14ac:dyDescent="0.25">
      <c r="J7004" s="32"/>
    </row>
    <row r="7005" spans="10:10" x14ac:dyDescent="0.25">
      <c r="J7005" s="32"/>
    </row>
    <row r="7006" spans="10:10" x14ac:dyDescent="0.25">
      <c r="J7006" s="32"/>
    </row>
    <row r="7007" spans="10:10" x14ac:dyDescent="0.25">
      <c r="J7007" s="32"/>
    </row>
    <row r="7008" spans="10:10" x14ac:dyDescent="0.25">
      <c r="J7008" s="32"/>
    </row>
    <row r="7009" spans="10:10" x14ac:dyDescent="0.25">
      <c r="J7009" s="32"/>
    </row>
    <row r="7010" spans="10:10" x14ac:dyDescent="0.25">
      <c r="J7010" s="32"/>
    </row>
    <row r="7011" spans="10:10" x14ac:dyDescent="0.25">
      <c r="J7011" s="32"/>
    </row>
    <row r="7012" spans="10:10" x14ac:dyDescent="0.25">
      <c r="J7012" s="32"/>
    </row>
    <row r="7013" spans="10:10" x14ac:dyDescent="0.25">
      <c r="J7013" s="32"/>
    </row>
    <row r="7014" spans="10:10" x14ac:dyDescent="0.25">
      <c r="J7014" s="32"/>
    </row>
    <row r="7015" spans="10:10" x14ac:dyDescent="0.25">
      <c r="J7015" s="32"/>
    </row>
    <row r="7016" spans="10:10" x14ac:dyDescent="0.25">
      <c r="J7016" s="32"/>
    </row>
    <row r="7017" spans="10:10" x14ac:dyDescent="0.25">
      <c r="J7017" s="32"/>
    </row>
    <row r="7018" spans="10:10" x14ac:dyDescent="0.25">
      <c r="J7018" s="32"/>
    </row>
    <row r="7019" spans="10:10" x14ac:dyDescent="0.25">
      <c r="J7019" s="32"/>
    </row>
    <row r="7020" spans="10:10" x14ac:dyDescent="0.25">
      <c r="J7020" s="32"/>
    </row>
    <row r="7021" spans="10:10" x14ac:dyDescent="0.25">
      <c r="J7021" s="32"/>
    </row>
    <row r="7022" spans="10:10" x14ac:dyDescent="0.25">
      <c r="J7022" s="32"/>
    </row>
    <row r="7023" spans="10:10" x14ac:dyDescent="0.25">
      <c r="J7023" s="32"/>
    </row>
    <row r="7024" spans="10:10" x14ac:dyDescent="0.25">
      <c r="J7024" s="32"/>
    </row>
    <row r="7025" spans="10:10" x14ac:dyDescent="0.25">
      <c r="J7025" s="32"/>
    </row>
    <row r="7026" spans="10:10" x14ac:dyDescent="0.25">
      <c r="J7026" s="32"/>
    </row>
    <row r="7027" spans="10:10" x14ac:dyDescent="0.25">
      <c r="J7027" s="32"/>
    </row>
    <row r="7028" spans="10:10" x14ac:dyDescent="0.25">
      <c r="J7028" s="32"/>
    </row>
    <row r="7029" spans="10:10" x14ac:dyDescent="0.25">
      <c r="J7029" s="32"/>
    </row>
    <row r="7030" spans="10:10" x14ac:dyDescent="0.25">
      <c r="J7030" s="32"/>
    </row>
    <row r="7031" spans="10:10" x14ac:dyDescent="0.25">
      <c r="J7031" s="32"/>
    </row>
    <row r="7032" spans="10:10" x14ac:dyDescent="0.25">
      <c r="J7032" s="32"/>
    </row>
    <row r="7033" spans="10:10" x14ac:dyDescent="0.25">
      <c r="J7033" s="32"/>
    </row>
    <row r="7034" spans="10:10" x14ac:dyDescent="0.25">
      <c r="J7034" s="32"/>
    </row>
    <row r="7035" spans="10:10" x14ac:dyDescent="0.25">
      <c r="J7035" s="32"/>
    </row>
    <row r="7036" spans="10:10" x14ac:dyDescent="0.25">
      <c r="J7036" s="32"/>
    </row>
    <row r="7037" spans="10:10" x14ac:dyDescent="0.25">
      <c r="J7037" s="32"/>
    </row>
    <row r="7038" spans="10:10" x14ac:dyDescent="0.25">
      <c r="J7038" s="32"/>
    </row>
    <row r="7039" spans="10:10" x14ac:dyDescent="0.25">
      <c r="J7039" s="32"/>
    </row>
    <row r="7040" spans="10:10" x14ac:dyDescent="0.25">
      <c r="J7040" s="32"/>
    </row>
    <row r="7041" spans="10:10" x14ac:dyDescent="0.25">
      <c r="J7041" s="32"/>
    </row>
    <row r="7042" spans="10:10" x14ac:dyDescent="0.25">
      <c r="J7042" s="32"/>
    </row>
    <row r="7043" spans="10:10" x14ac:dyDescent="0.25">
      <c r="J7043" s="32"/>
    </row>
    <row r="7044" spans="10:10" x14ac:dyDescent="0.25">
      <c r="J7044" s="32"/>
    </row>
    <row r="7045" spans="10:10" x14ac:dyDescent="0.25">
      <c r="J7045" s="32"/>
    </row>
    <row r="7046" spans="10:10" x14ac:dyDescent="0.25">
      <c r="J7046" s="32"/>
    </row>
    <row r="7047" spans="10:10" x14ac:dyDescent="0.25">
      <c r="J7047" s="32"/>
    </row>
    <row r="7048" spans="10:10" x14ac:dyDescent="0.25">
      <c r="J7048" s="32"/>
    </row>
    <row r="7049" spans="10:10" x14ac:dyDescent="0.25">
      <c r="J7049" s="32"/>
    </row>
    <row r="7050" spans="10:10" x14ac:dyDescent="0.25">
      <c r="J7050" s="32"/>
    </row>
    <row r="7051" spans="10:10" x14ac:dyDescent="0.25">
      <c r="J7051" s="32"/>
    </row>
    <row r="7052" spans="10:10" x14ac:dyDescent="0.25">
      <c r="J7052" s="32"/>
    </row>
    <row r="7053" spans="10:10" x14ac:dyDescent="0.25">
      <c r="J7053" s="32"/>
    </row>
    <row r="7054" spans="10:10" x14ac:dyDescent="0.25">
      <c r="J7054" s="32"/>
    </row>
    <row r="7055" spans="10:10" x14ac:dyDescent="0.25">
      <c r="J7055" s="32"/>
    </row>
    <row r="7056" spans="10:10" x14ac:dyDescent="0.25">
      <c r="J7056" s="32"/>
    </row>
    <row r="7057" spans="10:10" x14ac:dyDescent="0.25">
      <c r="J7057" s="32"/>
    </row>
    <row r="7058" spans="10:10" x14ac:dyDescent="0.25">
      <c r="J7058" s="32"/>
    </row>
    <row r="7059" spans="10:10" x14ac:dyDescent="0.25">
      <c r="J7059" s="32"/>
    </row>
    <row r="7060" spans="10:10" x14ac:dyDescent="0.25">
      <c r="J7060" s="32"/>
    </row>
    <row r="7061" spans="10:10" x14ac:dyDescent="0.25">
      <c r="J7061" s="32"/>
    </row>
    <row r="7062" spans="10:10" x14ac:dyDescent="0.25">
      <c r="J7062" s="32"/>
    </row>
    <row r="7063" spans="10:10" x14ac:dyDescent="0.25">
      <c r="J7063" s="32"/>
    </row>
    <row r="7064" spans="10:10" x14ac:dyDescent="0.25">
      <c r="J7064" s="32"/>
    </row>
    <row r="7065" spans="10:10" x14ac:dyDescent="0.25">
      <c r="J7065" s="32"/>
    </row>
    <row r="7066" spans="10:10" x14ac:dyDescent="0.25">
      <c r="J7066" s="32"/>
    </row>
    <row r="7067" spans="10:10" x14ac:dyDescent="0.25">
      <c r="J7067" s="32"/>
    </row>
    <row r="7068" spans="10:10" x14ac:dyDescent="0.25">
      <c r="J7068" s="32"/>
    </row>
    <row r="7069" spans="10:10" x14ac:dyDescent="0.25">
      <c r="J7069" s="32"/>
    </row>
    <row r="7070" spans="10:10" x14ac:dyDescent="0.25">
      <c r="J7070" s="32"/>
    </row>
    <row r="7071" spans="10:10" x14ac:dyDescent="0.25">
      <c r="J7071" s="32"/>
    </row>
    <row r="7072" spans="10:10" x14ac:dyDescent="0.25">
      <c r="J7072" s="32"/>
    </row>
    <row r="7073" spans="10:10" x14ac:dyDescent="0.25">
      <c r="J7073" s="32"/>
    </row>
    <row r="7074" spans="10:10" x14ac:dyDescent="0.25">
      <c r="J7074" s="32"/>
    </row>
    <row r="7075" spans="10:10" x14ac:dyDescent="0.25">
      <c r="J7075" s="32"/>
    </row>
    <row r="7076" spans="10:10" x14ac:dyDescent="0.25">
      <c r="J7076" s="32"/>
    </row>
    <row r="7077" spans="10:10" x14ac:dyDescent="0.25">
      <c r="J7077" s="32"/>
    </row>
    <row r="7078" spans="10:10" x14ac:dyDescent="0.25">
      <c r="J7078" s="32"/>
    </row>
    <row r="7079" spans="10:10" x14ac:dyDescent="0.25">
      <c r="J7079" s="32"/>
    </row>
    <row r="7080" spans="10:10" x14ac:dyDescent="0.25">
      <c r="J7080" s="32"/>
    </row>
    <row r="7081" spans="10:10" x14ac:dyDescent="0.25">
      <c r="J7081" s="32"/>
    </row>
    <row r="7082" spans="10:10" x14ac:dyDescent="0.25">
      <c r="J7082" s="32"/>
    </row>
    <row r="7083" spans="10:10" x14ac:dyDescent="0.25">
      <c r="J7083" s="32"/>
    </row>
    <row r="7084" spans="10:10" x14ac:dyDescent="0.25">
      <c r="J7084" s="32"/>
    </row>
    <row r="7085" spans="10:10" x14ac:dyDescent="0.25">
      <c r="J7085" s="32"/>
    </row>
    <row r="7086" spans="10:10" x14ac:dyDescent="0.25">
      <c r="J7086" s="32"/>
    </row>
    <row r="7087" spans="10:10" x14ac:dyDescent="0.25">
      <c r="J7087" s="32"/>
    </row>
    <row r="7088" spans="10:10" x14ac:dyDescent="0.25">
      <c r="J7088" s="32"/>
    </row>
    <row r="7089" spans="10:10" x14ac:dyDescent="0.25">
      <c r="J7089" s="32"/>
    </row>
    <row r="7090" spans="10:10" x14ac:dyDescent="0.25">
      <c r="J7090" s="32"/>
    </row>
    <row r="7091" spans="10:10" x14ac:dyDescent="0.25">
      <c r="J7091" s="32"/>
    </row>
    <row r="7092" spans="10:10" x14ac:dyDescent="0.25">
      <c r="J7092" s="32"/>
    </row>
    <row r="7093" spans="10:10" x14ac:dyDescent="0.25">
      <c r="J7093" s="32"/>
    </row>
    <row r="7094" spans="10:10" x14ac:dyDescent="0.25">
      <c r="J7094" s="32"/>
    </row>
    <row r="7095" spans="10:10" x14ac:dyDescent="0.25">
      <c r="J7095" s="32"/>
    </row>
    <row r="7096" spans="10:10" x14ac:dyDescent="0.25">
      <c r="J7096" s="32"/>
    </row>
    <row r="7097" spans="10:10" x14ac:dyDescent="0.25">
      <c r="J7097" s="32"/>
    </row>
    <row r="7098" spans="10:10" x14ac:dyDescent="0.25">
      <c r="J7098" s="32"/>
    </row>
    <row r="7099" spans="10:10" x14ac:dyDescent="0.25">
      <c r="J7099" s="32"/>
    </row>
    <row r="7100" spans="10:10" x14ac:dyDescent="0.25">
      <c r="J7100" s="32"/>
    </row>
    <row r="7101" spans="10:10" x14ac:dyDescent="0.25">
      <c r="J7101" s="32"/>
    </row>
    <row r="7102" spans="10:10" x14ac:dyDescent="0.25">
      <c r="J7102" s="32"/>
    </row>
    <row r="7103" spans="10:10" x14ac:dyDescent="0.25">
      <c r="J7103" s="32"/>
    </row>
    <row r="7104" spans="10:10" x14ac:dyDescent="0.25">
      <c r="J7104" s="32"/>
    </row>
    <row r="7105" spans="10:10" x14ac:dyDescent="0.25">
      <c r="J7105" s="32"/>
    </row>
    <row r="7106" spans="10:10" x14ac:dyDescent="0.25">
      <c r="J7106" s="32"/>
    </row>
    <row r="7107" spans="10:10" x14ac:dyDescent="0.25">
      <c r="J7107" s="32"/>
    </row>
    <row r="7108" spans="10:10" x14ac:dyDescent="0.25">
      <c r="J7108" s="32"/>
    </row>
    <row r="7109" spans="10:10" x14ac:dyDescent="0.25">
      <c r="J7109" s="32"/>
    </row>
    <row r="7110" spans="10:10" x14ac:dyDescent="0.25">
      <c r="J7110" s="32"/>
    </row>
    <row r="7111" spans="10:10" x14ac:dyDescent="0.25">
      <c r="J7111" s="32"/>
    </row>
    <row r="7112" spans="10:10" x14ac:dyDescent="0.25">
      <c r="J7112" s="32"/>
    </row>
    <row r="7113" spans="10:10" x14ac:dyDescent="0.25">
      <c r="J7113" s="32"/>
    </row>
    <row r="7114" spans="10:10" x14ac:dyDescent="0.25">
      <c r="J7114" s="32"/>
    </row>
    <row r="7115" spans="10:10" x14ac:dyDescent="0.25">
      <c r="J7115" s="32"/>
    </row>
    <row r="7116" spans="10:10" x14ac:dyDescent="0.25">
      <c r="J7116" s="32"/>
    </row>
    <row r="7117" spans="10:10" x14ac:dyDescent="0.25">
      <c r="J7117" s="32"/>
    </row>
    <row r="7118" spans="10:10" x14ac:dyDescent="0.25">
      <c r="J7118" s="32"/>
    </row>
    <row r="7119" spans="10:10" x14ac:dyDescent="0.25">
      <c r="J7119" s="32"/>
    </row>
    <row r="7120" spans="10:10" x14ac:dyDescent="0.25">
      <c r="J7120" s="32"/>
    </row>
    <row r="7121" spans="10:10" x14ac:dyDescent="0.25">
      <c r="J7121" s="32"/>
    </row>
    <row r="7122" spans="10:10" x14ac:dyDescent="0.25">
      <c r="J7122" s="32"/>
    </row>
    <row r="7123" spans="10:10" x14ac:dyDescent="0.25">
      <c r="J7123" s="32"/>
    </row>
    <row r="7124" spans="10:10" x14ac:dyDescent="0.25">
      <c r="J7124" s="32"/>
    </row>
    <row r="7125" spans="10:10" x14ac:dyDescent="0.25">
      <c r="J7125" s="32"/>
    </row>
    <row r="7126" spans="10:10" x14ac:dyDescent="0.25">
      <c r="J7126" s="32"/>
    </row>
    <row r="7127" spans="10:10" x14ac:dyDescent="0.25">
      <c r="J7127" s="32"/>
    </row>
    <row r="7128" spans="10:10" x14ac:dyDescent="0.25">
      <c r="J7128" s="32"/>
    </row>
    <row r="7129" spans="10:10" x14ac:dyDescent="0.25">
      <c r="J7129" s="32"/>
    </row>
    <row r="7130" spans="10:10" x14ac:dyDescent="0.25">
      <c r="J7130" s="32"/>
    </row>
    <row r="7131" spans="10:10" x14ac:dyDescent="0.25">
      <c r="J7131" s="32"/>
    </row>
    <row r="7132" spans="10:10" x14ac:dyDescent="0.25">
      <c r="J7132" s="32"/>
    </row>
    <row r="7133" spans="10:10" x14ac:dyDescent="0.25">
      <c r="J7133" s="32"/>
    </row>
    <row r="7134" spans="10:10" x14ac:dyDescent="0.25">
      <c r="J7134" s="32"/>
    </row>
    <row r="7135" spans="10:10" x14ac:dyDescent="0.25">
      <c r="J7135" s="32"/>
    </row>
    <row r="7136" spans="10:10" x14ac:dyDescent="0.25">
      <c r="J7136" s="32"/>
    </row>
    <row r="7137" spans="10:10" x14ac:dyDescent="0.25">
      <c r="J7137" s="32"/>
    </row>
    <row r="7138" spans="10:10" x14ac:dyDescent="0.25">
      <c r="J7138" s="32"/>
    </row>
    <row r="7139" spans="10:10" x14ac:dyDescent="0.25">
      <c r="J7139" s="32"/>
    </row>
    <row r="7140" spans="10:10" x14ac:dyDescent="0.25">
      <c r="J7140" s="32"/>
    </row>
    <row r="7141" spans="10:10" x14ac:dyDescent="0.25">
      <c r="J7141" s="32"/>
    </row>
    <row r="7142" spans="10:10" x14ac:dyDescent="0.25">
      <c r="J7142" s="32"/>
    </row>
    <row r="7143" spans="10:10" x14ac:dyDescent="0.25">
      <c r="J7143" s="32"/>
    </row>
    <row r="7144" spans="10:10" x14ac:dyDescent="0.25">
      <c r="J7144" s="32"/>
    </row>
    <row r="7145" spans="10:10" x14ac:dyDescent="0.25">
      <c r="J7145" s="32"/>
    </row>
    <row r="7146" spans="10:10" x14ac:dyDescent="0.25">
      <c r="J7146" s="32"/>
    </row>
    <row r="7147" spans="10:10" x14ac:dyDescent="0.25">
      <c r="J7147" s="32"/>
    </row>
    <row r="7148" spans="10:10" x14ac:dyDescent="0.25">
      <c r="J7148" s="32"/>
    </row>
    <row r="7149" spans="10:10" x14ac:dyDescent="0.25">
      <c r="J7149" s="32"/>
    </row>
    <row r="7150" spans="10:10" x14ac:dyDescent="0.25">
      <c r="J7150" s="32"/>
    </row>
    <row r="7151" spans="10:10" x14ac:dyDescent="0.25">
      <c r="J7151" s="32"/>
    </row>
    <row r="7152" spans="10:10" x14ac:dyDescent="0.25">
      <c r="J7152" s="32"/>
    </row>
    <row r="7153" spans="10:10" x14ac:dyDescent="0.25">
      <c r="J7153" s="32"/>
    </row>
    <row r="7154" spans="10:10" x14ac:dyDescent="0.25">
      <c r="J7154" s="32"/>
    </row>
    <row r="7155" spans="10:10" x14ac:dyDescent="0.25">
      <c r="J7155" s="32"/>
    </row>
    <row r="7156" spans="10:10" x14ac:dyDescent="0.25">
      <c r="J7156" s="32"/>
    </row>
    <row r="7157" spans="10:10" x14ac:dyDescent="0.25">
      <c r="J7157" s="32"/>
    </row>
    <row r="7158" spans="10:10" x14ac:dyDescent="0.25">
      <c r="J7158" s="32"/>
    </row>
    <row r="7159" spans="10:10" x14ac:dyDescent="0.25">
      <c r="J7159" s="32"/>
    </row>
    <row r="7160" spans="10:10" x14ac:dyDescent="0.25">
      <c r="J7160" s="32"/>
    </row>
    <row r="7161" spans="10:10" x14ac:dyDescent="0.25">
      <c r="J7161" s="32"/>
    </row>
    <row r="7162" spans="10:10" x14ac:dyDescent="0.25">
      <c r="J7162" s="32"/>
    </row>
    <row r="7163" spans="10:10" x14ac:dyDescent="0.25">
      <c r="J7163" s="32"/>
    </row>
    <row r="7164" spans="10:10" x14ac:dyDescent="0.25">
      <c r="J7164" s="32"/>
    </row>
    <row r="7165" spans="10:10" x14ac:dyDescent="0.25">
      <c r="J7165" s="32"/>
    </row>
    <row r="7166" spans="10:10" x14ac:dyDescent="0.25">
      <c r="J7166" s="32"/>
    </row>
    <row r="7167" spans="10:10" x14ac:dyDescent="0.25">
      <c r="J7167" s="32"/>
    </row>
    <row r="7168" spans="10:10" x14ac:dyDescent="0.25">
      <c r="J7168" s="32"/>
    </row>
    <row r="7169" spans="10:10" x14ac:dyDescent="0.25">
      <c r="J7169" s="32"/>
    </row>
    <row r="7170" spans="10:10" x14ac:dyDescent="0.25">
      <c r="J7170" s="32"/>
    </row>
    <row r="7171" spans="10:10" x14ac:dyDescent="0.25">
      <c r="J7171" s="32"/>
    </row>
    <row r="7172" spans="10:10" x14ac:dyDescent="0.25">
      <c r="J7172" s="32"/>
    </row>
    <row r="7173" spans="10:10" x14ac:dyDescent="0.25">
      <c r="J7173" s="32"/>
    </row>
    <row r="7174" spans="10:10" x14ac:dyDescent="0.25">
      <c r="J7174" s="32"/>
    </row>
    <row r="7175" spans="10:10" x14ac:dyDescent="0.25">
      <c r="J7175" s="32"/>
    </row>
    <row r="7176" spans="10:10" x14ac:dyDescent="0.25">
      <c r="J7176" s="32"/>
    </row>
    <row r="7177" spans="10:10" x14ac:dyDescent="0.25">
      <c r="J7177" s="32"/>
    </row>
    <row r="7178" spans="10:10" x14ac:dyDescent="0.25">
      <c r="J7178" s="32"/>
    </row>
    <row r="7179" spans="10:10" x14ac:dyDescent="0.25">
      <c r="J7179" s="32"/>
    </row>
    <row r="7180" spans="10:10" x14ac:dyDescent="0.25">
      <c r="J7180" s="32"/>
    </row>
    <row r="7181" spans="10:10" x14ac:dyDescent="0.25">
      <c r="J7181" s="32"/>
    </row>
    <row r="7182" spans="10:10" x14ac:dyDescent="0.25">
      <c r="J7182" s="32"/>
    </row>
    <row r="7183" spans="10:10" x14ac:dyDescent="0.25">
      <c r="J7183" s="32"/>
    </row>
    <row r="7184" spans="10:10" x14ac:dyDescent="0.25">
      <c r="J7184" s="32"/>
    </row>
    <row r="7185" spans="10:10" x14ac:dyDescent="0.25">
      <c r="J7185" s="32"/>
    </row>
    <row r="7186" spans="10:10" x14ac:dyDescent="0.25">
      <c r="J7186" s="32"/>
    </row>
    <row r="7187" spans="10:10" x14ac:dyDescent="0.25">
      <c r="J7187" s="32"/>
    </row>
    <row r="7188" spans="10:10" x14ac:dyDescent="0.25">
      <c r="J7188" s="32"/>
    </row>
    <row r="7189" spans="10:10" x14ac:dyDescent="0.25">
      <c r="J7189" s="32"/>
    </row>
    <row r="7190" spans="10:10" x14ac:dyDescent="0.25">
      <c r="J7190" s="32"/>
    </row>
    <row r="7191" spans="10:10" x14ac:dyDescent="0.25">
      <c r="J7191" s="32"/>
    </row>
    <row r="7192" spans="10:10" x14ac:dyDescent="0.25">
      <c r="J7192" s="32"/>
    </row>
    <row r="7193" spans="10:10" x14ac:dyDescent="0.25">
      <c r="J7193" s="32"/>
    </row>
    <row r="7194" spans="10:10" x14ac:dyDescent="0.25">
      <c r="J7194" s="32"/>
    </row>
    <row r="7195" spans="10:10" x14ac:dyDescent="0.25">
      <c r="J7195" s="32"/>
    </row>
    <row r="7196" spans="10:10" x14ac:dyDescent="0.25">
      <c r="J7196" s="32"/>
    </row>
    <row r="7197" spans="10:10" x14ac:dyDescent="0.25">
      <c r="J7197" s="32"/>
    </row>
    <row r="7198" spans="10:10" x14ac:dyDescent="0.25">
      <c r="J7198" s="32"/>
    </row>
    <row r="7199" spans="10:10" x14ac:dyDescent="0.25">
      <c r="J7199" s="32"/>
    </row>
    <row r="7200" spans="10:10" x14ac:dyDescent="0.25">
      <c r="J7200" s="32"/>
    </row>
    <row r="7201" spans="10:10" x14ac:dyDescent="0.25">
      <c r="J7201" s="32"/>
    </row>
    <row r="7202" spans="10:10" x14ac:dyDescent="0.25">
      <c r="J7202" s="32"/>
    </row>
    <row r="7203" spans="10:10" x14ac:dyDescent="0.25">
      <c r="J7203" s="32"/>
    </row>
    <row r="7204" spans="10:10" x14ac:dyDescent="0.25">
      <c r="J7204" s="32"/>
    </row>
    <row r="7205" spans="10:10" x14ac:dyDescent="0.25">
      <c r="J7205" s="32"/>
    </row>
    <row r="7206" spans="10:10" x14ac:dyDescent="0.25">
      <c r="J7206" s="32"/>
    </row>
    <row r="7207" spans="10:10" x14ac:dyDescent="0.25">
      <c r="J7207" s="32"/>
    </row>
    <row r="7208" spans="10:10" x14ac:dyDescent="0.25">
      <c r="J7208" s="32"/>
    </row>
    <row r="7209" spans="10:10" x14ac:dyDescent="0.25">
      <c r="J7209" s="32"/>
    </row>
    <row r="7210" spans="10:10" x14ac:dyDescent="0.25">
      <c r="J7210" s="32"/>
    </row>
    <row r="7211" spans="10:10" x14ac:dyDescent="0.25">
      <c r="J7211" s="32"/>
    </row>
    <row r="7212" spans="10:10" x14ac:dyDescent="0.25">
      <c r="J7212" s="32"/>
    </row>
    <row r="7213" spans="10:10" x14ac:dyDescent="0.25">
      <c r="J7213" s="32"/>
    </row>
    <row r="7214" spans="10:10" x14ac:dyDescent="0.25">
      <c r="J7214" s="32"/>
    </row>
    <row r="7215" spans="10:10" x14ac:dyDescent="0.25">
      <c r="J7215" s="32"/>
    </row>
    <row r="7216" spans="10:10" x14ac:dyDescent="0.25">
      <c r="J7216" s="32"/>
    </row>
    <row r="7217" spans="10:10" x14ac:dyDescent="0.25">
      <c r="J7217" s="32"/>
    </row>
    <row r="7218" spans="10:10" x14ac:dyDescent="0.25">
      <c r="J7218" s="32"/>
    </row>
    <row r="7219" spans="10:10" x14ac:dyDescent="0.25">
      <c r="J7219" s="32"/>
    </row>
    <row r="7220" spans="10:10" x14ac:dyDescent="0.25">
      <c r="J7220" s="32"/>
    </row>
    <row r="7221" spans="10:10" x14ac:dyDescent="0.25">
      <c r="J7221" s="32"/>
    </row>
    <row r="7222" spans="10:10" x14ac:dyDescent="0.25">
      <c r="J7222" s="32"/>
    </row>
    <row r="7223" spans="10:10" x14ac:dyDescent="0.25">
      <c r="J7223" s="32"/>
    </row>
    <row r="7224" spans="10:10" x14ac:dyDescent="0.25">
      <c r="J7224" s="32"/>
    </row>
    <row r="7225" spans="10:10" x14ac:dyDescent="0.25">
      <c r="J7225" s="32"/>
    </row>
    <row r="7226" spans="10:10" x14ac:dyDescent="0.25">
      <c r="J7226" s="32"/>
    </row>
    <row r="7227" spans="10:10" x14ac:dyDescent="0.25">
      <c r="J7227" s="32"/>
    </row>
    <row r="7228" spans="10:10" x14ac:dyDescent="0.25">
      <c r="J7228" s="32"/>
    </row>
    <row r="7229" spans="10:10" x14ac:dyDescent="0.25">
      <c r="J7229" s="32"/>
    </row>
    <row r="7230" spans="10:10" x14ac:dyDescent="0.25">
      <c r="J7230" s="32"/>
    </row>
    <row r="7231" spans="10:10" x14ac:dyDescent="0.25">
      <c r="J7231" s="32"/>
    </row>
    <row r="7232" spans="10:10" x14ac:dyDescent="0.25">
      <c r="J7232" s="32"/>
    </row>
    <row r="7233" spans="10:10" x14ac:dyDescent="0.25">
      <c r="J7233" s="32"/>
    </row>
    <row r="7234" spans="10:10" x14ac:dyDescent="0.25">
      <c r="J7234" s="32"/>
    </row>
    <row r="7235" spans="10:10" x14ac:dyDescent="0.25">
      <c r="J7235" s="32"/>
    </row>
    <row r="7236" spans="10:10" x14ac:dyDescent="0.25">
      <c r="J7236" s="32"/>
    </row>
    <row r="7237" spans="10:10" x14ac:dyDescent="0.25">
      <c r="J7237" s="32"/>
    </row>
    <row r="7238" spans="10:10" x14ac:dyDescent="0.25">
      <c r="J7238" s="32"/>
    </row>
    <row r="7239" spans="10:10" x14ac:dyDescent="0.25">
      <c r="J7239" s="32"/>
    </row>
    <row r="7240" spans="10:10" x14ac:dyDescent="0.25">
      <c r="J7240" s="32"/>
    </row>
    <row r="7241" spans="10:10" x14ac:dyDescent="0.25">
      <c r="J7241" s="32"/>
    </row>
    <row r="7242" spans="10:10" x14ac:dyDescent="0.25">
      <c r="J7242" s="32"/>
    </row>
    <row r="7243" spans="10:10" x14ac:dyDescent="0.25">
      <c r="J7243" s="32"/>
    </row>
    <row r="7244" spans="10:10" x14ac:dyDescent="0.25">
      <c r="J7244" s="32"/>
    </row>
    <row r="7245" spans="10:10" x14ac:dyDescent="0.25">
      <c r="J7245" s="32"/>
    </row>
    <row r="7246" spans="10:10" x14ac:dyDescent="0.25">
      <c r="J7246" s="32"/>
    </row>
    <row r="7247" spans="10:10" x14ac:dyDescent="0.25">
      <c r="J7247" s="32"/>
    </row>
    <row r="7248" spans="10:10" x14ac:dyDescent="0.25">
      <c r="J7248" s="32"/>
    </row>
    <row r="7249" spans="10:10" x14ac:dyDescent="0.25">
      <c r="J7249" s="32"/>
    </row>
    <row r="7250" spans="10:10" x14ac:dyDescent="0.25">
      <c r="J7250" s="32"/>
    </row>
    <row r="7251" spans="10:10" x14ac:dyDescent="0.25">
      <c r="J7251" s="32"/>
    </row>
    <row r="7252" spans="10:10" x14ac:dyDescent="0.25">
      <c r="J7252" s="32"/>
    </row>
    <row r="7253" spans="10:10" x14ac:dyDescent="0.25">
      <c r="J7253" s="32"/>
    </row>
    <row r="7254" spans="10:10" x14ac:dyDescent="0.25">
      <c r="J7254" s="32"/>
    </row>
    <row r="7255" spans="10:10" x14ac:dyDescent="0.25">
      <c r="J7255" s="32"/>
    </row>
    <row r="7256" spans="10:10" x14ac:dyDescent="0.25">
      <c r="J7256" s="32"/>
    </row>
    <row r="7257" spans="10:10" x14ac:dyDescent="0.25">
      <c r="J7257" s="32"/>
    </row>
    <row r="7258" spans="10:10" x14ac:dyDescent="0.25">
      <c r="J7258" s="32"/>
    </row>
    <row r="7259" spans="10:10" x14ac:dyDescent="0.25">
      <c r="J7259" s="32"/>
    </row>
    <row r="7260" spans="10:10" x14ac:dyDescent="0.25">
      <c r="J7260" s="32"/>
    </row>
    <row r="7261" spans="10:10" x14ac:dyDescent="0.25">
      <c r="J7261" s="32"/>
    </row>
    <row r="7262" spans="10:10" x14ac:dyDescent="0.25">
      <c r="J7262" s="32"/>
    </row>
    <row r="7263" spans="10:10" x14ac:dyDescent="0.25">
      <c r="J7263" s="32"/>
    </row>
    <row r="7264" spans="10:10" x14ac:dyDescent="0.25">
      <c r="J7264" s="32"/>
    </row>
    <row r="7265" spans="10:10" x14ac:dyDescent="0.25">
      <c r="J7265" s="32"/>
    </row>
    <row r="7266" spans="10:10" x14ac:dyDescent="0.25">
      <c r="J7266" s="32"/>
    </row>
    <row r="7267" spans="10:10" x14ac:dyDescent="0.25">
      <c r="J7267" s="32"/>
    </row>
    <row r="7268" spans="10:10" x14ac:dyDescent="0.25">
      <c r="J7268" s="32"/>
    </row>
    <row r="7269" spans="10:10" x14ac:dyDescent="0.25">
      <c r="J7269" s="32"/>
    </row>
    <row r="7270" spans="10:10" x14ac:dyDescent="0.25">
      <c r="J7270" s="32"/>
    </row>
    <row r="7271" spans="10:10" x14ac:dyDescent="0.25">
      <c r="J7271" s="32"/>
    </row>
    <row r="7272" spans="10:10" x14ac:dyDescent="0.25">
      <c r="J7272" s="32"/>
    </row>
    <row r="7273" spans="10:10" x14ac:dyDescent="0.25">
      <c r="J7273" s="32"/>
    </row>
    <row r="7274" spans="10:10" x14ac:dyDescent="0.25">
      <c r="J7274" s="32"/>
    </row>
    <row r="7275" spans="10:10" x14ac:dyDescent="0.25">
      <c r="J7275" s="32"/>
    </row>
    <row r="7276" spans="10:10" x14ac:dyDescent="0.25">
      <c r="J7276" s="32"/>
    </row>
    <row r="7277" spans="10:10" x14ac:dyDescent="0.25">
      <c r="J7277" s="32"/>
    </row>
    <row r="7278" spans="10:10" x14ac:dyDescent="0.25">
      <c r="J7278" s="32"/>
    </row>
    <row r="7279" spans="10:10" x14ac:dyDescent="0.25">
      <c r="J7279" s="32"/>
    </row>
    <row r="7280" spans="10:10" x14ac:dyDescent="0.25">
      <c r="J7280" s="32"/>
    </row>
    <row r="7281" spans="10:10" x14ac:dyDescent="0.25">
      <c r="J7281" s="32"/>
    </row>
    <row r="7282" spans="10:10" x14ac:dyDescent="0.25">
      <c r="J7282" s="32"/>
    </row>
    <row r="7283" spans="10:10" x14ac:dyDescent="0.25">
      <c r="J7283" s="32"/>
    </row>
    <row r="7284" spans="10:10" x14ac:dyDescent="0.25">
      <c r="J7284" s="32"/>
    </row>
    <row r="7285" spans="10:10" x14ac:dyDescent="0.25">
      <c r="J7285" s="32"/>
    </row>
    <row r="7286" spans="10:10" x14ac:dyDescent="0.25">
      <c r="J7286" s="32"/>
    </row>
    <row r="7287" spans="10:10" x14ac:dyDescent="0.25">
      <c r="J7287" s="32"/>
    </row>
    <row r="7288" spans="10:10" x14ac:dyDescent="0.25">
      <c r="J7288" s="32"/>
    </row>
    <row r="7289" spans="10:10" x14ac:dyDescent="0.25">
      <c r="J7289" s="32"/>
    </row>
    <row r="7290" spans="10:10" x14ac:dyDescent="0.25">
      <c r="J7290" s="32"/>
    </row>
    <row r="7291" spans="10:10" x14ac:dyDescent="0.25">
      <c r="J7291" s="32"/>
    </row>
    <row r="7292" spans="10:10" x14ac:dyDescent="0.25">
      <c r="J7292" s="32"/>
    </row>
    <row r="7293" spans="10:10" x14ac:dyDescent="0.25">
      <c r="J7293" s="32"/>
    </row>
    <row r="7294" spans="10:10" x14ac:dyDescent="0.25">
      <c r="J7294" s="32"/>
    </row>
    <row r="7295" spans="10:10" x14ac:dyDescent="0.25">
      <c r="J7295" s="32"/>
    </row>
    <row r="7296" spans="10:10" x14ac:dyDescent="0.25">
      <c r="J7296" s="32"/>
    </row>
    <row r="7297" spans="10:10" x14ac:dyDescent="0.25">
      <c r="J7297" s="32"/>
    </row>
    <row r="7298" spans="10:10" x14ac:dyDescent="0.25">
      <c r="J7298" s="32"/>
    </row>
    <row r="7299" spans="10:10" x14ac:dyDescent="0.25">
      <c r="J7299" s="32"/>
    </row>
    <row r="7300" spans="10:10" x14ac:dyDescent="0.25">
      <c r="J7300" s="32"/>
    </row>
    <row r="7301" spans="10:10" x14ac:dyDescent="0.25">
      <c r="J7301" s="32"/>
    </row>
    <row r="7302" spans="10:10" x14ac:dyDescent="0.25">
      <c r="J7302" s="32"/>
    </row>
    <row r="7303" spans="10:10" x14ac:dyDescent="0.25">
      <c r="J7303" s="32"/>
    </row>
    <row r="7304" spans="10:10" x14ac:dyDescent="0.25">
      <c r="J7304" s="32"/>
    </row>
    <row r="7305" spans="10:10" x14ac:dyDescent="0.25">
      <c r="J7305" s="32"/>
    </row>
    <row r="7306" spans="10:10" x14ac:dyDescent="0.25">
      <c r="J7306" s="32"/>
    </row>
    <row r="7307" spans="10:10" x14ac:dyDescent="0.25">
      <c r="J7307" s="32"/>
    </row>
    <row r="7308" spans="10:10" x14ac:dyDescent="0.25">
      <c r="J7308" s="32"/>
    </row>
    <row r="7309" spans="10:10" x14ac:dyDescent="0.25">
      <c r="J7309" s="32"/>
    </row>
    <row r="7310" spans="10:10" x14ac:dyDescent="0.25">
      <c r="J7310" s="32"/>
    </row>
    <row r="7311" spans="10:10" x14ac:dyDescent="0.25">
      <c r="J7311" s="32"/>
    </row>
    <row r="7312" spans="10:10" x14ac:dyDescent="0.25">
      <c r="J7312" s="32"/>
    </row>
    <row r="7313" spans="10:10" x14ac:dyDescent="0.25">
      <c r="J7313" s="32"/>
    </row>
    <row r="7314" spans="10:10" x14ac:dyDescent="0.25">
      <c r="J7314" s="32"/>
    </row>
    <row r="7315" spans="10:10" x14ac:dyDescent="0.25">
      <c r="J7315" s="32"/>
    </row>
    <row r="7316" spans="10:10" x14ac:dyDescent="0.25">
      <c r="J7316" s="32"/>
    </row>
    <row r="7317" spans="10:10" x14ac:dyDescent="0.25">
      <c r="J7317" s="32"/>
    </row>
    <row r="7318" spans="10:10" x14ac:dyDescent="0.25">
      <c r="J7318" s="32"/>
    </row>
    <row r="7319" spans="10:10" x14ac:dyDescent="0.25">
      <c r="J7319" s="32"/>
    </row>
    <row r="7320" spans="10:10" x14ac:dyDescent="0.25">
      <c r="J7320" s="32"/>
    </row>
    <row r="7321" spans="10:10" x14ac:dyDescent="0.25">
      <c r="J7321" s="32"/>
    </row>
    <row r="7322" spans="10:10" x14ac:dyDescent="0.25">
      <c r="J7322" s="32"/>
    </row>
    <row r="7323" spans="10:10" x14ac:dyDescent="0.25">
      <c r="J7323" s="32"/>
    </row>
    <row r="7324" spans="10:10" x14ac:dyDescent="0.25">
      <c r="J7324" s="32"/>
    </row>
    <row r="7325" spans="10:10" x14ac:dyDescent="0.25">
      <c r="J7325" s="32"/>
    </row>
    <row r="7326" spans="10:10" x14ac:dyDescent="0.25">
      <c r="J7326" s="32"/>
    </row>
    <row r="7327" spans="10:10" x14ac:dyDescent="0.25">
      <c r="J7327" s="32"/>
    </row>
    <row r="7328" spans="10:10" x14ac:dyDescent="0.25">
      <c r="J7328" s="32"/>
    </row>
    <row r="7329" spans="10:10" x14ac:dyDescent="0.25">
      <c r="J7329" s="32"/>
    </row>
    <row r="7330" spans="10:10" x14ac:dyDescent="0.25">
      <c r="J7330" s="32"/>
    </row>
    <row r="7331" spans="10:10" x14ac:dyDescent="0.25">
      <c r="J7331" s="32"/>
    </row>
    <row r="7332" spans="10:10" x14ac:dyDescent="0.25">
      <c r="J7332" s="32"/>
    </row>
    <row r="7333" spans="10:10" x14ac:dyDescent="0.25">
      <c r="J7333" s="32"/>
    </row>
    <row r="7334" spans="10:10" x14ac:dyDescent="0.25">
      <c r="J7334" s="32"/>
    </row>
    <row r="7335" spans="10:10" x14ac:dyDescent="0.25">
      <c r="J7335" s="32"/>
    </row>
    <row r="7336" spans="10:10" x14ac:dyDescent="0.25">
      <c r="J7336" s="32"/>
    </row>
    <row r="7337" spans="10:10" x14ac:dyDescent="0.25">
      <c r="J7337" s="32"/>
    </row>
    <row r="7338" spans="10:10" x14ac:dyDescent="0.25">
      <c r="J7338" s="32"/>
    </row>
    <row r="7339" spans="10:10" x14ac:dyDescent="0.25">
      <c r="J7339" s="32"/>
    </row>
    <row r="7340" spans="10:10" x14ac:dyDescent="0.25">
      <c r="J7340" s="32"/>
    </row>
    <row r="7341" spans="10:10" x14ac:dyDescent="0.25">
      <c r="J7341" s="32"/>
    </row>
    <row r="7342" spans="10:10" x14ac:dyDescent="0.25">
      <c r="J7342" s="32"/>
    </row>
    <row r="7343" spans="10:10" x14ac:dyDescent="0.25">
      <c r="J7343" s="32"/>
    </row>
    <row r="7344" spans="10:10" x14ac:dyDescent="0.25">
      <c r="J7344" s="32"/>
    </row>
    <row r="7345" spans="10:10" x14ac:dyDescent="0.25">
      <c r="J7345" s="32"/>
    </row>
    <row r="7346" spans="10:10" x14ac:dyDescent="0.25">
      <c r="J7346" s="32"/>
    </row>
    <row r="7347" spans="10:10" x14ac:dyDescent="0.25">
      <c r="J7347" s="32"/>
    </row>
    <row r="7348" spans="10:10" x14ac:dyDescent="0.25">
      <c r="J7348" s="32"/>
    </row>
    <row r="7349" spans="10:10" x14ac:dyDescent="0.25">
      <c r="J7349" s="32"/>
    </row>
    <row r="7350" spans="10:10" x14ac:dyDescent="0.25">
      <c r="J7350" s="32"/>
    </row>
    <row r="7351" spans="10:10" x14ac:dyDescent="0.25">
      <c r="J7351" s="32"/>
    </row>
    <row r="7352" spans="10:10" x14ac:dyDescent="0.25">
      <c r="J7352" s="32"/>
    </row>
    <row r="7353" spans="10:10" x14ac:dyDescent="0.25">
      <c r="J7353" s="32"/>
    </row>
    <row r="7354" spans="10:10" x14ac:dyDescent="0.25">
      <c r="J7354" s="32"/>
    </row>
    <row r="7355" spans="10:10" x14ac:dyDescent="0.25">
      <c r="J7355" s="32"/>
    </row>
    <row r="7356" spans="10:10" x14ac:dyDescent="0.25">
      <c r="J7356" s="32"/>
    </row>
    <row r="7357" spans="10:10" x14ac:dyDescent="0.25">
      <c r="J7357" s="32"/>
    </row>
    <row r="7358" spans="10:10" x14ac:dyDescent="0.25">
      <c r="J7358" s="32"/>
    </row>
    <row r="7359" spans="10:10" x14ac:dyDescent="0.25">
      <c r="J7359" s="32"/>
    </row>
    <row r="7360" spans="10:10" x14ac:dyDescent="0.25">
      <c r="J7360" s="32"/>
    </row>
    <row r="7361" spans="10:10" x14ac:dyDescent="0.25">
      <c r="J7361" s="32"/>
    </row>
    <row r="7362" spans="10:10" x14ac:dyDescent="0.25">
      <c r="J7362" s="32"/>
    </row>
    <row r="7363" spans="10:10" x14ac:dyDescent="0.25">
      <c r="J7363" s="32"/>
    </row>
    <row r="7364" spans="10:10" x14ac:dyDescent="0.25">
      <c r="J7364" s="32"/>
    </row>
    <row r="7365" spans="10:10" x14ac:dyDescent="0.25">
      <c r="J7365" s="32"/>
    </row>
    <row r="7366" spans="10:10" x14ac:dyDescent="0.25">
      <c r="J7366" s="32"/>
    </row>
    <row r="7367" spans="10:10" x14ac:dyDescent="0.25">
      <c r="J7367" s="32"/>
    </row>
    <row r="7368" spans="10:10" x14ac:dyDescent="0.25">
      <c r="J7368" s="32"/>
    </row>
    <row r="7369" spans="10:10" x14ac:dyDescent="0.25">
      <c r="J7369" s="32"/>
    </row>
    <row r="7370" spans="10:10" x14ac:dyDescent="0.25">
      <c r="J7370" s="32"/>
    </row>
    <row r="7371" spans="10:10" x14ac:dyDescent="0.25">
      <c r="J7371" s="32"/>
    </row>
    <row r="7372" spans="10:10" x14ac:dyDescent="0.25">
      <c r="J7372" s="32"/>
    </row>
    <row r="7373" spans="10:10" x14ac:dyDescent="0.25">
      <c r="J7373" s="32"/>
    </row>
    <row r="7374" spans="10:10" x14ac:dyDescent="0.25">
      <c r="J7374" s="32"/>
    </row>
    <row r="7375" spans="10:10" x14ac:dyDescent="0.25">
      <c r="J7375" s="32"/>
    </row>
    <row r="7376" spans="10:10" x14ac:dyDescent="0.25">
      <c r="J7376" s="32"/>
    </row>
    <row r="7377" spans="10:10" x14ac:dyDescent="0.25">
      <c r="J7377" s="32"/>
    </row>
    <row r="7378" spans="10:10" x14ac:dyDescent="0.25">
      <c r="J7378" s="32"/>
    </row>
    <row r="7379" spans="10:10" x14ac:dyDescent="0.25">
      <c r="J7379" s="32"/>
    </row>
    <row r="7380" spans="10:10" x14ac:dyDescent="0.25">
      <c r="J7380" s="32"/>
    </row>
    <row r="7381" spans="10:10" x14ac:dyDescent="0.25">
      <c r="J7381" s="32"/>
    </row>
    <row r="7382" spans="10:10" x14ac:dyDescent="0.25">
      <c r="J7382" s="32"/>
    </row>
    <row r="7383" spans="10:10" x14ac:dyDescent="0.25">
      <c r="J7383" s="32"/>
    </row>
    <row r="7384" spans="10:10" x14ac:dyDescent="0.25">
      <c r="J7384" s="32"/>
    </row>
    <row r="7385" spans="10:10" x14ac:dyDescent="0.25">
      <c r="J7385" s="32"/>
    </row>
    <row r="7386" spans="10:10" x14ac:dyDescent="0.25">
      <c r="J7386" s="32"/>
    </row>
    <row r="7387" spans="10:10" x14ac:dyDescent="0.25">
      <c r="J7387" s="32"/>
    </row>
    <row r="7388" spans="10:10" x14ac:dyDescent="0.25">
      <c r="J7388" s="32"/>
    </row>
    <row r="7389" spans="10:10" x14ac:dyDescent="0.25">
      <c r="J7389" s="32"/>
    </row>
    <row r="7390" spans="10:10" x14ac:dyDescent="0.25">
      <c r="J7390" s="32"/>
    </row>
    <row r="7391" spans="10:10" x14ac:dyDescent="0.25">
      <c r="J7391" s="32"/>
    </row>
    <row r="7392" spans="10:10" x14ac:dyDescent="0.25">
      <c r="J7392" s="32"/>
    </row>
    <row r="7393" spans="10:10" x14ac:dyDescent="0.25">
      <c r="J7393" s="32"/>
    </row>
    <row r="7394" spans="10:10" x14ac:dyDescent="0.25">
      <c r="J7394" s="32"/>
    </row>
    <row r="7395" spans="10:10" x14ac:dyDescent="0.25">
      <c r="J7395" s="32"/>
    </row>
    <row r="7396" spans="10:10" x14ac:dyDescent="0.25">
      <c r="J7396" s="32"/>
    </row>
    <row r="7397" spans="10:10" x14ac:dyDescent="0.25">
      <c r="J7397" s="32"/>
    </row>
    <row r="7398" spans="10:10" x14ac:dyDescent="0.25">
      <c r="J7398" s="32"/>
    </row>
    <row r="7399" spans="10:10" x14ac:dyDescent="0.25">
      <c r="J7399" s="32"/>
    </row>
    <row r="7400" spans="10:10" x14ac:dyDescent="0.25">
      <c r="J7400" s="32"/>
    </row>
    <row r="7401" spans="10:10" x14ac:dyDescent="0.25">
      <c r="J7401" s="32"/>
    </row>
    <row r="7402" spans="10:10" x14ac:dyDescent="0.25">
      <c r="J7402" s="32"/>
    </row>
    <row r="7403" spans="10:10" x14ac:dyDescent="0.25">
      <c r="J7403" s="32"/>
    </row>
    <row r="7404" spans="10:10" x14ac:dyDescent="0.25">
      <c r="J7404" s="32"/>
    </row>
    <row r="7405" spans="10:10" x14ac:dyDescent="0.25">
      <c r="J7405" s="32"/>
    </row>
    <row r="7406" spans="10:10" x14ac:dyDescent="0.25">
      <c r="J7406" s="32"/>
    </row>
    <row r="7407" spans="10:10" x14ac:dyDescent="0.25">
      <c r="J7407" s="32"/>
    </row>
    <row r="7408" spans="10:10" x14ac:dyDescent="0.25">
      <c r="J7408" s="32"/>
    </row>
    <row r="7409" spans="10:10" x14ac:dyDescent="0.25">
      <c r="J7409" s="32"/>
    </row>
    <row r="7410" spans="10:10" x14ac:dyDescent="0.25">
      <c r="J7410" s="32"/>
    </row>
    <row r="7411" spans="10:10" x14ac:dyDescent="0.25">
      <c r="J7411" s="32"/>
    </row>
    <row r="7412" spans="10:10" x14ac:dyDescent="0.25">
      <c r="J7412" s="32"/>
    </row>
    <row r="7413" spans="10:10" x14ac:dyDescent="0.25">
      <c r="J7413" s="32"/>
    </row>
    <row r="7414" spans="10:10" x14ac:dyDescent="0.25">
      <c r="J7414" s="32"/>
    </row>
    <row r="7415" spans="10:10" x14ac:dyDescent="0.25">
      <c r="J7415" s="32"/>
    </row>
    <row r="7416" spans="10:10" x14ac:dyDescent="0.25">
      <c r="J7416" s="32"/>
    </row>
    <row r="7417" spans="10:10" x14ac:dyDescent="0.25">
      <c r="J7417" s="32"/>
    </row>
    <row r="7418" spans="10:10" x14ac:dyDescent="0.25">
      <c r="J7418" s="32"/>
    </row>
    <row r="7419" spans="10:10" x14ac:dyDescent="0.25">
      <c r="J7419" s="32"/>
    </row>
    <row r="7420" spans="10:10" x14ac:dyDescent="0.25">
      <c r="J7420" s="32"/>
    </row>
    <row r="7421" spans="10:10" x14ac:dyDescent="0.25">
      <c r="J7421" s="32"/>
    </row>
    <row r="7422" spans="10:10" x14ac:dyDescent="0.25">
      <c r="J7422" s="32"/>
    </row>
    <row r="7423" spans="10:10" x14ac:dyDescent="0.25">
      <c r="J7423" s="32"/>
    </row>
    <row r="7424" spans="10:10" x14ac:dyDescent="0.25">
      <c r="J7424" s="32"/>
    </row>
    <row r="7425" spans="10:10" x14ac:dyDescent="0.25">
      <c r="J7425" s="32"/>
    </row>
    <row r="7426" spans="10:10" x14ac:dyDescent="0.25">
      <c r="J7426" s="32"/>
    </row>
    <row r="7427" spans="10:10" x14ac:dyDescent="0.25">
      <c r="J7427" s="32"/>
    </row>
    <row r="7428" spans="10:10" x14ac:dyDescent="0.25">
      <c r="J7428" s="32"/>
    </row>
    <row r="7429" spans="10:10" x14ac:dyDescent="0.25">
      <c r="J7429" s="32"/>
    </row>
    <row r="7430" spans="10:10" x14ac:dyDescent="0.25">
      <c r="J7430" s="32"/>
    </row>
    <row r="7431" spans="10:10" x14ac:dyDescent="0.25">
      <c r="J7431" s="32"/>
    </row>
    <row r="7432" spans="10:10" x14ac:dyDescent="0.25">
      <c r="J7432" s="32"/>
    </row>
    <row r="7433" spans="10:10" x14ac:dyDescent="0.25">
      <c r="J7433" s="32"/>
    </row>
    <row r="7434" spans="10:10" x14ac:dyDescent="0.25">
      <c r="J7434" s="32"/>
    </row>
    <row r="7435" spans="10:10" x14ac:dyDescent="0.25">
      <c r="J7435" s="32"/>
    </row>
    <row r="7436" spans="10:10" x14ac:dyDescent="0.25">
      <c r="J7436" s="32"/>
    </row>
    <row r="7437" spans="10:10" x14ac:dyDescent="0.25">
      <c r="J7437" s="32"/>
    </row>
    <row r="7438" spans="10:10" x14ac:dyDescent="0.25">
      <c r="J7438" s="32"/>
    </row>
    <row r="7439" spans="10:10" x14ac:dyDescent="0.25">
      <c r="J7439" s="32"/>
    </row>
    <row r="7440" spans="10:10" x14ac:dyDescent="0.25">
      <c r="J7440" s="32"/>
    </row>
    <row r="7441" spans="10:10" x14ac:dyDescent="0.25">
      <c r="J7441" s="32"/>
    </row>
    <row r="7442" spans="10:10" x14ac:dyDescent="0.25">
      <c r="J7442" s="32"/>
    </row>
    <row r="7443" spans="10:10" x14ac:dyDescent="0.25">
      <c r="J7443" s="32"/>
    </row>
    <row r="7444" spans="10:10" x14ac:dyDescent="0.25">
      <c r="J7444" s="32"/>
    </row>
    <row r="7445" spans="10:10" x14ac:dyDescent="0.25">
      <c r="J7445" s="32"/>
    </row>
    <row r="7446" spans="10:10" x14ac:dyDescent="0.25">
      <c r="J7446" s="32"/>
    </row>
    <row r="7447" spans="10:10" x14ac:dyDescent="0.25">
      <c r="J7447" s="32"/>
    </row>
    <row r="7448" spans="10:10" x14ac:dyDescent="0.25">
      <c r="J7448" s="32"/>
    </row>
    <row r="7449" spans="10:10" x14ac:dyDescent="0.25">
      <c r="J7449" s="32"/>
    </row>
    <row r="7450" spans="10:10" x14ac:dyDescent="0.25">
      <c r="J7450" s="32"/>
    </row>
    <row r="7451" spans="10:10" x14ac:dyDescent="0.25">
      <c r="J7451" s="32"/>
    </row>
    <row r="7452" spans="10:10" x14ac:dyDescent="0.25">
      <c r="J7452" s="32"/>
    </row>
    <row r="7453" spans="10:10" x14ac:dyDescent="0.25">
      <c r="J7453" s="32"/>
    </row>
    <row r="7454" spans="10:10" x14ac:dyDescent="0.25">
      <c r="J7454" s="32"/>
    </row>
    <row r="7455" spans="10:10" x14ac:dyDescent="0.25">
      <c r="J7455" s="32"/>
    </row>
    <row r="7456" spans="10:10" x14ac:dyDescent="0.25">
      <c r="J7456" s="32"/>
    </row>
    <row r="7457" spans="10:10" x14ac:dyDescent="0.25">
      <c r="J7457" s="32"/>
    </row>
    <row r="7458" spans="10:10" x14ac:dyDescent="0.25">
      <c r="J7458" s="32"/>
    </row>
    <row r="7459" spans="10:10" x14ac:dyDescent="0.25">
      <c r="J7459" s="32"/>
    </row>
    <row r="7460" spans="10:10" x14ac:dyDescent="0.25">
      <c r="J7460" s="32"/>
    </row>
    <row r="7461" spans="10:10" x14ac:dyDescent="0.25">
      <c r="J7461" s="32"/>
    </row>
    <row r="7462" spans="10:10" x14ac:dyDescent="0.25">
      <c r="J7462" s="32"/>
    </row>
    <row r="7463" spans="10:10" x14ac:dyDescent="0.25">
      <c r="J7463" s="32"/>
    </row>
    <row r="7464" spans="10:10" x14ac:dyDescent="0.25">
      <c r="J7464" s="32"/>
    </row>
    <row r="7465" spans="10:10" x14ac:dyDescent="0.25">
      <c r="J7465" s="32"/>
    </row>
    <row r="7466" spans="10:10" x14ac:dyDescent="0.25">
      <c r="J7466" s="32"/>
    </row>
    <row r="7467" spans="10:10" x14ac:dyDescent="0.25">
      <c r="J7467" s="32"/>
    </row>
    <row r="7468" spans="10:10" x14ac:dyDescent="0.25">
      <c r="J7468" s="32"/>
    </row>
    <row r="7469" spans="10:10" x14ac:dyDescent="0.25">
      <c r="J7469" s="32"/>
    </row>
    <row r="7470" spans="10:10" x14ac:dyDescent="0.25">
      <c r="J7470" s="32"/>
    </row>
    <row r="7471" spans="10:10" x14ac:dyDescent="0.25">
      <c r="J7471" s="32"/>
    </row>
    <row r="7472" spans="10:10" x14ac:dyDescent="0.25">
      <c r="J7472" s="32"/>
    </row>
    <row r="7473" spans="10:10" x14ac:dyDescent="0.25">
      <c r="J7473" s="32"/>
    </row>
    <row r="7474" spans="10:10" x14ac:dyDescent="0.25">
      <c r="J7474" s="32"/>
    </row>
    <row r="7475" spans="10:10" x14ac:dyDescent="0.25">
      <c r="J7475" s="32"/>
    </row>
    <row r="7476" spans="10:10" x14ac:dyDescent="0.25">
      <c r="J7476" s="32"/>
    </row>
    <row r="7477" spans="10:10" x14ac:dyDescent="0.25">
      <c r="J7477" s="32"/>
    </row>
    <row r="7478" spans="10:10" x14ac:dyDescent="0.25">
      <c r="J7478" s="32"/>
    </row>
    <row r="7479" spans="10:10" x14ac:dyDescent="0.25">
      <c r="J7479" s="32"/>
    </row>
    <row r="7480" spans="10:10" x14ac:dyDescent="0.25">
      <c r="J7480" s="32"/>
    </row>
    <row r="7481" spans="10:10" x14ac:dyDescent="0.25">
      <c r="J7481" s="32"/>
    </row>
    <row r="7482" spans="10:10" x14ac:dyDescent="0.25">
      <c r="J7482" s="32"/>
    </row>
    <row r="7483" spans="10:10" x14ac:dyDescent="0.25">
      <c r="J7483" s="32"/>
    </row>
    <row r="7484" spans="10:10" x14ac:dyDescent="0.25">
      <c r="J7484" s="32"/>
    </row>
    <row r="7485" spans="10:10" x14ac:dyDescent="0.25">
      <c r="J7485" s="32"/>
    </row>
    <row r="7486" spans="10:10" x14ac:dyDescent="0.25">
      <c r="J7486" s="32"/>
    </row>
    <row r="7487" spans="10:10" x14ac:dyDescent="0.25">
      <c r="J7487" s="32"/>
    </row>
    <row r="7488" spans="10:10" x14ac:dyDescent="0.25">
      <c r="J7488" s="32"/>
    </row>
    <row r="7489" spans="10:10" x14ac:dyDescent="0.25">
      <c r="J7489" s="32"/>
    </row>
    <row r="7490" spans="10:10" x14ac:dyDescent="0.25">
      <c r="J7490" s="32"/>
    </row>
    <row r="7491" spans="10:10" x14ac:dyDescent="0.25">
      <c r="J7491" s="32"/>
    </row>
    <row r="7492" spans="10:10" x14ac:dyDescent="0.25">
      <c r="J7492" s="32"/>
    </row>
    <row r="7493" spans="10:10" x14ac:dyDescent="0.25">
      <c r="J7493" s="32"/>
    </row>
    <row r="7494" spans="10:10" x14ac:dyDescent="0.25">
      <c r="J7494" s="32"/>
    </row>
    <row r="7495" spans="10:10" x14ac:dyDescent="0.25">
      <c r="J7495" s="32"/>
    </row>
    <row r="7496" spans="10:10" x14ac:dyDescent="0.25">
      <c r="J7496" s="32"/>
    </row>
    <row r="7497" spans="10:10" x14ac:dyDescent="0.25">
      <c r="J7497" s="32"/>
    </row>
    <row r="7498" spans="10:10" x14ac:dyDescent="0.25">
      <c r="J7498" s="32"/>
    </row>
    <row r="7499" spans="10:10" x14ac:dyDescent="0.25">
      <c r="J7499" s="32"/>
    </row>
    <row r="7500" spans="10:10" x14ac:dyDescent="0.25">
      <c r="J7500" s="32"/>
    </row>
    <row r="7501" spans="10:10" x14ac:dyDescent="0.25">
      <c r="J7501" s="32"/>
    </row>
    <row r="7502" spans="10:10" x14ac:dyDescent="0.25">
      <c r="J7502" s="32"/>
    </row>
    <row r="7503" spans="10:10" x14ac:dyDescent="0.25">
      <c r="J7503" s="32"/>
    </row>
    <row r="7504" spans="10:10" x14ac:dyDescent="0.25">
      <c r="J7504" s="32"/>
    </row>
    <row r="7505" spans="10:10" x14ac:dyDescent="0.25">
      <c r="J7505" s="32"/>
    </row>
    <row r="7506" spans="10:10" x14ac:dyDescent="0.25">
      <c r="J7506" s="32"/>
    </row>
    <row r="7507" spans="10:10" x14ac:dyDescent="0.25">
      <c r="J7507" s="32"/>
    </row>
    <row r="7508" spans="10:10" x14ac:dyDescent="0.25">
      <c r="J7508" s="32"/>
    </row>
    <row r="7509" spans="10:10" x14ac:dyDescent="0.25">
      <c r="J7509" s="32"/>
    </row>
    <row r="7510" spans="10:10" x14ac:dyDescent="0.25">
      <c r="J7510" s="32"/>
    </row>
    <row r="7511" spans="10:10" x14ac:dyDescent="0.25">
      <c r="J7511" s="32"/>
    </row>
    <row r="7512" spans="10:10" x14ac:dyDescent="0.25">
      <c r="J7512" s="32"/>
    </row>
    <row r="7513" spans="10:10" x14ac:dyDescent="0.25">
      <c r="J7513" s="32"/>
    </row>
    <row r="7514" spans="10:10" x14ac:dyDescent="0.25">
      <c r="J7514" s="32"/>
    </row>
    <row r="7515" spans="10:10" x14ac:dyDescent="0.25">
      <c r="J7515" s="32"/>
    </row>
    <row r="7516" spans="10:10" x14ac:dyDescent="0.25">
      <c r="J7516" s="32"/>
    </row>
    <row r="7517" spans="10:10" x14ac:dyDescent="0.25">
      <c r="J7517" s="32"/>
    </row>
    <row r="7518" spans="10:10" x14ac:dyDescent="0.25">
      <c r="J7518" s="32"/>
    </row>
    <row r="7519" spans="10:10" x14ac:dyDescent="0.25">
      <c r="J7519" s="32"/>
    </row>
    <row r="7520" spans="10:10" x14ac:dyDescent="0.25">
      <c r="J7520" s="32"/>
    </row>
    <row r="7521" spans="10:10" x14ac:dyDescent="0.25">
      <c r="J7521" s="32"/>
    </row>
    <row r="7522" spans="10:10" x14ac:dyDescent="0.25">
      <c r="J7522" s="32"/>
    </row>
    <row r="7523" spans="10:10" x14ac:dyDescent="0.25">
      <c r="J7523" s="32"/>
    </row>
    <row r="7524" spans="10:10" x14ac:dyDescent="0.25">
      <c r="J7524" s="32"/>
    </row>
    <row r="7525" spans="10:10" x14ac:dyDescent="0.25">
      <c r="J7525" s="32"/>
    </row>
    <row r="7526" spans="10:10" x14ac:dyDescent="0.25">
      <c r="J7526" s="32"/>
    </row>
    <row r="7527" spans="10:10" x14ac:dyDescent="0.25">
      <c r="J7527" s="32"/>
    </row>
    <row r="7528" spans="10:10" x14ac:dyDescent="0.25">
      <c r="J7528" s="32"/>
    </row>
    <row r="7529" spans="10:10" x14ac:dyDescent="0.25">
      <c r="J7529" s="32"/>
    </row>
    <row r="7530" spans="10:10" x14ac:dyDescent="0.25">
      <c r="J7530" s="32"/>
    </row>
    <row r="7531" spans="10:10" x14ac:dyDescent="0.25">
      <c r="J7531" s="32"/>
    </row>
    <row r="7532" spans="10:10" x14ac:dyDescent="0.25">
      <c r="J7532" s="32"/>
    </row>
    <row r="7533" spans="10:10" x14ac:dyDescent="0.25">
      <c r="J7533" s="32"/>
    </row>
    <row r="7534" spans="10:10" x14ac:dyDescent="0.25">
      <c r="J7534" s="32"/>
    </row>
    <row r="7535" spans="10:10" x14ac:dyDescent="0.25">
      <c r="J7535" s="32"/>
    </row>
    <row r="7536" spans="10:10" x14ac:dyDescent="0.25">
      <c r="J7536" s="32"/>
    </row>
    <row r="7537" spans="10:10" x14ac:dyDescent="0.25">
      <c r="J7537" s="32"/>
    </row>
    <row r="7538" spans="10:10" x14ac:dyDescent="0.25">
      <c r="J7538" s="32"/>
    </row>
    <row r="7539" spans="10:10" x14ac:dyDescent="0.25">
      <c r="J7539" s="32"/>
    </row>
    <row r="7540" spans="10:10" x14ac:dyDescent="0.25">
      <c r="J7540" s="32"/>
    </row>
    <row r="7541" spans="10:10" x14ac:dyDescent="0.25">
      <c r="J7541" s="32"/>
    </row>
    <row r="7542" spans="10:10" x14ac:dyDescent="0.25">
      <c r="J7542" s="32"/>
    </row>
    <row r="7543" spans="10:10" x14ac:dyDescent="0.25">
      <c r="J7543" s="32"/>
    </row>
    <row r="7544" spans="10:10" x14ac:dyDescent="0.25">
      <c r="J7544" s="32"/>
    </row>
    <row r="7545" spans="10:10" x14ac:dyDescent="0.25">
      <c r="J7545" s="32"/>
    </row>
    <row r="7546" spans="10:10" x14ac:dyDescent="0.25">
      <c r="J7546" s="32"/>
    </row>
    <row r="7547" spans="10:10" x14ac:dyDescent="0.25">
      <c r="J7547" s="32"/>
    </row>
    <row r="7548" spans="10:10" x14ac:dyDescent="0.25">
      <c r="J7548" s="32"/>
    </row>
    <row r="7549" spans="10:10" x14ac:dyDescent="0.25">
      <c r="J7549" s="32"/>
    </row>
    <row r="7550" spans="10:10" x14ac:dyDescent="0.25">
      <c r="J7550" s="32"/>
    </row>
    <row r="7551" spans="10:10" x14ac:dyDescent="0.25">
      <c r="J7551" s="32"/>
    </row>
    <row r="7552" spans="10:10" x14ac:dyDescent="0.25">
      <c r="J7552" s="32"/>
    </row>
    <row r="7553" spans="10:10" x14ac:dyDescent="0.25">
      <c r="J7553" s="32"/>
    </row>
    <row r="7554" spans="10:10" x14ac:dyDescent="0.25">
      <c r="J7554" s="32"/>
    </row>
    <row r="7555" spans="10:10" x14ac:dyDescent="0.25">
      <c r="J7555" s="32"/>
    </row>
    <row r="7556" spans="10:10" x14ac:dyDescent="0.25">
      <c r="J7556" s="32"/>
    </row>
    <row r="7557" spans="10:10" x14ac:dyDescent="0.25">
      <c r="J7557" s="32"/>
    </row>
    <row r="7558" spans="10:10" x14ac:dyDescent="0.25">
      <c r="J7558" s="32"/>
    </row>
    <row r="7559" spans="10:10" x14ac:dyDescent="0.25">
      <c r="J7559" s="32"/>
    </row>
    <row r="7560" spans="10:10" x14ac:dyDescent="0.25">
      <c r="J7560" s="32"/>
    </row>
    <row r="7561" spans="10:10" x14ac:dyDescent="0.25">
      <c r="J7561" s="32"/>
    </row>
    <row r="7562" spans="10:10" x14ac:dyDescent="0.25">
      <c r="J7562" s="32"/>
    </row>
    <row r="7563" spans="10:10" x14ac:dyDescent="0.25">
      <c r="J7563" s="32"/>
    </row>
    <row r="7564" spans="10:10" x14ac:dyDescent="0.25">
      <c r="J7564" s="32"/>
    </row>
    <row r="7565" spans="10:10" x14ac:dyDescent="0.25">
      <c r="J7565" s="32"/>
    </row>
    <row r="7566" spans="10:10" x14ac:dyDescent="0.25">
      <c r="J7566" s="32"/>
    </row>
    <row r="7567" spans="10:10" x14ac:dyDescent="0.25">
      <c r="J7567" s="32"/>
    </row>
    <row r="7568" spans="10:10" x14ac:dyDescent="0.25">
      <c r="J7568" s="32"/>
    </row>
    <row r="7569" spans="10:10" x14ac:dyDescent="0.25">
      <c r="J7569" s="32"/>
    </row>
    <row r="7570" spans="10:10" x14ac:dyDescent="0.25">
      <c r="J7570" s="32"/>
    </row>
    <row r="7571" spans="10:10" x14ac:dyDescent="0.25">
      <c r="J7571" s="32"/>
    </row>
    <row r="7572" spans="10:10" x14ac:dyDescent="0.25">
      <c r="J7572" s="32"/>
    </row>
    <row r="7573" spans="10:10" x14ac:dyDescent="0.25">
      <c r="J7573" s="32"/>
    </row>
    <row r="7574" spans="10:10" x14ac:dyDescent="0.25">
      <c r="J7574" s="32"/>
    </row>
    <row r="7575" spans="10:10" x14ac:dyDescent="0.25">
      <c r="J7575" s="32"/>
    </row>
    <row r="7576" spans="10:10" x14ac:dyDescent="0.25">
      <c r="J7576" s="32"/>
    </row>
    <row r="7577" spans="10:10" x14ac:dyDescent="0.25">
      <c r="J7577" s="32"/>
    </row>
    <row r="7578" spans="10:10" x14ac:dyDescent="0.25">
      <c r="J7578" s="32"/>
    </row>
    <row r="7579" spans="10:10" x14ac:dyDescent="0.25">
      <c r="J7579" s="32"/>
    </row>
    <row r="7580" spans="10:10" x14ac:dyDescent="0.25">
      <c r="J7580" s="32"/>
    </row>
    <row r="7581" spans="10:10" x14ac:dyDescent="0.25">
      <c r="J7581" s="32"/>
    </row>
    <row r="7582" spans="10:10" x14ac:dyDescent="0.25">
      <c r="J7582" s="32"/>
    </row>
    <row r="7583" spans="10:10" x14ac:dyDescent="0.25">
      <c r="J7583" s="32"/>
    </row>
    <row r="7584" spans="10:10" x14ac:dyDescent="0.25">
      <c r="J7584" s="32"/>
    </row>
    <row r="7585" spans="10:10" x14ac:dyDescent="0.25">
      <c r="J7585" s="32"/>
    </row>
    <row r="7586" spans="10:10" x14ac:dyDescent="0.25">
      <c r="J7586" s="32"/>
    </row>
    <row r="7587" spans="10:10" x14ac:dyDescent="0.25">
      <c r="J7587" s="32"/>
    </row>
    <row r="7588" spans="10:10" x14ac:dyDescent="0.25">
      <c r="J7588" s="32"/>
    </row>
    <row r="7589" spans="10:10" x14ac:dyDescent="0.25">
      <c r="J7589" s="32"/>
    </row>
    <row r="7590" spans="10:10" x14ac:dyDescent="0.25">
      <c r="J7590" s="32"/>
    </row>
    <row r="7591" spans="10:10" x14ac:dyDescent="0.25">
      <c r="J7591" s="32"/>
    </row>
    <row r="7592" spans="10:10" x14ac:dyDescent="0.25">
      <c r="J7592" s="32"/>
    </row>
    <row r="7593" spans="10:10" x14ac:dyDescent="0.25">
      <c r="J7593" s="32"/>
    </row>
    <row r="7594" spans="10:10" x14ac:dyDescent="0.25">
      <c r="J7594" s="32"/>
    </row>
    <row r="7595" spans="10:10" x14ac:dyDescent="0.25">
      <c r="J7595" s="32"/>
    </row>
    <row r="7596" spans="10:10" x14ac:dyDescent="0.25">
      <c r="J7596" s="32"/>
    </row>
    <row r="7597" spans="10:10" x14ac:dyDescent="0.25">
      <c r="J7597" s="32"/>
    </row>
    <row r="7598" spans="10:10" x14ac:dyDescent="0.25">
      <c r="J7598" s="32"/>
    </row>
    <row r="7599" spans="10:10" x14ac:dyDescent="0.25">
      <c r="J7599" s="32"/>
    </row>
    <row r="7600" spans="10:10" x14ac:dyDescent="0.25">
      <c r="J7600" s="32"/>
    </row>
    <row r="7601" spans="10:10" x14ac:dyDescent="0.25">
      <c r="J7601" s="32"/>
    </row>
    <row r="7602" spans="10:10" x14ac:dyDescent="0.25">
      <c r="J7602" s="32"/>
    </row>
    <row r="7603" spans="10:10" x14ac:dyDescent="0.25">
      <c r="J7603" s="32"/>
    </row>
    <row r="7604" spans="10:10" x14ac:dyDescent="0.25">
      <c r="J7604" s="32"/>
    </row>
    <row r="7605" spans="10:10" x14ac:dyDescent="0.25">
      <c r="J7605" s="32"/>
    </row>
    <row r="7606" spans="10:10" x14ac:dyDescent="0.25">
      <c r="J7606" s="32"/>
    </row>
    <row r="7607" spans="10:10" x14ac:dyDescent="0.25">
      <c r="J7607" s="32"/>
    </row>
    <row r="7608" spans="10:10" x14ac:dyDescent="0.25">
      <c r="J7608" s="32"/>
    </row>
    <row r="7609" spans="10:10" x14ac:dyDescent="0.25">
      <c r="J7609" s="32"/>
    </row>
    <row r="7610" spans="10:10" x14ac:dyDescent="0.25">
      <c r="J7610" s="32"/>
    </row>
    <row r="7611" spans="10:10" x14ac:dyDescent="0.25">
      <c r="J7611" s="32"/>
    </row>
    <row r="7612" spans="10:10" x14ac:dyDescent="0.25">
      <c r="J7612" s="32"/>
    </row>
    <row r="7613" spans="10:10" x14ac:dyDescent="0.25">
      <c r="J7613" s="32"/>
    </row>
    <row r="7614" spans="10:10" x14ac:dyDescent="0.25">
      <c r="J7614" s="32"/>
    </row>
    <row r="7615" spans="10:10" x14ac:dyDescent="0.25">
      <c r="J7615" s="32"/>
    </row>
    <row r="7616" spans="10:10" x14ac:dyDescent="0.25">
      <c r="J7616" s="32"/>
    </row>
    <row r="7617" spans="10:10" x14ac:dyDescent="0.25">
      <c r="J7617" s="32"/>
    </row>
    <row r="7618" spans="10:10" x14ac:dyDescent="0.25">
      <c r="J7618" s="32"/>
    </row>
    <row r="7619" spans="10:10" x14ac:dyDescent="0.25">
      <c r="J7619" s="32"/>
    </row>
    <row r="7620" spans="10:10" x14ac:dyDescent="0.25">
      <c r="J7620" s="32"/>
    </row>
    <row r="7621" spans="10:10" x14ac:dyDescent="0.25">
      <c r="J7621" s="32"/>
    </row>
    <row r="7622" spans="10:10" x14ac:dyDescent="0.25">
      <c r="J7622" s="32"/>
    </row>
    <row r="7623" spans="10:10" x14ac:dyDescent="0.25">
      <c r="J7623" s="32"/>
    </row>
    <row r="7624" spans="10:10" x14ac:dyDescent="0.25">
      <c r="J7624" s="32"/>
    </row>
    <row r="7625" spans="10:10" x14ac:dyDescent="0.25">
      <c r="J7625" s="32"/>
    </row>
    <row r="7626" spans="10:10" x14ac:dyDescent="0.25">
      <c r="J7626" s="32"/>
    </row>
    <row r="7627" spans="10:10" x14ac:dyDescent="0.25">
      <c r="J7627" s="32"/>
    </row>
    <row r="7628" spans="10:10" x14ac:dyDescent="0.25">
      <c r="J7628" s="32"/>
    </row>
    <row r="7629" spans="10:10" x14ac:dyDescent="0.25">
      <c r="J7629" s="32"/>
    </row>
    <row r="7630" spans="10:10" x14ac:dyDescent="0.25">
      <c r="J7630" s="32"/>
    </row>
    <row r="7631" spans="10:10" x14ac:dyDescent="0.25">
      <c r="J7631" s="32"/>
    </row>
    <row r="7632" spans="10:10" x14ac:dyDescent="0.25">
      <c r="J7632" s="32"/>
    </row>
    <row r="7633" spans="10:10" x14ac:dyDescent="0.25">
      <c r="J7633" s="32"/>
    </row>
    <row r="7634" spans="10:10" x14ac:dyDescent="0.25">
      <c r="J7634" s="32"/>
    </row>
    <row r="7635" spans="10:10" x14ac:dyDescent="0.25">
      <c r="J7635" s="32"/>
    </row>
    <row r="7636" spans="10:10" x14ac:dyDescent="0.25">
      <c r="J7636" s="32"/>
    </row>
    <row r="7637" spans="10:10" x14ac:dyDescent="0.25">
      <c r="J7637" s="32"/>
    </row>
    <row r="7638" spans="10:10" x14ac:dyDescent="0.25">
      <c r="J7638" s="32"/>
    </row>
    <row r="7639" spans="10:10" x14ac:dyDescent="0.25">
      <c r="J7639" s="32"/>
    </row>
    <row r="7640" spans="10:10" x14ac:dyDescent="0.25">
      <c r="J7640" s="32"/>
    </row>
    <row r="7641" spans="10:10" x14ac:dyDescent="0.25">
      <c r="J7641" s="32"/>
    </row>
    <row r="7642" spans="10:10" x14ac:dyDescent="0.25">
      <c r="J7642" s="32"/>
    </row>
    <row r="7643" spans="10:10" x14ac:dyDescent="0.25">
      <c r="J7643" s="32"/>
    </row>
    <row r="7644" spans="10:10" x14ac:dyDescent="0.25">
      <c r="J7644" s="32"/>
    </row>
    <row r="7645" spans="10:10" x14ac:dyDescent="0.25">
      <c r="J7645" s="32"/>
    </row>
    <row r="7646" spans="10:10" x14ac:dyDescent="0.25">
      <c r="J7646" s="32"/>
    </row>
    <row r="7647" spans="10:10" x14ac:dyDescent="0.25">
      <c r="J7647" s="32"/>
    </row>
    <row r="7648" spans="10:10" x14ac:dyDescent="0.25">
      <c r="J7648" s="32"/>
    </row>
    <row r="7649" spans="10:10" x14ac:dyDescent="0.25">
      <c r="J7649" s="32"/>
    </row>
    <row r="7650" spans="10:10" x14ac:dyDescent="0.25">
      <c r="J7650" s="32"/>
    </row>
    <row r="7651" spans="10:10" x14ac:dyDescent="0.25">
      <c r="J7651" s="32"/>
    </row>
    <row r="7652" spans="10:10" x14ac:dyDescent="0.25">
      <c r="J7652" s="32"/>
    </row>
    <row r="7653" spans="10:10" x14ac:dyDescent="0.25">
      <c r="J7653" s="32"/>
    </row>
    <row r="7654" spans="10:10" x14ac:dyDescent="0.25">
      <c r="J7654" s="32"/>
    </row>
    <row r="7655" spans="10:10" x14ac:dyDescent="0.25">
      <c r="J7655" s="32"/>
    </row>
    <row r="7656" spans="10:10" x14ac:dyDescent="0.25">
      <c r="J7656" s="32"/>
    </row>
    <row r="7657" spans="10:10" x14ac:dyDescent="0.25">
      <c r="J7657" s="32"/>
    </row>
    <row r="7658" spans="10:10" x14ac:dyDescent="0.25">
      <c r="J7658" s="32"/>
    </row>
    <row r="7659" spans="10:10" x14ac:dyDescent="0.25">
      <c r="J7659" s="32"/>
    </row>
    <row r="7660" spans="10:10" x14ac:dyDescent="0.25">
      <c r="J7660" s="32"/>
    </row>
    <row r="7661" spans="10:10" x14ac:dyDescent="0.25">
      <c r="J7661" s="32"/>
    </row>
    <row r="7662" spans="10:10" x14ac:dyDescent="0.25">
      <c r="J7662" s="32"/>
    </row>
    <row r="7663" spans="10:10" x14ac:dyDescent="0.25">
      <c r="J7663" s="32"/>
    </row>
    <row r="7664" spans="10:10" x14ac:dyDescent="0.25">
      <c r="J7664" s="32"/>
    </row>
    <row r="7665" spans="10:10" x14ac:dyDescent="0.25">
      <c r="J7665" s="32"/>
    </row>
    <row r="7666" spans="10:10" x14ac:dyDescent="0.25">
      <c r="J7666" s="32"/>
    </row>
    <row r="7667" spans="10:10" x14ac:dyDescent="0.25">
      <c r="J7667" s="32"/>
    </row>
    <row r="7668" spans="10:10" x14ac:dyDescent="0.25">
      <c r="J7668" s="32"/>
    </row>
    <row r="7669" spans="10:10" x14ac:dyDescent="0.25">
      <c r="J7669" s="32"/>
    </row>
    <row r="7670" spans="10:10" x14ac:dyDescent="0.25">
      <c r="J7670" s="32"/>
    </row>
    <row r="7671" spans="10:10" x14ac:dyDescent="0.25">
      <c r="J7671" s="32"/>
    </row>
    <row r="7672" spans="10:10" x14ac:dyDescent="0.25">
      <c r="J7672" s="32"/>
    </row>
    <row r="7673" spans="10:10" x14ac:dyDescent="0.25">
      <c r="J7673" s="32"/>
    </row>
    <row r="7674" spans="10:10" x14ac:dyDescent="0.25">
      <c r="J7674" s="32"/>
    </row>
    <row r="7675" spans="10:10" x14ac:dyDescent="0.25">
      <c r="J7675" s="32"/>
    </row>
    <row r="7676" spans="10:10" x14ac:dyDescent="0.25">
      <c r="J7676" s="32"/>
    </row>
    <row r="7677" spans="10:10" x14ac:dyDescent="0.25">
      <c r="J7677" s="32"/>
    </row>
    <row r="7678" spans="10:10" x14ac:dyDescent="0.25">
      <c r="J7678" s="32"/>
    </row>
    <row r="7679" spans="10:10" x14ac:dyDescent="0.25">
      <c r="J7679" s="32"/>
    </row>
    <row r="7680" spans="10:10" x14ac:dyDescent="0.25">
      <c r="J7680" s="32"/>
    </row>
    <row r="7681" spans="10:10" x14ac:dyDescent="0.25">
      <c r="J7681" s="32"/>
    </row>
    <row r="7682" spans="10:10" x14ac:dyDescent="0.25">
      <c r="J7682" s="32"/>
    </row>
    <row r="7683" spans="10:10" x14ac:dyDescent="0.25">
      <c r="J7683" s="32"/>
    </row>
    <row r="7684" spans="10:10" x14ac:dyDescent="0.25">
      <c r="J7684" s="32"/>
    </row>
    <row r="7685" spans="10:10" x14ac:dyDescent="0.25">
      <c r="J7685" s="32"/>
    </row>
    <row r="7686" spans="10:10" x14ac:dyDescent="0.25">
      <c r="J7686" s="32"/>
    </row>
    <row r="7687" spans="10:10" x14ac:dyDescent="0.25">
      <c r="J7687" s="32"/>
    </row>
    <row r="7688" spans="10:10" x14ac:dyDescent="0.25">
      <c r="J7688" s="32"/>
    </row>
    <row r="7689" spans="10:10" x14ac:dyDescent="0.25">
      <c r="J7689" s="32"/>
    </row>
    <row r="7690" spans="10:10" x14ac:dyDescent="0.25">
      <c r="J7690" s="32"/>
    </row>
    <row r="7691" spans="10:10" x14ac:dyDescent="0.25">
      <c r="J7691" s="32"/>
    </row>
    <row r="7692" spans="10:10" x14ac:dyDescent="0.25">
      <c r="J7692" s="32"/>
    </row>
    <row r="7693" spans="10:10" x14ac:dyDescent="0.25">
      <c r="J7693" s="32"/>
    </row>
    <row r="7694" spans="10:10" x14ac:dyDescent="0.25">
      <c r="J7694" s="32"/>
    </row>
    <row r="7695" spans="10:10" x14ac:dyDescent="0.25">
      <c r="J7695" s="32"/>
    </row>
    <row r="7696" spans="10:10" x14ac:dyDescent="0.25">
      <c r="J7696" s="32"/>
    </row>
    <row r="7697" spans="10:10" x14ac:dyDescent="0.25">
      <c r="J7697" s="32"/>
    </row>
    <row r="7698" spans="10:10" x14ac:dyDescent="0.25">
      <c r="J7698" s="32"/>
    </row>
    <row r="7699" spans="10:10" x14ac:dyDescent="0.25">
      <c r="J7699" s="32"/>
    </row>
    <row r="7700" spans="10:10" x14ac:dyDescent="0.25">
      <c r="J7700" s="32"/>
    </row>
    <row r="7701" spans="10:10" x14ac:dyDescent="0.25">
      <c r="J7701" s="32"/>
    </row>
    <row r="7702" spans="10:10" x14ac:dyDescent="0.25">
      <c r="J7702" s="32"/>
    </row>
    <row r="7703" spans="10:10" x14ac:dyDescent="0.25">
      <c r="J7703" s="32"/>
    </row>
    <row r="7704" spans="10:10" x14ac:dyDescent="0.25">
      <c r="J7704" s="32"/>
    </row>
    <row r="7705" spans="10:10" x14ac:dyDescent="0.25">
      <c r="J7705" s="32"/>
    </row>
    <row r="7706" spans="10:10" x14ac:dyDescent="0.25">
      <c r="J7706" s="32"/>
    </row>
    <row r="7707" spans="10:10" x14ac:dyDescent="0.25">
      <c r="J7707" s="32"/>
    </row>
    <row r="7708" spans="10:10" x14ac:dyDescent="0.25">
      <c r="J7708" s="32"/>
    </row>
    <row r="7709" spans="10:10" x14ac:dyDescent="0.25">
      <c r="J7709" s="32"/>
    </row>
    <row r="7710" spans="10:10" x14ac:dyDescent="0.25">
      <c r="J7710" s="32"/>
    </row>
    <row r="7711" spans="10:10" x14ac:dyDescent="0.25">
      <c r="J7711" s="32"/>
    </row>
    <row r="7712" spans="10:10" x14ac:dyDescent="0.25">
      <c r="J7712" s="32"/>
    </row>
    <row r="7713" spans="10:10" x14ac:dyDescent="0.25">
      <c r="J7713" s="32"/>
    </row>
    <row r="7714" spans="10:10" x14ac:dyDescent="0.25">
      <c r="J7714" s="32"/>
    </row>
    <row r="7715" spans="10:10" x14ac:dyDescent="0.25">
      <c r="J7715" s="32"/>
    </row>
    <row r="7716" spans="10:10" x14ac:dyDescent="0.25">
      <c r="J7716" s="32"/>
    </row>
    <row r="7717" spans="10:10" x14ac:dyDescent="0.25">
      <c r="J7717" s="32"/>
    </row>
    <row r="7718" spans="10:10" x14ac:dyDescent="0.25">
      <c r="J7718" s="32"/>
    </row>
    <row r="7719" spans="10:10" x14ac:dyDescent="0.25">
      <c r="J7719" s="32"/>
    </row>
    <row r="7720" spans="10:10" x14ac:dyDescent="0.25">
      <c r="J7720" s="32"/>
    </row>
    <row r="7721" spans="10:10" x14ac:dyDescent="0.25">
      <c r="J7721" s="32"/>
    </row>
    <row r="7722" spans="10:10" x14ac:dyDescent="0.25">
      <c r="J7722" s="32"/>
    </row>
    <row r="7723" spans="10:10" x14ac:dyDescent="0.25">
      <c r="J7723" s="32"/>
    </row>
    <row r="7724" spans="10:10" x14ac:dyDescent="0.25">
      <c r="J7724" s="32"/>
    </row>
    <row r="7725" spans="10:10" x14ac:dyDescent="0.25">
      <c r="J7725" s="32"/>
    </row>
    <row r="7726" spans="10:10" x14ac:dyDescent="0.25">
      <c r="J7726" s="32"/>
    </row>
    <row r="7727" spans="10:10" x14ac:dyDescent="0.25">
      <c r="J7727" s="32"/>
    </row>
    <row r="7728" spans="10:10" x14ac:dyDescent="0.25">
      <c r="J7728" s="32"/>
    </row>
    <row r="7729" spans="10:10" x14ac:dyDescent="0.25">
      <c r="J7729" s="32"/>
    </row>
    <row r="7730" spans="10:10" x14ac:dyDescent="0.25">
      <c r="J7730" s="32"/>
    </row>
    <row r="7731" spans="10:10" x14ac:dyDescent="0.25">
      <c r="J7731" s="32"/>
    </row>
    <row r="7732" spans="10:10" x14ac:dyDescent="0.25">
      <c r="J7732" s="32"/>
    </row>
    <row r="7733" spans="10:10" x14ac:dyDescent="0.25">
      <c r="J7733" s="32"/>
    </row>
    <row r="7734" spans="10:10" x14ac:dyDescent="0.25">
      <c r="J7734" s="32"/>
    </row>
    <row r="7735" spans="10:10" x14ac:dyDescent="0.25">
      <c r="J7735" s="32"/>
    </row>
    <row r="7736" spans="10:10" x14ac:dyDescent="0.25">
      <c r="J7736" s="32"/>
    </row>
    <row r="7737" spans="10:10" x14ac:dyDescent="0.25">
      <c r="J7737" s="32"/>
    </row>
    <row r="7738" spans="10:10" x14ac:dyDescent="0.25">
      <c r="J7738" s="32"/>
    </row>
    <row r="7739" spans="10:10" x14ac:dyDescent="0.25">
      <c r="J7739" s="32"/>
    </row>
    <row r="7740" spans="10:10" x14ac:dyDescent="0.25">
      <c r="J7740" s="32"/>
    </row>
    <row r="7741" spans="10:10" x14ac:dyDescent="0.25">
      <c r="J7741" s="32"/>
    </row>
    <row r="7742" spans="10:10" x14ac:dyDescent="0.25">
      <c r="J7742" s="32"/>
    </row>
    <row r="7743" spans="10:10" x14ac:dyDescent="0.25">
      <c r="J7743" s="32"/>
    </row>
    <row r="7744" spans="10:10" x14ac:dyDescent="0.25">
      <c r="J7744" s="32"/>
    </row>
    <row r="7745" spans="10:10" x14ac:dyDescent="0.25">
      <c r="J7745" s="32"/>
    </row>
    <row r="7746" spans="10:10" x14ac:dyDescent="0.25">
      <c r="J7746" s="32"/>
    </row>
    <row r="7747" spans="10:10" x14ac:dyDescent="0.25">
      <c r="J7747" s="32"/>
    </row>
    <row r="7748" spans="10:10" x14ac:dyDescent="0.25">
      <c r="J7748" s="32"/>
    </row>
    <row r="7749" spans="10:10" x14ac:dyDescent="0.25">
      <c r="J7749" s="32"/>
    </row>
    <row r="7750" spans="10:10" x14ac:dyDescent="0.25">
      <c r="J7750" s="32"/>
    </row>
    <row r="7751" spans="10:10" x14ac:dyDescent="0.25">
      <c r="J7751" s="32"/>
    </row>
    <row r="7752" spans="10:10" x14ac:dyDescent="0.25">
      <c r="J7752" s="32"/>
    </row>
    <row r="7753" spans="10:10" x14ac:dyDescent="0.25">
      <c r="J7753" s="32"/>
    </row>
    <row r="7754" spans="10:10" x14ac:dyDescent="0.25">
      <c r="J7754" s="32"/>
    </row>
    <row r="7755" spans="10:10" x14ac:dyDescent="0.25">
      <c r="J7755" s="32"/>
    </row>
    <row r="7756" spans="10:10" x14ac:dyDescent="0.25">
      <c r="J7756" s="32"/>
    </row>
    <row r="7757" spans="10:10" x14ac:dyDescent="0.25">
      <c r="J7757" s="32"/>
    </row>
    <row r="7758" spans="10:10" x14ac:dyDescent="0.25">
      <c r="J7758" s="32"/>
    </row>
    <row r="7759" spans="10:10" x14ac:dyDescent="0.25">
      <c r="J7759" s="32"/>
    </row>
    <row r="7760" spans="10:10" x14ac:dyDescent="0.25">
      <c r="J7760" s="32"/>
    </row>
    <row r="7761" spans="10:10" x14ac:dyDescent="0.25">
      <c r="J7761" s="32"/>
    </row>
    <row r="7762" spans="10:10" x14ac:dyDescent="0.25">
      <c r="J7762" s="32"/>
    </row>
    <row r="7763" spans="10:10" x14ac:dyDescent="0.25">
      <c r="J7763" s="32"/>
    </row>
    <row r="7764" spans="10:10" x14ac:dyDescent="0.25">
      <c r="J7764" s="32"/>
    </row>
    <row r="7765" spans="10:10" x14ac:dyDescent="0.25">
      <c r="J7765" s="32"/>
    </row>
    <row r="7766" spans="10:10" x14ac:dyDescent="0.25">
      <c r="J7766" s="32"/>
    </row>
    <row r="7767" spans="10:10" x14ac:dyDescent="0.25">
      <c r="J7767" s="32"/>
    </row>
    <row r="7768" spans="10:10" x14ac:dyDescent="0.25">
      <c r="J7768" s="32"/>
    </row>
    <row r="7769" spans="10:10" x14ac:dyDescent="0.25">
      <c r="J7769" s="32"/>
    </row>
    <row r="7770" spans="10:10" x14ac:dyDescent="0.25">
      <c r="J7770" s="32"/>
    </row>
    <row r="7771" spans="10:10" x14ac:dyDescent="0.25">
      <c r="J7771" s="32"/>
    </row>
    <row r="7772" spans="10:10" x14ac:dyDescent="0.25">
      <c r="J7772" s="32"/>
    </row>
    <row r="7773" spans="10:10" x14ac:dyDescent="0.25">
      <c r="J7773" s="32"/>
    </row>
    <row r="7774" spans="10:10" x14ac:dyDescent="0.25">
      <c r="J7774" s="32"/>
    </row>
    <row r="7775" spans="10:10" x14ac:dyDescent="0.25">
      <c r="J7775" s="32"/>
    </row>
    <row r="7776" spans="10:10" x14ac:dyDescent="0.25">
      <c r="J7776" s="32"/>
    </row>
    <row r="7777" spans="10:10" x14ac:dyDescent="0.25">
      <c r="J7777" s="32"/>
    </row>
    <row r="7778" spans="10:10" x14ac:dyDescent="0.25">
      <c r="J7778" s="32"/>
    </row>
    <row r="7779" spans="10:10" x14ac:dyDescent="0.25">
      <c r="J7779" s="32"/>
    </row>
    <row r="7780" spans="10:10" x14ac:dyDescent="0.25">
      <c r="J7780" s="32"/>
    </row>
    <row r="7781" spans="10:10" x14ac:dyDescent="0.25">
      <c r="J7781" s="32"/>
    </row>
    <row r="7782" spans="10:10" x14ac:dyDescent="0.25">
      <c r="J7782" s="32"/>
    </row>
    <row r="7783" spans="10:10" x14ac:dyDescent="0.25">
      <c r="J7783" s="32"/>
    </row>
    <row r="7784" spans="10:10" x14ac:dyDescent="0.25">
      <c r="J7784" s="32"/>
    </row>
    <row r="7785" spans="10:10" x14ac:dyDescent="0.25">
      <c r="J7785" s="32"/>
    </row>
    <row r="7786" spans="10:10" x14ac:dyDescent="0.25">
      <c r="J7786" s="32"/>
    </row>
    <row r="7787" spans="10:10" x14ac:dyDescent="0.25">
      <c r="J7787" s="32"/>
    </row>
    <row r="7788" spans="10:10" x14ac:dyDescent="0.25">
      <c r="J7788" s="32"/>
    </row>
    <row r="7789" spans="10:10" x14ac:dyDescent="0.25">
      <c r="J7789" s="32"/>
    </row>
    <row r="7790" spans="10:10" x14ac:dyDescent="0.25">
      <c r="J7790" s="32"/>
    </row>
    <row r="7791" spans="10:10" x14ac:dyDescent="0.25">
      <c r="J7791" s="32"/>
    </row>
    <row r="7792" spans="10:10" x14ac:dyDescent="0.25">
      <c r="J7792" s="32"/>
    </row>
    <row r="7793" spans="10:10" x14ac:dyDescent="0.25">
      <c r="J7793" s="32"/>
    </row>
    <row r="7794" spans="10:10" x14ac:dyDescent="0.25">
      <c r="J7794" s="32"/>
    </row>
    <row r="7795" spans="10:10" x14ac:dyDescent="0.25">
      <c r="J7795" s="32"/>
    </row>
    <row r="7796" spans="10:10" x14ac:dyDescent="0.25">
      <c r="J7796" s="32"/>
    </row>
    <row r="7797" spans="10:10" x14ac:dyDescent="0.25">
      <c r="J7797" s="32"/>
    </row>
    <row r="7798" spans="10:10" x14ac:dyDescent="0.25">
      <c r="J7798" s="32"/>
    </row>
    <row r="7799" spans="10:10" x14ac:dyDescent="0.25">
      <c r="J7799" s="32"/>
    </row>
    <row r="7800" spans="10:10" x14ac:dyDescent="0.25">
      <c r="J7800" s="32"/>
    </row>
    <row r="7801" spans="10:10" x14ac:dyDescent="0.25">
      <c r="J7801" s="32"/>
    </row>
    <row r="7802" spans="10:10" x14ac:dyDescent="0.25">
      <c r="J7802" s="32"/>
    </row>
    <row r="7803" spans="10:10" x14ac:dyDescent="0.25">
      <c r="J7803" s="32"/>
    </row>
    <row r="7804" spans="10:10" x14ac:dyDescent="0.25">
      <c r="J7804" s="32"/>
    </row>
    <row r="7805" spans="10:10" x14ac:dyDescent="0.25">
      <c r="J7805" s="32"/>
    </row>
    <row r="7806" spans="10:10" x14ac:dyDescent="0.25">
      <c r="J7806" s="32"/>
    </row>
    <row r="7807" spans="10:10" x14ac:dyDescent="0.25">
      <c r="J7807" s="32"/>
    </row>
    <row r="7808" spans="10:10" x14ac:dyDescent="0.25">
      <c r="J7808" s="32"/>
    </row>
    <row r="7809" spans="10:10" x14ac:dyDescent="0.25">
      <c r="J7809" s="32"/>
    </row>
    <row r="7810" spans="10:10" x14ac:dyDescent="0.25">
      <c r="J7810" s="32"/>
    </row>
    <row r="7811" spans="10:10" x14ac:dyDescent="0.25">
      <c r="J7811" s="32"/>
    </row>
    <row r="7812" spans="10:10" x14ac:dyDescent="0.25">
      <c r="J7812" s="32"/>
    </row>
    <row r="7813" spans="10:10" x14ac:dyDescent="0.25">
      <c r="J7813" s="32"/>
    </row>
    <row r="7814" spans="10:10" x14ac:dyDescent="0.25">
      <c r="J7814" s="32"/>
    </row>
    <row r="7815" spans="10:10" x14ac:dyDescent="0.25">
      <c r="J7815" s="32"/>
    </row>
    <row r="7816" spans="10:10" x14ac:dyDescent="0.25">
      <c r="J7816" s="32"/>
    </row>
    <row r="7817" spans="10:10" x14ac:dyDescent="0.25">
      <c r="J7817" s="32"/>
    </row>
    <row r="7818" spans="10:10" x14ac:dyDescent="0.25">
      <c r="J7818" s="32"/>
    </row>
    <row r="7819" spans="10:10" x14ac:dyDescent="0.25">
      <c r="J7819" s="32"/>
    </row>
    <row r="7820" spans="10:10" x14ac:dyDescent="0.25">
      <c r="J7820" s="32"/>
    </row>
    <row r="7821" spans="10:10" x14ac:dyDescent="0.25">
      <c r="J7821" s="32"/>
    </row>
    <row r="7822" spans="10:10" x14ac:dyDescent="0.25">
      <c r="J7822" s="32"/>
    </row>
    <row r="7823" spans="10:10" x14ac:dyDescent="0.25">
      <c r="J7823" s="32"/>
    </row>
    <row r="7824" spans="10:10" x14ac:dyDescent="0.25">
      <c r="J7824" s="32"/>
    </row>
    <row r="7825" spans="10:10" x14ac:dyDescent="0.25">
      <c r="J7825" s="32"/>
    </row>
    <row r="7826" spans="10:10" x14ac:dyDescent="0.25">
      <c r="J7826" s="32"/>
    </row>
    <row r="7827" spans="10:10" x14ac:dyDescent="0.25">
      <c r="J7827" s="32"/>
    </row>
    <row r="7828" spans="10:10" x14ac:dyDescent="0.25">
      <c r="J7828" s="32"/>
    </row>
    <row r="7829" spans="10:10" x14ac:dyDescent="0.25">
      <c r="J7829" s="32"/>
    </row>
    <row r="7830" spans="10:10" x14ac:dyDescent="0.25">
      <c r="J7830" s="32"/>
    </row>
    <row r="7831" spans="10:10" x14ac:dyDescent="0.25">
      <c r="J7831" s="32"/>
    </row>
    <row r="7832" spans="10:10" x14ac:dyDescent="0.25">
      <c r="J7832" s="32"/>
    </row>
    <row r="7833" spans="10:10" x14ac:dyDescent="0.25">
      <c r="J7833" s="32"/>
    </row>
    <row r="7834" spans="10:10" x14ac:dyDescent="0.25">
      <c r="J7834" s="32"/>
    </row>
    <row r="7835" spans="10:10" x14ac:dyDescent="0.25">
      <c r="J7835" s="32"/>
    </row>
    <row r="7836" spans="10:10" x14ac:dyDescent="0.25">
      <c r="J7836" s="32"/>
    </row>
    <row r="7837" spans="10:10" x14ac:dyDescent="0.25">
      <c r="J7837" s="32"/>
    </row>
    <row r="7838" spans="10:10" x14ac:dyDescent="0.25">
      <c r="J7838" s="32"/>
    </row>
    <row r="7839" spans="10:10" x14ac:dyDescent="0.25">
      <c r="J7839" s="32"/>
    </row>
    <row r="7840" spans="10:10" x14ac:dyDescent="0.25">
      <c r="J7840" s="32"/>
    </row>
    <row r="7841" spans="10:10" x14ac:dyDescent="0.25">
      <c r="J7841" s="32"/>
    </row>
    <row r="7842" spans="10:10" x14ac:dyDescent="0.25">
      <c r="J7842" s="32"/>
    </row>
    <row r="7843" spans="10:10" x14ac:dyDescent="0.25">
      <c r="J7843" s="32"/>
    </row>
    <row r="7844" spans="10:10" x14ac:dyDescent="0.25">
      <c r="J7844" s="32"/>
    </row>
    <row r="7845" spans="10:10" x14ac:dyDescent="0.25">
      <c r="J7845" s="32"/>
    </row>
    <row r="7846" spans="10:10" x14ac:dyDescent="0.25">
      <c r="J7846" s="32"/>
    </row>
    <row r="7847" spans="10:10" x14ac:dyDescent="0.25">
      <c r="J7847" s="32"/>
    </row>
    <row r="7848" spans="10:10" x14ac:dyDescent="0.25">
      <c r="J7848" s="32"/>
    </row>
    <row r="7849" spans="10:10" x14ac:dyDescent="0.25">
      <c r="J7849" s="32"/>
    </row>
    <row r="7850" spans="10:10" x14ac:dyDescent="0.25">
      <c r="J7850" s="32"/>
    </row>
    <row r="7851" spans="10:10" x14ac:dyDescent="0.25">
      <c r="J7851" s="32"/>
    </row>
    <row r="7852" spans="10:10" x14ac:dyDescent="0.25">
      <c r="J7852" s="32"/>
    </row>
    <row r="7853" spans="10:10" x14ac:dyDescent="0.25">
      <c r="J7853" s="32"/>
    </row>
    <row r="7854" spans="10:10" x14ac:dyDescent="0.25">
      <c r="J7854" s="32"/>
    </row>
    <row r="7855" spans="10:10" x14ac:dyDescent="0.25">
      <c r="J7855" s="32"/>
    </row>
    <row r="7856" spans="10:10" x14ac:dyDescent="0.25">
      <c r="J7856" s="32"/>
    </row>
    <row r="7857" spans="10:10" x14ac:dyDescent="0.25">
      <c r="J7857" s="32"/>
    </row>
    <row r="7858" spans="10:10" x14ac:dyDescent="0.25">
      <c r="J7858" s="32"/>
    </row>
    <row r="7859" spans="10:10" x14ac:dyDescent="0.25">
      <c r="J7859" s="32"/>
    </row>
    <row r="7860" spans="10:10" x14ac:dyDescent="0.25">
      <c r="J7860" s="32"/>
    </row>
    <row r="7861" spans="10:10" x14ac:dyDescent="0.25">
      <c r="J7861" s="32"/>
    </row>
    <row r="7862" spans="10:10" x14ac:dyDescent="0.25">
      <c r="J7862" s="32"/>
    </row>
    <row r="7863" spans="10:10" x14ac:dyDescent="0.25">
      <c r="J7863" s="32"/>
    </row>
    <row r="7864" spans="10:10" x14ac:dyDescent="0.25">
      <c r="J7864" s="32"/>
    </row>
    <row r="7865" spans="10:10" x14ac:dyDescent="0.25">
      <c r="J7865" s="32"/>
    </row>
    <row r="7866" spans="10:10" x14ac:dyDescent="0.25">
      <c r="J7866" s="32"/>
    </row>
    <row r="7867" spans="10:10" x14ac:dyDescent="0.25">
      <c r="J7867" s="32"/>
    </row>
    <row r="7868" spans="10:10" x14ac:dyDescent="0.25">
      <c r="J7868" s="32"/>
    </row>
    <row r="7869" spans="10:10" x14ac:dyDescent="0.25">
      <c r="J7869" s="32"/>
    </row>
    <row r="7870" spans="10:10" x14ac:dyDescent="0.25">
      <c r="J7870" s="32"/>
    </row>
    <row r="7871" spans="10:10" x14ac:dyDescent="0.25">
      <c r="J7871" s="32"/>
    </row>
    <row r="7872" spans="10:10" x14ac:dyDescent="0.25">
      <c r="J7872" s="32"/>
    </row>
    <row r="7873" spans="10:10" x14ac:dyDescent="0.25">
      <c r="J7873" s="32"/>
    </row>
    <row r="7874" spans="10:10" x14ac:dyDescent="0.25">
      <c r="J7874" s="32"/>
    </row>
    <row r="7875" spans="10:10" x14ac:dyDescent="0.25">
      <c r="J7875" s="32"/>
    </row>
    <row r="7876" spans="10:10" x14ac:dyDescent="0.25">
      <c r="J7876" s="32"/>
    </row>
    <row r="7877" spans="10:10" x14ac:dyDescent="0.25">
      <c r="J7877" s="32"/>
    </row>
    <row r="7878" spans="10:10" x14ac:dyDescent="0.25">
      <c r="J7878" s="32"/>
    </row>
    <row r="7879" spans="10:10" x14ac:dyDescent="0.25">
      <c r="J7879" s="32"/>
    </row>
    <row r="7880" spans="10:10" x14ac:dyDescent="0.25">
      <c r="J7880" s="32"/>
    </row>
    <row r="7881" spans="10:10" x14ac:dyDescent="0.25">
      <c r="J7881" s="32"/>
    </row>
    <row r="7882" spans="10:10" x14ac:dyDescent="0.25">
      <c r="J7882" s="32"/>
    </row>
    <row r="7883" spans="10:10" x14ac:dyDescent="0.25">
      <c r="J7883" s="32"/>
    </row>
    <row r="7884" spans="10:10" x14ac:dyDescent="0.25">
      <c r="J7884" s="32"/>
    </row>
    <row r="7885" spans="10:10" x14ac:dyDescent="0.25">
      <c r="J7885" s="32"/>
    </row>
    <row r="7886" spans="10:10" x14ac:dyDescent="0.25">
      <c r="J7886" s="32"/>
    </row>
    <row r="7887" spans="10:10" x14ac:dyDescent="0.25">
      <c r="J7887" s="32"/>
    </row>
    <row r="7888" spans="10:10" x14ac:dyDescent="0.25">
      <c r="J7888" s="32"/>
    </row>
    <row r="7889" spans="10:10" x14ac:dyDescent="0.25">
      <c r="J7889" s="32"/>
    </row>
    <row r="7890" spans="10:10" x14ac:dyDescent="0.25">
      <c r="J7890" s="32"/>
    </row>
    <row r="7891" spans="10:10" x14ac:dyDescent="0.25">
      <c r="J7891" s="32"/>
    </row>
    <row r="7892" spans="10:10" x14ac:dyDescent="0.25">
      <c r="J7892" s="32"/>
    </row>
    <row r="7893" spans="10:10" x14ac:dyDescent="0.25">
      <c r="J7893" s="32"/>
    </row>
    <row r="7894" spans="10:10" x14ac:dyDescent="0.25">
      <c r="J7894" s="32"/>
    </row>
    <row r="7895" spans="10:10" x14ac:dyDescent="0.25">
      <c r="J7895" s="32"/>
    </row>
    <row r="7896" spans="10:10" x14ac:dyDescent="0.25">
      <c r="J7896" s="32"/>
    </row>
    <row r="7897" spans="10:10" x14ac:dyDescent="0.25">
      <c r="J7897" s="32"/>
    </row>
    <row r="7898" spans="10:10" x14ac:dyDescent="0.25">
      <c r="J7898" s="32"/>
    </row>
    <row r="7899" spans="10:10" x14ac:dyDescent="0.25">
      <c r="J7899" s="32"/>
    </row>
    <row r="7900" spans="10:10" x14ac:dyDescent="0.25">
      <c r="J7900" s="32"/>
    </row>
    <row r="7901" spans="10:10" x14ac:dyDescent="0.25">
      <c r="J7901" s="32"/>
    </row>
    <row r="7902" spans="10:10" x14ac:dyDescent="0.25">
      <c r="J7902" s="32"/>
    </row>
    <row r="7903" spans="10:10" x14ac:dyDescent="0.25">
      <c r="J7903" s="32"/>
    </row>
    <row r="7904" spans="10:10" x14ac:dyDescent="0.25">
      <c r="J7904" s="32"/>
    </row>
    <row r="7905" spans="10:10" x14ac:dyDescent="0.25">
      <c r="J7905" s="32"/>
    </row>
    <row r="7906" spans="10:10" x14ac:dyDescent="0.25">
      <c r="J7906" s="32"/>
    </row>
    <row r="7907" spans="10:10" x14ac:dyDescent="0.25">
      <c r="J7907" s="32"/>
    </row>
    <row r="7908" spans="10:10" x14ac:dyDescent="0.25">
      <c r="J7908" s="32"/>
    </row>
    <row r="7909" spans="10:10" x14ac:dyDescent="0.25">
      <c r="J7909" s="32"/>
    </row>
    <row r="7910" spans="10:10" x14ac:dyDescent="0.25">
      <c r="J7910" s="32"/>
    </row>
    <row r="7911" spans="10:10" x14ac:dyDescent="0.25">
      <c r="J7911" s="32"/>
    </row>
    <row r="7912" spans="10:10" x14ac:dyDescent="0.25">
      <c r="J7912" s="32"/>
    </row>
    <row r="7913" spans="10:10" x14ac:dyDescent="0.25">
      <c r="J7913" s="32"/>
    </row>
    <row r="7914" spans="10:10" x14ac:dyDescent="0.25">
      <c r="J7914" s="32"/>
    </row>
    <row r="7915" spans="10:10" x14ac:dyDescent="0.25">
      <c r="J7915" s="32"/>
    </row>
    <row r="7916" spans="10:10" x14ac:dyDescent="0.25">
      <c r="J7916" s="32"/>
    </row>
    <row r="7917" spans="10:10" x14ac:dyDescent="0.25">
      <c r="J7917" s="32"/>
    </row>
    <row r="7918" spans="10:10" x14ac:dyDescent="0.25">
      <c r="J7918" s="32"/>
    </row>
    <row r="7919" spans="10:10" x14ac:dyDescent="0.25">
      <c r="J7919" s="32"/>
    </row>
    <row r="7920" spans="10:10" x14ac:dyDescent="0.25">
      <c r="J7920" s="32"/>
    </row>
    <row r="7921" spans="10:10" x14ac:dyDescent="0.25">
      <c r="J7921" s="32"/>
    </row>
    <row r="7922" spans="10:10" x14ac:dyDescent="0.25">
      <c r="J7922" s="32"/>
    </row>
    <row r="7923" spans="10:10" x14ac:dyDescent="0.25">
      <c r="J7923" s="32"/>
    </row>
    <row r="7924" spans="10:10" x14ac:dyDescent="0.25">
      <c r="J7924" s="32"/>
    </row>
    <row r="7925" spans="10:10" x14ac:dyDescent="0.25">
      <c r="J7925" s="32"/>
    </row>
    <row r="7926" spans="10:10" x14ac:dyDescent="0.25">
      <c r="J7926" s="32"/>
    </row>
    <row r="7927" spans="10:10" x14ac:dyDescent="0.25">
      <c r="J7927" s="32"/>
    </row>
    <row r="7928" spans="10:10" x14ac:dyDescent="0.25">
      <c r="J7928" s="32"/>
    </row>
    <row r="7929" spans="10:10" x14ac:dyDescent="0.25">
      <c r="J7929" s="32"/>
    </row>
    <row r="7930" spans="10:10" x14ac:dyDescent="0.25">
      <c r="J7930" s="32"/>
    </row>
    <row r="7931" spans="10:10" x14ac:dyDescent="0.25">
      <c r="J7931" s="32"/>
    </row>
    <row r="7932" spans="10:10" x14ac:dyDescent="0.25">
      <c r="J7932" s="32"/>
    </row>
    <row r="7933" spans="10:10" x14ac:dyDescent="0.25">
      <c r="J7933" s="32"/>
    </row>
    <row r="7934" spans="10:10" x14ac:dyDescent="0.25">
      <c r="J7934" s="32"/>
    </row>
    <row r="7935" spans="10:10" x14ac:dyDescent="0.25">
      <c r="J7935" s="32"/>
    </row>
    <row r="7936" spans="10:10" x14ac:dyDescent="0.25">
      <c r="J7936" s="32"/>
    </row>
    <row r="7937" spans="10:10" x14ac:dyDescent="0.25">
      <c r="J7937" s="32"/>
    </row>
    <row r="7938" spans="10:10" x14ac:dyDescent="0.25">
      <c r="J7938" s="32"/>
    </row>
    <row r="7939" spans="10:10" x14ac:dyDescent="0.25">
      <c r="J7939" s="32"/>
    </row>
    <row r="7940" spans="10:10" x14ac:dyDescent="0.25">
      <c r="J7940" s="32"/>
    </row>
    <row r="7941" spans="10:10" x14ac:dyDescent="0.25">
      <c r="J7941" s="32"/>
    </row>
    <row r="7942" spans="10:10" x14ac:dyDescent="0.25">
      <c r="J7942" s="32"/>
    </row>
    <row r="7943" spans="10:10" x14ac:dyDescent="0.25">
      <c r="J7943" s="32"/>
    </row>
    <row r="7944" spans="10:10" x14ac:dyDescent="0.25">
      <c r="J7944" s="32"/>
    </row>
    <row r="7945" spans="10:10" x14ac:dyDescent="0.25">
      <c r="J7945" s="32"/>
    </row>
    <row r="7946" spans="10:10" x14ac:dyDescent="0.25">
      <c r="J7946" s="32"/>
    </row>
    <row r="7947" spans="10:10" x14ac:dyDescent="0.25">
      <c r="J7947" s="32"/>
    </row>
    <row r="7948" spans="10:10" x14ac:dyDescent="0.25">
      <c r="J7948" s="32"/>
    </row>
    <row r="7949" spans="10:10" x14ac:dyDescent="0.25">
      <c r="J7949" s="32"/>
    </row>
    <row r="7950" spans="10:10" x14ac:dyDescent="0.25">
      <c r="J7950" s="32"/>
    </row>
    <row r="7951" spans="10:10" x14ac:dyDescent="0.25">
      <c r="J7951" s="32"/>
    </row>
    <row r="7952" spans="10:10" x14ac:dyDescent="0.25">
      <c r="J7952" s="32"/>
    </row>
    <row r="7953" spans="10:10" x14ac:dyDescent="0.25">
      <c r="J7953" s="32"/>
    </row>
    <row r="7954" spans="10:10" x14ac:dyDescent="0.25">
      <c r="J7954" s="32"/>
    </row>
    <row r="7955" spans="10:10" x14ac:dyDescent="0.25">
      <c r="J7955" s="32"/>
    </row>
    <row r="7956" spans="10:10" x14ac:dyDescent="0.25">
      <c r="J7956" s="32"/>
    </row>
    <row r="7957" spans="10:10" x14ac:dyDescent="0.25">
      <c r="J7957" s="32"/>
    </row>
    <row r="7958" spans="10:10" x14ac:dyDescent="0.25">
      <c r="J7958" s="32"/>
    </row>
    <row r="7959" spans="10:10" x14ac:dyDescent="0.25">
      <c r="J7959" s="32"/>
    </row>
    <row r="7960" spans="10:10" x14ac:dyDescent="0.25">
      <c r="J7960" s="32"/>
    </row>
    <row r="7961" spans="10:10" x14ac:dyDescent="0.25">
      <c r="J7961" s="32"/>
    </row>
    <row r="7962" spans="10:10" x14ac:dyDescent="0.25">
      <c r="J7962" s="32"/>
    </row>
    <row r="7963" spans="10:10" x14ac:dyDescent="0.25">
      <c r="J7963" s="32"/>
    </row>
    <row r="7964" spans="10:10" x14ac:dyDescent="0.25">
      <c r="J7964" s="32"/>
    </row>
    <row r="7965" spans="10:10" x14ac:dyDescent="0.25">
      <c r="J7965" s="32"/>
    </row>
    <row r="7966" spans="10:10" x14ac:dyDescent="0.25">
      <c r="J7966" s="32"/>
    </row>
    <row r="7967" spans="10:10" x14ac:dyDescent="0.25">
      <c r="J7967" s="32"/>
    </row>
    <row r="7968" spans="10:10" x14ac:dyDescent="0.25">
      <c r="J7968" s="32"/>
    </row>
    <row r="7969" spans="10:10" x14ac:dyDescent="0.25">
      <c r="J7969" s="32"/>
    </row>
    <row r="7970" spans="10:10" x14ac:dyDescent="0.25">
      <c r="J7970" s="32"/>
    </row>
    <row r="7971" spans="10:10" x14ac:dyDescent="0.25">
      <c r="J7971" s="32"/>
    </row>
    <row r="7972" spans="10:10" x14ac:dyDescent="0.25">
      <c r="J7972" s="32"/>
    </row>
    <row r="7973" spans="10:10" x14ac:dyDescent="0.25">
      <c r="J7973" s="32"/>
    </row>
    <row r="7974" spans="10:10" x14ac:dyDescent="0.25">
      <c r="J7974" s="32"/>
    </row>
    <row r="7975" spans="10:10" x14ac:dyDescent="0.25">
      <c r="J7975" s="32"/>
    </row>
    <row r="7976" spans="10:10" x14ac:dyDescent="0.25">
      <c r="J7976" s="32"/>
    </row>
    <row r="7977" spans="10:10" x14ac:dyDescent="0.25">
      <c r="J7977" s="32"/>
    </row>
    <row r="7978" spans="10:10" x14ac:dyDescent="0.25">
      <c r="J7978" s="32"/>
    </row>
    <row r="7979" spans="10:10" x14ac:dyDescent="0.25">
      <c r="J7979" s="32"/>
    </row>
    <row r="7980" spans="10:10" x14ac:dyDescent="0.25">
      <c r="J7980" s="32"/>
    </row>
    <row r="7981" spans="10:10" x14ac:dyDescent="0.25">
      <c r="J7981" s="32"/>
    </row>
    <row r="7982" spans="10:10" x14ac:dyDescent="0.25">
      <c r="J7982" s="32"/>
    </row>
    <row r="7983" spans="10:10" x14ac:dyDescent="0.25">
      <c r="J7983" s="32"/>
    </row>
    <row r="7984" spans="10:10" x14ac:dyDescent="0.25">
      <c r="J7984" s="32"/>
    </row>
    <row r="7985" spans="10:10" x14ac:dyDescent="0.25">
      <c r="J7985" s="32"/>
    </row>
    <row r="7986" spans="10:10" x14ac:dyDescent="0.25">
      <c r="J7986" s="32"/>
    </row>
    <row r="7987" spans="10:10" x14ac:dyDescent="0.25">
      <c r="J7987" s="32"/>
    </row>
    <row r="7988" spans="10:10" x14ac:dyDescent="0.25">
      <c r="J7988" s="32"/>
    </row>
    <row r="7989" spans="10:10" x14ac:dyDescent="0.25">
      <c r="J7989" s="32"/>
    </row>
    <row r="7990" spans="10:10" x14ac:dyDescent="0.25">
      <c r="J7990" s="32"/>
    </row>
    <row r="7991" spans="10:10" x14ac:dyDescent="0.25">
      <c r="J7991" s="32"/>
    </row>
    <row r="7992" spans="10:10" x14ac:dyDescent="0.25">
      <c r="J7992" s="32"/>
    </row>
    <row r="7993" spans="10:10" x14ac:dyDescent="0.25">
      <c r="J7993" s="32"/>
    </row>
    <row r="7994" spans="10:10" x14ac:dyDescent="0.25">
      <c r="J7994" s="32"/>
    </row>
    <row r="7995" spans="10:10" x14ac:dyDescent="0.25">
      <c r="J7995" s="32"/>
    </row>
    <row r="7996" spans="10:10" x14ac:dyDescent="0.25">
      <c r="J7996" s="32"/>
    </row>
    <row r="7997" spans="10:10" x14ac:dyDescent="0.25">
      <c r="J7997" s="32"/>
    </row>
    <row r="7998" spans="10:10" x14ac:dyDescent="0.25">
      <c r="J7998" s="32"/>
    </row>
    <row r="7999" spans="10:10" x14ac:dyDescent="0.25">
      <c r="J7999" s="32"/>
    </row>
    <row r="8000" spans="10:10" x14ac:dyDescent="0.25">
      <c r="J8000" s="32"/>
    </row>
    <row r="8001" spans="10:10" x14ac:dyDescent="0.25">
      <c r="J8001" s="32"/>
    </row>
    <row r="8002" spans="10:10" x14ac:dyDescent="0.25">
      <c r="J8002" s="32"/>
    </row>
    <row r="8003" spans="10:10" x14ac:dyDescent="0.25">
      <c r="J8003" s="32"/>
    </row>
    <row r="8004" spans="10:10" x14ac:dyDescent="0.25">
      <c r="J8004" s="32"/>
    </row>
    <row r="8005" spans="10:10" x14ac:dyDescent="0.25">
      <c r="J8005" s="32"/>
    </row>
    <row r="8006" spans="10:10" x14ac:dyDescent="0.25">
      <c r="J8006" s="32"/>
    </row>
    <row r="8007" spans="10:10" x14ac:dyDescent="0.25">
      <c r="J8007" s="32"/>
    </row>
    <row r="8008" spans="10:10" x14ac:dyDescent="0.25">
      <c r="J8008" s="32"/>
    </row>
    <row r="8009" spans="10:10" x14ac:dyDescent="0.25">
      <c r="J8009" s="32"/>
    </row>
    <row r="8010" spans="10:10" x14ac:dyDescent="0.25">
      <c r="J8010" s="32"/>
    </row>
    <row r="8011" spans="10:10" x14ac:dyDescent="0.25">
      <c r="J8011" s="32"/>
    </row>
    <row r="8012" spans="10:10" x14ac:dyDescent="0.25">
      <c r="J8012" s="32"/>
    </row>
    <row r="8013" spans="10:10" x14ac:dyDescent="0.25">
      <c r="J8013" s="32"/>
    </row>
    <row r="8014" spans="10:10" x14ac:dyDescent="0.25">
      <c r="J8014" s="32"/>
    </row>
    <row r="8015" spans="10:10" x14ac:dyDescent="0.25">
      <c r="J8015" s="32"/>
    </row>
    <row r="8016" spans="10:10" x14ac:dyDescent="0.25">
      <c r="J8016" s="32"/>
    </row>
    <row r="8017" spans="10:10" x14ac:dyDescent="0.25">
      <c r="J8017" s="32"/>
    </row>
    <row r="8018" spans="10:10" x14ac:dyDescent="0.25">
      <c r="J8018" s="32"/>
    </row>
    <row r="8019" spans="10:10" x14ac:dyDescent="0.25">
      <c r="J8019" s="32"/>
    </row>
    <row r="8020" spans="10:10" x14ac:dyDescent="0.25">
      <c r="J8020" s="32"/>
    </row>
    <row r="8021" spans="10:10" x14ac:dyDescent="0.25">
      <c r="J8021" s="32"/>
    </row>
    <row r="8022" spans="10:10" x14ac:dyDescent="0.25">
      <c r="J8022" s="32"/>
    </row>
    <row r="8023" spans="10:10" x14ac:dyDescent="0.25">
      <c r="J8023" s="32"/>
    </row>
    <row r="8024" spans="10:10" x14ac:dyDescent="0.25">
      <c r="J8024" s="32"/>
    </row>
    <row r="8025" spans="10:10" x14ac:dyDescent="0.25">
      <c r="J8025" s="32"/>
    </row>
    <row r="8026" spans="10:10" x14ac:dyDescent="0.25">
      <c r="J8026" s="32"/>
    </row>
    <row r="8027" spans="10:10" x14ac:dyDescent="0.25">
      <c r="J8027" s="32"/>
    </row>
    <row r="8028" spans="10:10" x14ac:dyDescent="0.25">
      <c r="J8028" s="32"/>
    </row>
    <row r="8029" spans="10:10" x14ac:dyDescent="0.25">
      <c r="J8029" s="32"/>
    </row>
    <row r="8030" spans="10:10" x14ac:dyDescent="0.25">
      <c r="J8030" s="32"/>
    </row>
    <row r="8031" spans="10:10" x14ac:dyDescent="0.25">
      <c r="J8031" s="32"/>
    </row>
    <row r="8032" spans="10:10" x14ac:dyDescent="0.25">
      <c r="J8032" s="32"/>
    </row>
    <row r="8033" spans="10:10" x14ac:dyDescent="0.25">
      <c r="J8033" s="32"/>
    </row>
    <row r="8034" spans="10:10" x14ac:dyDescent="0.25">
      <c r="J8034" s="32"/>
    </row>
    <row r="8035" spans="10:10" x14ac:dyDescent="0.25">
      <c r="J8035" s="32"/>
    </row>
    <row r="8036" spans="10:10" x14ac:dyDescent="0.25">
      <c r="J8036" s="32"/>
    </row>
    <row r="8037" spans="10:10" x14ac:dyDescent="0.25">
      <c r="J8037" s="32"/>
    </row>
    <row r="8038" spans="10:10" x14ac:dyDescent="0.25">
      <c r="J8038" s="32"/>
    </row>
    <row r="8039" spans="10:10" x14ac:dyDescent="0.25">
      <c r="J8039" s="32"/>
    </row>
    <row r="8040" spans="10:10" x14ac:dyDescent="0.25">
      <c r="J8040" s="32"/>
    </row>
    <row r="8041" spans="10:10" x14ac:dyDescent="0.25">
      <c r="J8041" s="32"/>
    </row>
    <row r="8042" spans="10:10" x14ac:dyDescent="0.25">
      <c r="J8042" s="32"/>
    </row>
    <row r="8043" spans="10:10" x14ac:dyDescent="0.25">
      <c r="J8043" s="32"/>
    </row>
    <row r="8044" spans="10:10" x14ac:dyDescent="0.25">
      <c r="J8044" s="32"/>
    </row>
    <row r="8045" spans="10:10" x14ac:dyDescent="0.25">
      <c r="J8045" s="32"/>
    </row>
    <row r="8046" spans="10:10" x14ac:dyDescent="0.25">
      <c r="J8046" s="32"/>
    </row>
    <row r="8047" spans="10:10" x14ac:dyDescent="0.25">
      <c r="J8047" s="32"/>
    </row>
    <row r="8048" spans="10:10" x14ac:dyDescent="0.25">
      <c r="J8048" s="32"/>
    </row>
    <row r="8049" spans="10:10" x14ac:dyDescent="0.25">
      <c r="J8049" s="32"/>
    </row>
    <row r="8050" spans="10:10" x14ac:dyDescent="0.25">
      <c r="J8050" s="32"/>
    </row>
    <row r="8051" spans="10:10" x14ac:dyDescent="0.25">
      <c r="J8051" s="32"/>
    </row>
    <row r="8052" spans="10:10" x14ac:dyDescent="0.25">
      <c r="J8052" s="32"/>
    </row>
    <row r="8053" spans="10:10" x14ac:dyDescent="0.25">
      <c r="J8053" s="32"/>
    </row>
    <row r="8054" spans="10:10" x14ac:dyDescent="0.25">
      <c r="J8054" s="32"/>
    </row>
    <row r="8055" spans="10:10" x14ac:dyDescent="0.25">
      <c r="J8055" s="32"/>
    </row>
    <row r="8056" spans="10:10" x14ac:dyDescent="0.25">
      <c r="J8056" s="32"/>
    </row>
    <row r="8057" spans="10:10" x14ac:dyDescent="0.25">
      <c r="J8057" s="32"/>
    </row>
    <row r="8058" spans="10:10" x14ac:dyDescent="0.25">
      <c r="J8058" s="32"/>
    </row>
    <row r="8059" spans="10:10" x14ac:dyDescent="0.25">
      <c r="J8059" s="32"/>
    </row>
    <row r="8060" spans="10:10" x14ac:dyDescent="0.25">
      <c r="J8060" s="32"/>
    </row>
    <row r="8061" spans="10:10" x14ac:dyDescent="0.25">
      <c r="J8061" s="32"/>
    </row>
    <row r="8062" spans="10:10" x14ac:dyDescent="0.25">
      <c r="J8062" s="32"/>
    </row>
    <row r="8063" spans="10:10" x14ac:dyDescent="0.25">
      <c r="J8063" s="32"/>
    </row>
    <row r="8064" spans="10:10" x14ac:dyDescent="0.25">
      <c r="J8064" s="32"/>
    </row>
    <row r="8065" spans="10:10" x14ac:dyDescent="0.25">
      <c r="J8065" s="32"/>
    </row>
    <row r="8066" spans="10:10" x14ac:dyDescent="0.25">
      <c r="J8066" s="32"/>
    </row>
    <row r="8067" spans="10:10" x14ac:dyDescent="0.25">
      <c r="J8067" s="32"/>
    </row>
    <row r="8068" spans="10:10" x14ac:dyDescent="0.25">
      <c r="J8068" s="32"/>
    </row>
    <row r="8069" spans="10:10" x14ac:dyDescent="0.25">
      <c r="J8069" s="32"/>
    </row>
    <row r="8070" spans="10:10" x14ac:dyDescent="0.25">
      <c r="J8070" s="32"/>
    </row>
    <row r="8071" spans="10:10" x14ac:dyDescent="0.25">
      <c r="J8071" s="32"/>
    </row>
    <row r="8072" spans="10:10" x14ac:dyDescent="0.25">
      <c r="J8072" s="32"/>
    </row>
    <row r="8073" spans="10:10" x14ac:dyDescent="0.25">
      <c r="J8073" s="32"/>
    </row>
    <row r="8074" spans="10:10" x14ac:dyDescent="0.25">
      <c r="J8074" s="32"/>
    </row>
    <row r="8075" spans="10:10" x14ac:dyDescent="0.25">
      <c r="J8075" s="32"/>
    </row>
    <row r="8076" spans="10:10" x14ac:dyDescent="0.25">
      <c r="J8076" s="32"/>
    </row>
    <row r="8077" spans="10:10" x14ac:dyDescent="0.25">
      <c r="J8077" s="32"/>
    </row>
    <row r="8078" spans="10:10" x14ac:dyDescent="0.25">
      <c r="J8078" s="32"/>
    </row>
    <row r="8079" spans="10:10" x14ac:dyDescent="0.25">
      <c r="J8079" s="32"/>
    </row>
    <row r="8080" spans="10:10" x14ac:dyDescent="0.25">
      <c r="J8080" s="32"/>
    </row>
    <row r="8081" spans="10:10" x14ac:dyDescent="0.25">
      <c r="J8081" s="32"/>
    </row>
    <row r="8082" spans="10:10" x14ac:dyDescent="0.25">
      <c r="J8082" s="32"/>
    </row>
    <row r="8083" spans="10:10" x14ac:dyDescent="0.25">
      <c r="J8083" s="32"/>
    </row>
    <row r="8084" spans="10:10" x14ac:dyDescent="0.25">
      <c r="J8084" s="32"/>
    </row>
    <row r="8085" spans="10:10" x14ac:dyDescent="0.25">
      <c r="J8085" s="32"/>
    </row>
    <row r="8086" spans="10:10" x14ac:dyDescent="0.25">
      <c r="J8086" s="32"/>
    </row>
    <row r="8087" spans="10:10" x14ac:dyDescent="0.25">
      <c r="J8087" s="32"/>
    </row>
    <row r="8088" spans="10:10" x14ac:dyDescent="0.25">
      <c r="J8088" s="32"/>
    </row>
    <row r="8089" spans="10:10" x14ac:dyDescent="0.25">
      <c r="J8089" s="32"/>
    </row>
    <row r="8090" spans="10:10" x14ac:dyDescent="0.25">
      <c r="J8090" s="32"/>
    </row>
    <row r="8091" spans="10:10" x14ac:dyDescent="0.25">
      <c r="J8091" s="32"/>
    </row>
    <row r="8092" spans="10:10" x14ac:dyDescent="0.25">
      <c r="J8092" s="32"/>
    </row>
    <row r="8093" spans="10:10" x14ac:dyDescent="0.25">
      <c r="J8093" s="32"/>
    </row>
    <row r="8094" spans="10:10" x14ac:dyDescent="0.25">
      <c r="J8094" s="32"/>
    </row>
    <row r="8095" spans="10:10" x14ac:dyDescent="0.25">
      <c r="J8095" s="32"/>
    </row>
    <row r="8096" spans="10:10" x14ac:dyDescent="0.25">
      <c r="J8096" s="32"/>
    </row>
    <row r="8097" spans="10:10" x14ac:dyDescent="0.25">
      <c r="J8097" s="32"/>
    </row>
    <row r="8098" spans="10:10" x14ac:dyDescent="0.25">
      <c r="J8098" s="32"/>
    </row>
    <row r="8099" spans="10:10" x14ac:dyDescent="0.25">
      <c r="J8099" s="32"/>
    </row>
    <row r="8100" spans="10:10" x14ac:dyDescent="0.25">
      <c r="J8100" s="32"/>
    </row>
    <row r="8101" spans="10:10" x14ac:dyDescent="0.25">
      <c r="J8101" s="32"/>
    </row>
    <row r="8102" spans="10:10" x14ac:dyDescent="0.25">
      <c r="J8102" s="32"/>
    </row>
    <row r="8103" spans="10:10" x14ac:dyDescent="0.25">
      <c r="J8103" s="32"/>
    </row>
    <row r="8104" spans="10:10" x14ac:dyDescent="0.25">
      <c r="J8104" s="32"/>
    </row>
    <row r="8105" spans="10:10" x14ac:dyDescent="0.25">
      <c r="J8105" s="32"/>
    </row>
    <row r="8106" spans="10:10" x14ac:dyDescent="0.25">
      <c r="J8106" s="32"/>
    </row>
    <row r="8107" spans="10:10" x14ac:dyDescent="0.25">
      <c r="J8107" s="32"/>
    </row>
    <row r="8108" spans="10:10" x14ac:dyDescent="0.25">
      <c r="J8108" s="32"/>
    </row>
    <row r="8109" spans="10:10" x14ac:dyDescent="0.25">
      <c r="J8109" s="32"/>
    </row>
    <row r="8110" spans="10:10" x14ac:dyDescent="0.25">
      <c r="J8110" s="32"/>
    </row>
    <row r="8111" spans="10:10" x14ac:dyDescent="0.25">
      <c r="J8111" s="32"/>
    </row>
    <row r="8112" spans="10:10" x14ac:dyDescent="0.25">
      <c r="J8112" s="32"/>
    </row>
    <row r="8113" spans="10:10" x14ac:dyDescent="0.25">
      <c r="J8113" s="32"/>
    </row>
    <row r="8114" spans="10:10" x14ac:dyDescent="0.25">
      <c r="J8114" s="32"/>
    </row>
    <row r="8115" spans="10:10" x14ac:dyDescent="0.25">
      <c r="J8115" s="32"/>
    </row>
    <row r="8116" spans="10:10" x14ac:dyDescent="0.25">
      <c r="J8116" s="32"/>
    </row>
    <row r="8117" spans="10:10" x14ac:dyDescent="0.25">
      <c r="J8117" s="32"/>
    </row>
    <row r="8118" spans="10:10" x14ac:dyDescent="0.25">
      <c r="J8118" s="32"/>
    </row>
    <row r="8119" spans="10:10" x14ac:dyDescent="0.25">
      <c r="J8119" s="32"/>
    </row>
    <row r="8120" spans="10:10" x14ac:dyDescent="0.25">
      <c r="J8120" s="32"/>
    </row>
    <row r="8121" spans="10:10" x14ac:dyDescent="0.25">
      <c r="J8121" s="32"/>
    </row>
    <row r="8122" spans="10:10" x14ac:dyDescent="0.25">
      <c r="J8122" s="32"/>
    </row>
    <row r="8123" spans="10:10" x14ac:dyDescent="0.25">
      <c r="J8123" s="32"/>
    </row>
    <row r="8124" spans="10:10" x14ac:dyDescent="0.25">
      <c r="J8124" s="32"/>
    </row>
    <row r="8125" spans="10:10" x14ac:dyDescent="0.25">
      <c r="J8125" s="32"/>
    </row>
    <row r="8126" spans="10:10" x14ac:dyDescent="0.25">
      <c r="J8126" s="32"/>
    </row>
    <row r="8127" spans="10:10" x14ac:dyDescent="0.25">
      <c r="J8127" s="32"/>
    </row>
    <row r="8128" spans="10:10" x14ac:dyDescent="0.25">
      <c r="J8128" s="32"/>
    </row>
    <row r="8129" spans="10:10" x14ac:dyDescent="0.25">
      <c r="J8129" s="32"/>
    </row>
    <row r="8130" spans="10:10" x14ac:dyDescent="0.25">
      <c r="J8130" s="32"/>
    </row>
    <row r="8131" spans="10:10" x14ac:dyDescent="0.25">
      <c r="J8131" s="32"/>
    </row>
    <row r="8132" spans="10:10" x14ac:dyDescent="0.25">
      <c r="J8132" s="32"/>
    </row>
    <row r="8133" spans="10:10" x14ac:dyDescent="0.25">
      <c r="J8133" s="32"/>
    </row>
    <row r="8134" spans="10:10" x14ac:dyDescent="0.25">
      <c r="J8134" s="32"/>
    </row>
    <row r="8135" spans="10:10" x14ac:dyDescent="0.25">
      <c r="J8135" s="32"/>
    </row>
    <row r="8136" spans="10:10" x14ac:dyDescent="0.25">
      <c r="J8136" s="32"/>
    </row>
    <row r="8137" spans="10:10" x14ac:dyDescent="0.25">
      <c r="J8137" s="32"/>
    </row>
    <row r="8138" spans="10:10" x14ac:dyDescent="0.25">
      <c r="J8138" s="32"/>
    </row>
    <row r="8139" spans="10:10" x14ac:dyDescent="0.25">
      <c r="J8139" s="32"/>
    </row>
    <row r="8140" spans="10:10" x14ac:dyDescent="0.25">
      <c r="J8140" s="32"/>
    </row>
    <row r="8141" spans="10:10" x14ac:dyDescent="0.25">
      <c r="J8141" s="32"/>
    </row>
    <row r="8142" spans="10:10" x14ac:dyDescent="0.25">
      <c r="J8142" s="32"/>
    </row>
    <row r="8143" spans="10:10" x14ac:dyDescent="0.25">
      <c r="J8143" s="32"/>
    </row>
    <row r="8144" spans="10:10" x14ac:dyDescent="0.25">
      <c r="J8144" s="32"/>
    </row>
    <row r="8145" spans="10:10" x14ac:dyDescent="0.25">
      <c r="J8145" s="32"/>
    </row>
    <row r="8146" spans="10:10" x14ac:dyDescent="0.25">
      <c r="J8146" s="32"/>
    </row>
    <row r="8147" spans="10:10" x14ac:dyDescent="0.25">
      <c r="J8147" s="32"/>
    </row>
    <row r="8148" spans="10:10" x14ac:dyDescent="0.25">
      <c r="J8148" s="32"/>
    </row>
    <row r="8149" spans="10:10" x14ac:dyDescent="0.25">
      <c r="J8149" s="32"/>
    </row>
    <row r="8150" spans="10:10" x14ac:dyDescent="0.25">
      <c r="J8150" s="32"/>
    </row>
    <row r="8151" spans="10:10" x14ac:dyDescent="0.25">
      <c r="J8151" s="32"/>
    </row>
    <row r="8152" spans="10:10" x14ac:dyDescent="0.25">
      <c r="J8152" s="32"/>
    </row>
    <row r="8153" spans="10:10" x14ac:dyDescent="0.25">
      <c r="J8153" s="32"/>
    </row>
    <row r="8154" spans="10:10" x14ac:dyDescent="0.25">
      <c r="J8154" s="32"/>
    </row>
    <row r="8155" spans="10:10" x14ac:dyDescent="0.25">
      <c r="J8155" s="32"/>
    </row>
    <row r="8156" spans="10:10" x14ac:dyDescent="0.25">
      <c r="J8156" s="32"/>
    </row>
    <row r="8157" spans="10:10" x14ac:dyDescent="0.25">
      <c r="J8157" s="32"/>
    </row>
    <row r="8158" spans="10:10" x14ac:dyDescent="0.25">
      <c r="J8158" s="32"/>
    </row>
    <row r="8159" spans="10:10" x14ac:dyDescent="0.25">
      <c r="J8159" s="32"/>
    </row>
    <row r="8160" spans="10:10" x14ac:dyDescent="0.25">
      <c r="J8160" s="32"/>
    </row>
    <row r="8161" spans="10:10" x14ac:dyDescent="0.25">
      <c r="J8161" s="32"/>
    </row>
    <row r="8162" spans="10:10" x14ac:dyDescent="0.25">
      <c r="J8162" s="32"/>
    </row>
    <row r="8163" spans="10:10" x14ac:dyDescent="0.25">
      <c r="J8163" s="32"/>
    </row>
    <row r="8164" spans="10:10" x14ac:dyDescent="0.25">
      <c r="J8164" s="32"/>
    </row>
    <row r="8165" spans="10:10" x14ac:dyDescent="0.25">
      <c r="J8165" s="32"/>
    </row>
    <row r="8166" spans="10:10" x14ac:dyDescent="0.25">
      <c r="J8166" s="32"/>
    </row>
    <row r="8167" spans="10:10" x14ac:dyDescent="0.25">
      <c r="J8167" s="32"/>
    </row>
    <row r="8168" spans="10:10" x14ac:dyDescent="0.25">
      <c r="J8168" s="32"/>
    </row>
    <row r="8169" spans="10:10" x14ac:dyDescent="0.25">
      <c r="J8169" s="32"/>
    </row>
    <row r="8170" spans="10:10" x14ac:dyDescent="0.25">
      <c r="J8170" s="32"/>
    </row>
    <row r="8171" spans="10:10" x14ac:dyDescent="0.25">
      <c r="J8171" s="32"/>
    </row>
    <row r="8172" spans="10:10" x14ac:dyDescent="0.25">
      <c r="J8172" s="32"/>
    </row>
    <row r="8173" spans="10:10" x14ac:dyDescent="0.25">
      <c r="J8173" s="32"/>
    </row>
    <row r="8174" spans="10:10" x14ac:dyDescent="0.25">
      <c r="J8174" s="32"/>
    </row>
    <row r="8175" spans="10:10" x14ac:dyDescent="0.25">
      <c r="J8175" s="32"/>
    </row>
    <row r="8176" spans="10:10" x14ac:dyDescent="0.25">
      <c r="J8176" s="32"/>
    </row>
    <row r="8177" spans="10:10" x14ac:dyDescent="0.25">
      <c r="J8177" s="32"/>
    </row>
    <row r="8178" spans="10:10" x14ac:dyDescent="0.25">
      <c r="J8178" s="32"/>
    </row>
    <row r="8179" spans="10:10" x14ac:dyDescent="0.25">
      <c r="J8179" s="32"/>
    </row>
    <row r="8180" spans="10:10" x14ac:dyDescent="0.25">
      <c r="J8180" s="32"/>
    </row>
    <row r="8181" spans="10:10" x14ac:dyDescent="0.25">
      <c r="J8181" s="32"/>
    </row>
    <row r="8182" spans="10:10" x14ac:dyDescent="0.25">
      <c r="J8182" s="32"/>
    </row>
    <row r="8183" spans="10:10" x14ac:dyDescent="0.25">
      <c r="J8183" s="32"/>
    </row>
    <row r="8184" spans="10:10" x14ac:dyDescent="0.25">
      <c r="J8184" s="32"/>
    </row>
    <row r="8185" spans="10:10" x14ac:dyDescent="0.25">
      <c r="J8185" s="32"/>
    </row>
    <row r="8186" spans="10:10" x14ac:dyDescent="0.25">
      <c r="J8186" s="32"/>
    </row>
    <row r="8187" spans="10:10" x14ac:dyDescent="0.25">
      <c r="J8187" s="32"/>
    </row>
    <row r="8188" spans="10:10" x14ac:dyDescent="0.25">
      <c r="J8188" s="32"/>
    </row>
    <row r="8189" spans="10:10" x14ac:dyDescent="0.25">
      <c r="J8189" s="32"/>
    </row>
    <row r="8190" spans="10:10" x14ac:dyDescent="0.25">
      <c r="J8190" s="32"/>
    </row>
    <row r="8191" spans="10:10" x14ac:dyDescent="0.25">
      <c r="J8191" s="32"/>
    </row>
    <row r="8192" spans="10:10" x14ac:dyDescent="0.25">
      <c r="J8192" s="32"/>
    </row>
    <row r="8193" spans="10:10" x14ac:dyDescent="0.25">
      <c r="J8193" s="32"/>
    </row>
    <row r="8194" spans="10:10" x14ac:dyDescent="0.25">
      <c r="J8194" s="32"/>
    </row>
    <row r="8195" spans="10:10" x14ac:dyDescent="0.25">
      <c r="J8195" s="32"/>
    </row>
    <row r="8196" spans="10:10" x14ac:dyDescent="0.25">
      <c r="J8196" s="32"/>
    </row>
    <row r="8197" spans="10:10" x14ac:dyDescent="0.25">
      <c r="J8197" s="32"/>
    </row>
    <row r="8198" spans="10:10" x14ac:dyDescent="0.25">
      <c r="J8198" s="32"/>
    </row>
    <row r="8199" spans="10:10" x14ac:dyDescent="0.25">
      <c r="J8199" s="32"/>
    </row>
    <row r="8200" spans="10:10" x14ac:dyDescent="0.25">
      <c r="J8200" s="32"/>
    </row>
    <row r="8201" spans="10:10" x14ac:dyDescent="0.25">
      <c r="J8201" s="32"/>
    </row>
    <row r="8202" spans="10:10" x14ac:dyDescent="0.25">
      <c r="J8202" s="32"/>
    </row>
    <row r="8203" spans="10:10" x14ac:dyDescent="0.25">
      <c r="J8203" s="32"/>
    </row>
    <row r="8204" spans="10:10" x14ac:dyDescent="0.25">
      <c r="J8204" s="32"/>
    </row>
    <row r="8205" spans="10:10" x14ac:dyDescent="0.25">
      <c r="J8205" s="32"/>
    </row>
    <row r="8206" spans="10:10" x14ac:dyDescent="0.25">
      <c r="J8206" s="32"/>
    </row>
    <row r="8207" spans="10:10" x14ac:dyDescent="0.25">
      <c r="J8207" s="32"/>
    </row>
    <row r="8208" spans="10:10" x14ac:dyDescent="0.25">
      <c r="J8208" s="32"/>
    </row>
    <row r="8209" spans="10:10" x14ac:dyDescent="0.25">
      <c r="J8209" s="32"/>
    </row>
    <row r="8210" spans="10:10" x14ac:dyDescent="0.25">
      <c r="J8210" s="32"/>
    </row>
    <row r="8211" spans="10:10" x14ac:dyDescent="0.25">
      <c r="J8211" s="32"/>
    </row>
    <row r="8212" spans="10:10" x14ac:dyDescent="0.25">
      <c r="J8212" s="32"/>
    </row>
    <row r="8213" spans="10:10" x14ac:dyDescent="0.25">
      <c r="J8213" s="32"/>
    </row>
    <row r="8214" spans="10:10" x14ac:dyDescent="0.25">
      <c r="J8214" s="32"/>
    </row>
    <row r="8215" spans="10:10" x14ac:dyDescent="0.25">
      <c r="J8215" s="32"/>
    </row>
    <row r="8216" spans="10:10" x14ac:dyDescent="0.25">
      <c r="J8216" s="32"/>
    </row>
    <row r="8217" spans="10:10" x14ac:dyDescent="0.25">
      <c r="J8217" s="32"/>
    </row>
    <row r="8218" spans="10:10" x14ac:dyDescent="0.25">
      <c r="J8218" s="32"/>
    </row>
    <row r="8219" spans="10:10" x14ac:dyDescent="0.25">
      <c r="J8219" s="32"/>
    </row>
    <row r="8220" spans="10:10" x14ac:dyDescent="0.25">
      <c r="J8220" s="32"/>
    </row>
    <row r="8221" spans="10:10" x14ac:dyDescent="0.25">
      <c r="J8221" s="32"/>
    </row>
    <row r="8222" spans="10:10" x14ac:dyDescent="0.25">
      <c r="J8222" s="32"/>
    </row>
    <row r="8223" spans="10:10" x14ac:dyDescent="0.25">
      <c r="J8223" s="32"/>
    </row>
    <row r="8224" spans="10:10" x14ac:dyDescent="0.25">
      <c r="J8224" s="32"/>
    </row>
    <row r="8225" spans="10:10" x14ac:dyDescent="0.25">
      <c r="J8225" s="32"/>
    </row>
    <row r="8226" spans="10:10" x14ac:dyDescent="0.25">
      <c r="J8226" s="32"/>
    </row>
    <row r="8227" spans="10:10" x14ac:dyDescent="0.25">
      <c r="J8227" s="32"/>
    </row>
    <row r="8228" spans="10:10" x14ac:dyDescent="0.25">
      <c r="J8228" s="32"/>
    </row>
    <row r="8229" spans="10:10" x14ac:dyDescent="0.25">
      <c r="J8229" s="32"/>
    </row>
    <row r="8230" spans="10:10" x14ac:dyDescent="0.25">
      <c r="J8230" s="32"/>
    </row>
    <row r="8231" spans="10:10" x14ac:dyDescent="0.25">
      <c r="J8231" s="32"/>
    </row>
    <row r="8232" spans="10:10" x14ac:dyDescent="0.25">
      <c r="J8232" s="32"/>
    </row>
    <row r="8233" spans="10:10" x14ac:dyDescent="0.25">
      <c r="J8233" s="32"/>
    </row>
    <row r="8234" spans="10:10" x14ac:dyDescent="0.25">
      <c r="J8234" s="32"/>
    </row>
    <row r="8235" spans="10:10" x14ac:dyDescent="0.25">
      <c r="J8235" s="32"/>
    </row>
    <row r="8236" spans="10:10" x14ac:dyDescent="0.25">
      <c r="J8236" s="32"/>
    </row>
    <row r="8237" spans="10:10" x14ac:dyDescent="0.25">
      <c r="J8237" s="32"/>
    </row>
    <row r="8238" spans="10:10" x14ac:dyDescent="0.25">
      <c r="J8238" s="32"/>
    </row>
    <row r="8239" spans="10:10" x14ac:dyDescent="0.25">
      <c r="J8239" s="32"/>
    </row>
    <row r="8240" spans="10:10" x14ac:dyDescent="0.25">
      <c r="J8240" s="32"/>
    </row>
    <row r="8241" spans="10:10" x14ac:dyDescent="0.25">
      <c r="J8241" s="32"/>
    </row>
    <row r="8242" spans="10:10" x14ac:dyDescent="0.25">
      <c r="J8242" s="32"/>
    </row>
    <row r="8243" spans="10:10" x14ac:dyDescent="0.25">
      <c r="J8243" s="32"/>
    </row>
    <row r="8244" spans="10:10" x14ac:dyDescent="0.25">
      <c r="J8244" s="32"/>
    </row>
    <row r="8245" spans="10:10" x14ac:dyDescent="0.25">
      <c r="J8245" s="32"/>
    </row>
    <row r="8246" spans="10:10" x14ac:dyDescent="0.25">
      <c r="J8246" s="32"/>
    </row>
    <row r="8247" spans="10:10" x14ac:dyDescent="0.25">
      <c r="J8247" s="32"/>
    </row>
    <row r="8248" spans="10:10" x14ac:dyDescent="0.25">
      <c r="J8248" s="32"/>
    </row>
    <row r="8249" spans="10:10" x14ac:dyDescent="0.25">
      <c r="J8249" s="32"/>
    </row>
    <row r="8250" spans="10:10" x14ac:dyDescent="0.25">
      <c r="J8250" s="32"/>
    </row>
    <row r="8251" spans="10:10" x14ac:dyDescent="0.25">
      <c r="J8251" s="32"/>
    </row>
    <row r="8252" spans="10:10" x14ac:dyDescent="0.25">
      <c r="J8252" s="32"/>
    </row>
    <row r="8253" spans="10:10" x14ac:dyDescent="0.25">
      <c r="J8253" s="32"/>
    </row>
    <row r="8254" spans="10:10" x14ac:dyDescent="0.25">
      <c r="J8254" s="32"/>
    </row>
    <row r="8255" spans="10:10" x14ac:dyDescent="0.25">
      <c r="J8255" s="32"/>
    </row>
    <row r="8256" spans="10:10" x14ac:dyDescent="0.25">
      <c r="J8256" s="32"/>
    </row>
    <row r="8257" spans="10:10" x14ac:dyDescent="0.25">
      <c r="J8257" s="32"/>
    </row>
    <row r="8258" spans="10:10" x14ac:dyDescent="0.25">
      <c r="J8258" s="32"/>
    </row>
    <row r="8259" spans="10:10" x14ac:dyDescent="0.25">
      <c r="J8259" s="32"/>
    </row>
    <row r="8260" spans="10:10" x14ac:dyDescent="0.25">
      <c r="J8260" s="32"/>
    </row>
    <row r="8261" spans="10:10" x14ac:dyDescent="0.25">
      <c r="J8261" s="32"/>
    </row>
    <row r="8262" spans="10:10" x14ac:dyDescent="0.25">
      <c r="J8262" s="32"/>
    </row>
    <row r="8263" spans="10:10" x14ac:dyDescent="0.25">
      <c r="J8263" s="32"/>
    </row>
    <row r="8264" spans="10:10" x14ac:dyDescent="0.25">
      <c r="J8264" s="32"/>
    </row>
    <row r="8265" spans="10:10" x14ac:dyDescent="0.25">
      <c r="J8265" s="32"/>
    </row>
    <row r="8266" spans="10:10" x14ac:dyDescent="0.25">
      <c r="J8266" s="32"/>
    </row>
    <row r="8267" spans="10:10" x14ac:dyDescent="0.25">
      <c r="J8267" s="32"/>
    </row>
    <row r="8268" spans="10:10" x14ac:dyDescent="0.25">
      <c r="J8268" s="32"/>
    </row>
    <row r="8269" spans="10:10" x14ac:dyDescent="0.25">
      <c r="J8269" s="32"/>
    </row>
    <row r="8270" spans="10:10" x14ac:dyDescent="0.25">
      <c r="J8270" s="32"/>
    </row>
    <row r="8271" spans="10:10" x14ac:dyDescent="0.25">
      <c r="J8271" s="32"/>
    </row>
    <row r="8272" spans="10:10" x14ac:dyDescent="0.25">
      <c r="J8272" s="32"/>
    </row>
    <row r="8273" spans="10:10" x14ac:dyDescent="0.25">
      <c r="J8273" s="32"/>
    </row>
    <row r="8274" spans="10:10" x14ac:dyDescent="0.25">
      <c r="J8274" s="32"/>
    </row>
    <row r="8275" spans="10:10" x14ac:dyDescent="0.25">
      <c r="J8275" s="32"/>
    </row>
    <row r="8276" spans="10:10" x14ac:dyDescent="0.25">
      <c r="J8276" s="32"/>
    </row>
    <row r="8277" spans="10:10" x14ac:dyDescent="0.25">
      <c r="J8277" s="32"/>
    </row>
    <row r="8278" spans="10:10" x14ac:dyDescent="0.25">
      <c r="J8278" s="32"/>
    </row>
    <row r="8279" spans="10:10" x14ac:dyDescent="0.25">
      <c r="J8279" s="32"/>
    </row>
    <row r="8280" spans="10:10" x14ac:dyDescent="0.25">
      <c r="J8280" s="32"/>
    </row>
    <row r="8281" spans="10:10" x14ac:dyDescent="0.25">
      <c r="J8281" s="32"/>
    </row>
    <row r="8282" spans="10:10" x14ac:dyDescent="0.25">
      <c r="J8282" s="32"/>
    </row>
    <row r="8283" spans="10:10" x14ac:dyDescent="0.25">
      <c r="J8283" s="32"/>
    </row>
    <row r="8284" spans="10:10" x14ac:dyDescent="0.25">
      <c r="J8284" s="32"/>
    </row>
    <row r="8285" spans="10:10" x14ac:dyDescent="0.25">
      <c r="J8285" s="32"/>
    </row>
    <row r="8286" spans="10:10" x14ac:dyDescent="0.25">
      <c r="J8286" s="32"/>
    </row>
    <row r="8287" spans="10:10" x14ac:dyDescent="0.25">
      <c r="J8287" s="32"/>
    </row>
    <row r="8288" spans="10:10" x14ac:dyDescent="0.25">
      <c r="J8288" s="32"/>
    </row>
    <row r="8289" spans="10:10" x14ac:dyDescent="0.25">
      <c r="J8289" s="32"/>
    </row>
    <row r="8290" spans="10:10" x14ac:dyDescent="0.25">
      <c r="J8290" s="32"/>
    </row>
    <row r="8291" spans="10:10" x14ac:dyDescent="0.25">
      <c r="J8291" s="32"/>
    </row>
    <row r="8292" spans="10:10" x14ac:dyDescent="0.25">
      <c r="J8292" s="32"/>
    </row>
    <row r="8293" spans="10:10" x14ac:dyDescent="0.25">
      <c r="J8293" s="32"/>
    </row>
    <row r="8294" spans="10:10" x14ac:dyDescent="0.25">
      <c r="J8294" s="32"/>
    </row>
    <row r="8295" spans="10:10" x14ac:dyDescent="0.25">
      <c r="J8295" s="32"/>
    </row>
    <row r="8296" spans="10:10" x14ac:dyDescent="0.25">
      <c r="J8296" s="32"/>
    </row>
    <row r="8297" spans="10:10" x14ac:dyDescent="0.25">
      <c r="J8297" s="32"/>
    </row>
    <row r="8298" spans="10:10" x14ac:dyDescent="0.25">
      <c r="J8298" s="32"/>
    </row>
    <row r="8299" spans="10:10" x14ac:dyDescent="0.25">
      <c r="J8299" s="32"/>
    </row>
    <row r="8300" spans="10:10" x14ac:dyDescent="0.25">
      <c r="J8300" s="32"/>
    </row>
    <row r="8301" spans="10:10" x14ac:dyDescent="0.25">
      <c r="J8301" s="32"/>
    </row>
    <row r="8302" spans="10:10" x14ac:dyDescent="0.25">
      <c r="J8302" s="32"/>
    </row>
    <row r="8303" spans="10:10" x14ac:dyDescent="0.25">
      <c r="J8303" s="32"/>
    </row>
    <row r="8304" spans="10:10" x14ac:dyDescent="0.25">
      <c r="J8304" s="32"/>
    </row>
    <row r="8305" spans="10:10" x14ac:dyDescent="0.25">
      <c r="J8305" s="32"/>
    </row>
    <row r="8306" spans="10:10" x14ac:dyDescent="0.25">
      <c r="J8306" s="32"/>
    </row>
    <row r="8307" spans="10:10" x14ac:dyDescent="0.25">
      <c r="J8307" s="32"/>
    </row>
    <row r="8308" spans="10:10" x14ac:dyDescent="0.25">
      <c r="J8308" s="32"/>
    </row>
    <row r="8309" spans="10:10" x14ac:dyDescent="0.25">
      <c r="J8309" s="32"/>
    </row>
    <row r="8310" spans="10:10" x14ac:dyDescent="0.25">
      <c r="J8310" s="32"/>
    </row>
    <row r="8311" spans="10:10" x14ac:dyDescent="0.25">
      <c r="J8311" s="32"/>
    </row>
    <row r="8312" spans="10:10" x14ac:dyDescent="0.25">
      <c r="J8312" s="32"/>
    </row>
    <row r="8313" spans="10:10" x14ac:dyDescent="0.25">
      <c r="J8313" s="32"/>
    </row>
    <row r="8314" spans="10:10" x14ac:dyDescent="0.25">
      <c r="J8314" s="32"/>
    </row>
    <row r="8315" spans="10:10" x14ac:dyDescent="0.25">
      <c r="J8315" s="32"/>
    </row>
    <row r="8316" spans="10:10" x14ac:dyDescent="0.25">
      <c r="J8316" s="32"/>
    </row>
    <row r="8317" spans="10:10" x14ac:dyDescent="0.25">
      <c r="J8317" s="32"/>
    </row>
    <row r="8318" spans="10:10" x14ac:dyDescent="0.25">
      <c r="J8318" s="32"/>
    </row>
    <row r="8319" spans="10:10" x14ac:dyDescent="0.25">
      <c r="J8319" s="32"/>
    </row>
    <row r="8320" spans="10:10" x14ac:dyDescent="0.25">
      <c r="J8320" s="32"/>
    </row>
    <row r="8321" spans="10:10" x14ac:dyDescent="0.25">
      <c r="J8321" s="32"/>
    </row>
    <row r="8322" spans="10:10" x14ac:dyDescent="0.25">
      <c r="J8322" s="32"/>
    </row>
    <row r="8323" spans="10:10" x14ac:dyDescent="0.25">
      <c r="J8323" s="32"/>
    </row>
    <row r="8324" spans="10:10" x14ac:dyDescent="0.25">
      <c r="J8324" s="32"/>
    </row>
    <row r="8325" spans="10:10" x14ac:dyDescent="0.25">
      <c r="J8325" s="32"/>
    </row>
    <row r="8326" spans="10:10" x14ac:dyDescent="0.25">
      <c r="J8326" s="32"/>
    </row>
    <row r="8327" spans="10:10" x14ac:dyDescent="0.25">
      <c r="J8327" s="32"/>
    </row>
    <row r="8328" spans="10:10" x14ac:dyDescent="0.25">
      <c r="J8328" s="32"/>
    </row>
    <row r="8329" spans="10:10" x14ac:dyDescent="0.25">
      <c r="J8329" s="32"/>
    </row>
    <row r="8330" spans="10:10" x14ac:dyDescent="0.25">
      <c r="J8330" s="32"/>
    </row>
    <row r="8331" spans="10:10" x14ac:dyDescent="0.25">
      <c r="J8331" s="32"/>
    </row>
    <row r="8332" spans="10:10" x14ac:dyDescent="0.25">
      <c r="J8332" s="32"/>
    </row>
    <row r="8333" spans="10:10" x14ac:dyDescent="0.25">
      <c r="J8333" s="32"/>
    </row>
    <row r="8334" spans="10:10" x14ac:dyDescent="0.25">
      <c r="J8334" s="32"/>
    </row>
    <row r="8335" spans="10:10" x14ac:dyDescent="0.25">
      <c r="J8335" s="32"/>
    </row>
    <row r="8336" spans="10:10" x14ac:dyDescent="0.25">
      <c r="J8336" s="32"/>
    </row>
    <row r="8337" spans="10:10" x14ac:dyDescent="0.25">
      <c r="J8337" s="32"/>
    </row>
    <row r="8338" spans="10:10" x14ac:dyDescent="0.25">
      <c r="J8338" s="32"/>
    </row>
    <row r="8339" spans="10:10" x14ac:dyDescent="0.25">
      <c r="J8339" s="32"/>
    </row>
    <row r="8340" spans="10:10" x14ac:dyDescent="0.25">
      <c r="J8340" s="32"/>
    </row>
    <row r="8341" spans="10:10" x14ac:dyDescent="0.25">
      <c r="J8341" s="32"/>
    </row>
    <row r="8342" spans="10:10" x14ac:dyDescent="0.25">
      <c r="J8342" s="32"/>
    </row>
    <row r="8343" spans="10:10" x14ac:dyDescent="0.25">
      <c r="J8343" s="32"/>
    </row>
    <row r="8344" spans="10:10" x14ac:dyDescent="0.25">
      <c r="J8344" s="32"/>
    </row>
    <row r="8345" spans="10:10" x14ac:dyDescent="0.25">
      <c r="J8345" s="32"/>
    </row>
    <row r="8346" spans="10:10" x14ac:dyDescent="0.25">
      <c r="J8346" s="32"/>
    </row>
    <row r="8347" spans="10:10" x14ac:dyDescent="0.25">
      <c r="J8347" s="32"/>
    </row>
    <row r="8348" spans="10:10" x14ac:dyDescent="0.25">
      <c r="J8348" s="32"/>
    </row>
    <row r="8349" spans="10:10" x14ac:dyDescent="0.25">
      <c r="J8349" s="32"/>
    </row>
    <row r="8350" spans="10:10" x14ac:dyDescent="0.25">
      <c r="J8350" s="32"/>
    </row>
    <row r="8351" spans="10:10" x14ac:dyDescent="0.25">
      <c r="J8351" s="32"/>
    </row>
    <row r="8352" spans="10:10" x14ac:dyDescent="0.25">
      <c r="J8352" s="32"/>
    </row>
    <row r="8353" spans="10:10" x14ac:dyDescent="0.25">
      <c r="J8353" s="32"/>
    </row>
    <row r="8354" spans="10:10" x14ac:dyDescent="0.25">
      <c r="J8354" s="32"/>
    </row>
    <row r="8355" spans="10:10" x14ac:dyDescent="0.25">
      <c r="J8355" s="32"/>
    </row>
    <row r="8356" spans="10:10" x14ac:dyDescent="0.25">
      <c r="J8356" s="32"/>
    </row>
    <row r="8357" spans="10:10" x14ac:dyDescent="0.25">
      <c r="J8357" s="32"/>
    </row>
    <row r="8358" spans="10:10" x14ac:dyDescent="0.25">
      <c r="J8358" s="32"/>
    </row>
    <row r="8359" spans="10:10" x14ac:dyDescent="0.25">
      <c r="J8359" s="32"/>
    </row>
    <row r="8360" spans="10:10" x14ac:dyDescent="0.25">
      <c r="J8360" s="32"/>
    </row>
    <row r="8361" spans="10:10" x14ac:dyDescent="0.25">
      <c r="J8361" s="32"/>
    </row>
    <row r="8362" spans="10:10" x14ac:dyDescent="0.25">
      <c r="J8362" s="32"/>
    </row>
    <row r="8363" spans="10:10" x14ac:dyDescent="0.25">
      <c r="J8363" s="32"/>
    </row>
    <row r="8364" spans="10:10" x14ac:dyDescent="0.25">
      <c r="J8364" s="32"/>
    </row>
    <row r="8365" spans="10:10" x14ac:dyDescent="0.25">
      <c r="J8365" s="32"/>
    </row>
    <row r="8366" spans="10:10" x14ac:dyDescent="0.25">
      <c r="J8366" s="32"/>
    </row>
    <row r="8367" spans="10:10" x14ac:dyDescent="0.25">
      <c r="J8367" s="32"/>
    </row>
    <row r="8368" spans="10:10" x14ac:dyDescent="0.25">
      <c r="J8368" s="32"/>
    </row>
    <row r="8369" spans="10:10" x14ac:dyDescent="0.25">
      <c r="J8369" s="32"/>
    </row>
    <row r="8370" spans="10:10" x14ac:dyDescent="0.25">
      <c r="J8370" s="32"/>
    </row>
    <row r="8371" spans="10:10" x14ac:dyDescent="0.25">
      <c r="J8371" s="32"/>
    </row>
    <row r="8372" spans="10:10" x14ac:dyDescent="0.25">
      <c r="J8372" s="32"/>
    </row>
    <row r="8373" spans="10:10" x14ac:dyDescent="0.25">
      <c r="J8373" s="32"/>
    </row>
    <row r="8374" spans="10:10" x14ac:dyDescent="0.25">
      <c r="J8374" s="32"/>
    </row>
    <row r="8375" spans="10:10" x14ac:dyDescent="0.25">
      <c r="J8375" s="32"/>
    </row>
    <row r="8376" spans="10:10" x14ac:dyDescent="0.25">
      <c r="J8376" s="32"/>
    </row>
    <row r="8377" spans="10:10" x14ac:dyDescent="0.25">
      <c r="J8377" s="32"/>
    </row>
    <row r="8378" spans="10:10" x14ac:dyDescent="0.25">
      <c r="J8378" s="32"/>
    </row>
    <row r="8379" spans="10:10" x14ac:dyDescent="0.25">
      <c r="J8379" s="32"/>
    </row>
    <row r="8380" spans="10:10" x14ac:dyDescent="0.25">
      <c r="J8380" s="32"/>
    </row>
    <row r="8381" spans="10:10" x14ac:dyDescent="0.25">
      <c r="J8381" s="32"/>
    </row>
    <row r="8382" spans="10:10" x14ac:dyDescent="0.25">
      <c r="J8382" s="32"/>
    </row>
    <row r="8383" spans="10:10" x14ac:dyDescent="0.25">
      <c r="J8383" s="32"/>
    </row>
    <row r="8384" spans="10:10" x14ac:dyDescent="0.25">
      <c r="J8384" s="32"/>
    </row>
    <row r="8385" spans="10:10" x14ac:dyDescent="0.25">
      <c r="J8385" s="32"/>
    </row>
    <row r="8386" spans="10:10" x14ac:dyDescent="0.25">
      <c r="J8386" s="32"/>
    </row>
    <row r="8387" spans="10:10" x14ac:dyDescent="0.25">
      <c r="J8387" s="32"/>
    </row>
    <row r="8388" spans="10:10" x14ac:dyDescent="0.25">
      <c r="J8388" s="32"/>
    </row>
    <row r="8389" spans="10:10" x14ac:dyDescent="0.25">
      <c r="J8389" s="32"/>
    </row>
    <row r="8390" spans="10:10" x14ac:dyDescent="0.25">
      <c r="J8390" s="32"/>
    </row>
    <row r="8391" spans="10:10" x14ac:dyDescent="0.25">
      <c r="J8391" s="32"/>
    </row>
    <row r="8392" spans="10:10" x14ac:dyDescent="0.25">
      <c r="J8392" s="32"/>
    </row>
    <row r="8393" spans="10:10" x14ac:dyDescent="0.25">
      <c r="J8393" s="32"/>
    </row>
    <row r="8394" spans="10:10" x14ac:dyDescent="0.25">
      <c r="J8394" s="32"/>
    </row>
    <row r="8395" spans="10:10" x14ac:dyDescent="0.25">
      <c r="J8395" s="32"/>
    </row>
    <row r="8396" spans="10:10" x14ac:dyDescent="0.25">
      <c r="J8396" s="32"/>
    </row>
    <row r="8397" spans="10:10" x14ac:dyDescent="0.25">
      <c r="J8397" s="32"/>
    </row>
    <row r="8398" spans="10:10" x14ac:dyDescent="0.25">
      <c r="J8398" s="32"/>
    </row>
    <row r="8399" spans="10:10" x14ac:dyDescent="0.25">
      <c r="J8399" s="32"/>
    </row>
    <row r="8400" spans="10:10" x14ac:dyDescent="0.25">
      <c r="J8400" s="32"/>
    </row>
    <row r="8401" spans="10:10" x14ac:dyDescent="0.25">
      <c r="J8401" s="32"/>
    </row>
    <row r="8402" spans="10:10" x14ac:dyDescent="0.25">
      <c r="J8402" s="32"/>
    </row>
    <row r="8403" spans="10:10" x14ac:dyDescent="0.25">
      <c r="J8403" s="32"/>
    </row>
    <row r="8404" spans="10:10" x14ac:dyDescent="0.25">
      <c r="J8404" s="32"/>
    </row>
    <row r="8405" spans="10:10" x14ac:dyDescent="0.25">
      <c r="J8405" s="32"/>
    </row>
    <row r="8406" spans="10:10" x14ac:dyDescent="0.25">
      <c r="J8406" s="32"/>
    </row>
    <row r="8407" spans="10:10" x14ac:dyDescent="0.25">
      <c r="J8407" s="32"/>
    </row>
    <row r="8408" spans="10:10" x14ac:dyDescent="0.25">
      <c r="J8408" s="32"/>
    </row>
    <row r="8409" spans="10:10" x14ac:dyDescent="0.25">
      <c r="J8409" s="32"/>
    </row>
    <row r="8410" spans="10:10" x14ac:dyDescent="0.25">
      <c r="J8410" s="32"/>
    </row>
    <row r="8411" spans="10:10" x14ac:dyDescent="0.25">
      <c r="J8411" s="32"/>
    </row>
    <row r="8412" spans="10:10" x14ac:dyDescent="0.25">
      <c r="J8412" s="32"/>
    </row>
    <row r="8413" spans="10:10" x14ac:dyDescent="0.25">
      <c r="J8413" s="32"/>
    </row>
    <row r="8414" spans="10:10" x14ac:dyDescent="0.25">
      <c r="J8414" s="32"/>
    </row>
    <row r="8415" spans="10:10" x14ac:dyDescent="0.25">
      <c r="J8415" s="32"/>
    </row>
    <row r="8416" spans="10:10" x14ac:dyDescent="0.25">
      <c r="J8416" s="32"/>
    </row>
    <row r="8417" spans="10:10" x14ac:dyDescent="0.25">
      <c r="J8417" s="32"/>
    </row>
    <row r="8418" spans="10:10" x14ac:dyDescent="0.25">
      <c r="J8418" s="32"/>
    </row>
    <row r="8419" spans="10:10" x14ac:dyDescent="0.25">
      <c r="J8419" s="32"/>
    </row>
    <row r="8420" spans="10:10" x14ac:dyDescent="0.25">
      <c r="J8420" s="32"/>
    </row>
    <row r="8421" spans="10:10" x14ac:dyDescent="0.25">
      <c r="J8421" s="32"/>
    </row>
    <row r="8422" spans="10:10" x14ac:dyDescent="0.25">
      <c r="J8422" s="32"/>
    </row>
    <row r="8423" spans="10:10" x14ac:dyDescent="0.25">
      <c r="J8423" s="32"/>
    </row>
    <row r="8424" spans="10:10" x14ac:dyDescent="0.25">
      <c r="J8424" s="32"/>
    </row>
    <row r="8425" spans="10:10" x14ac:dyDescent="0.25">
      <c r="J8425" s="32"/>
    </row>
    <row r="8426" spans="10:10" x14ac:dyDescent="0.25">
      <c r="J8426" s="32"/>
    </row>
    <row r="8427" spans="10:10" x14ac:dyDescent="0.25">
      <c r="J8427" s="32"/>
    </row>
    <row r="8428" spans="10:10" x14ac:dyDescent="0.25">
      <c r="J8428" s="32"/>
    </row>
    <row r="8429" spans="10:10" x14ac:dyDescent="0.25">
      <c r="J8429" s="32"/>
    </row>
    <row r="8430" spans="10:10" x14ac:dyDescent="0.25">
      <c r="J8430" s="32"/>
    </row>
    <row r="8431" spans="10:10" x14ac:dyDescent="0.25">
      <c r="J8431" s="32"/>
    </row>
    <row r="8432" spans="10:10" x14ac:dyDescent="0.25">
      <c r="J8432" s="32"/>
    </row>
    <row r="8433" spans="10:10" x14ac:dyDescent="0.25">
      <c r="J8433" s="32"/>
    </row>
    <row r="8434" spans="10:10" x14ac:dyDescent="0.25">
      <c r="J8434" s="32"/>
    </row>
    <row r="8435" spans="10:10" x14ac:dyDescent="0.25">
      <c r="J8435" s="32"/>
    </row>
    <row r="8436" spans="10:10" x14ac:dyDescent="0.25">
      <c r="J8436" s="32"/>
    </row>
    <row r="8437" spans="10:10" x14ac:dyDescent="0.25">
      <c r="J8437" s="32"/>
    </row>
    <row r="8438" spans="10:10" x14ac:dyDescent="0.25">
      <c r="J8438" s="32"/>
    </row>
    <row r="8439" spans="10:10" x14ac:dyDescent="0.25">
      <c r="J8439" s="32"/>
    </row>
    <row r="8440" spans="10:10" x14ac:dyDescent="0.25">
      <c r="J8440" s="32"/>
    </row>
    <row r="8441" spans="10:10" x14ac:dyDescent="0.25">
      <c r="J8441" s="32"/>
    </row>
    <row r="8442" spans="10:10" x14ac:dyDescent="0.25">
      <c r="J8442" s="32"/>
    </row>
    <row r="8443" spans="10:10" x14ac:dyDescent="0.25">
      <c r="J8443" s="32"/>
    </row>
    <row r="8444" spans="10:10" x14ac:dyDescent="0.25">
      <c r="J8444" s="32"/>
    </row>
    <row r="8445" spans="10:10" x14ac:dyDescent="0.25">
      <c r="J8445" s="32"/>
    </row>
    <row r="8446" spans="10:10" x14ac:dyDescent="0.25">
      <c r="J8446" s="32"/>
    </row>
    <row r="8447" spans="10:10" x14ac:dyDescent="0.25">
      <c r="J8447" s="32"/>
    </row>
    <row r="8448" spans="10:10" x14ac:dyDescent="0.25">
      <c r="J8448" s="32"/>
    </row>
    <row r="8449" spans="10:10" x14ac:dyDescent="0.25">
      <c r="J8449" s="32"/>
    </row>
    <row r="8450" spans="10:10" x14ac:dyDescent="0.25">
      <c r="J8450" s="32"/>
    </row>
    <row r="8451" spans="10:10" x14ac:dyDescent="0.25">
      <c r="J8451" s="32"/>
    </row>
    <row r="8452" spans="10:10" x14ac:dyDescent="0.25">
      <c r="J8452" s="32"/>
    </row>
    <row r="8453" spans="10:10" x14ac:dyDescent="0.25">
      <c r="J8453" s="32"/>
    </row>
    <row r="8454" spans="10:10" x14ac:dyDescent="0.25">
      <c r="J8454" s="32"/>
    </row>
    <row r="8455" spans="10:10" x14ac:dyDescent="0.25">
      <c r="J8455" s="32"/>
    </row>
    <row r="8456" spans="10:10" x14ac:dyDescent="0.25">
      <c r="J8456" s="32"/>
    </row>
    <row r="8457" spans="10:10" x14ac:dyDescent="0.25">
      <c r="J8457" s="32"/>
    </row>
    <row r="8458" spans="10:10" x14ac:dyDescent="0.25">
      <c r="J8458" s="32"/>
    </row>
    <row r="8459" spans="10:10" x14ac:dyDescent="0.25">
      <c r="J8459" s="32"/>
    </row>
    <row r="8460" spans="10:10" x14ac:dyDescent="0.25">
      <c r="J8460" s="32"/>
    </row>
    <row r="8461" spans="10:10" x14ac:dyDescent="0.25">
      <c r="J8461" s="32"/>
    </row>
    <row r="8462" spans="10:10" x14ac:dyDescent="0.25">
      <c r="J8462" s="32"/>
    </row>
    <row r="8463" spans="10:10" x14ac:dyDescent="0.25">
      <c r="J8463" s="32"/>
    </row>
    <row r="8464" spans="10:10" x14ac:dyDescent="0.25">
      <c r="J8464" s="32"/>
    </row>
    <row r="8465" spans="10:10" x14ac:dyDescent="0.25">
      <c r="J8465" s="32"/>
    </row>
    <row r="8466" spans="10:10" x14ac:dyDescent="0.25">
      <c r="J8466" s="32"/>
    </row>
    <row r="8467" spans="10:10" x14ac:dyDescent="0.25">
      <c r="J8467" s="32"/>
    </row>
    <row r="8468" spans="10:10" x14ac:dyDescent="0.25">
      <c r="J8468" s="32"/>
    </row>
    <row r="8469" spans="10:10" x14ac:dyDescent="0.25">
      <c r="J8469" s="32"/>
    </row>
    <row r="8470" spans="10:10" x14ac:dyDescent="0.25">
      <c r="J8470" s="32"/>
    </row>
    <row r="8471" spans="10:10" x14ac:dyDescent="0.25">
      <c r="J8471" s="32"/>
    </row>
    <row r="8472" spans="10:10" x14ac:dyDescent="0.25">
      <c r="J8472" s="32"/>
    </row>
    <row r="8473" spans="10:10" x14ac:dyDescent="0.25">
      <c r="J8473" s="32"/>
    </row>
    <row r="8474" spans="10:10" x14ac:dyDescent="0.25">
      <c r="J8474" s="32"/>
    </row>
    <row r="8475" spans="10:10" x14ac:dyDescent="0.25">
      <c r="J8475" s="32"/>
    </row>
    <row r="8476" spans="10:10" x14ac:dyDescent="0.25">
      <c r="J8476" s="32"/>
    </row>
    <row r="8477" spans="10:10" x14ac:dyDescent="0.25">
      <c r="J8477" s="32"/>
    </row>
    <row r="8478" spans="10:10" x14ac:dyDescent="0.25">
      <c r="J8478" s="32"/>
    </row>
    <row r="8479" spans="10:10" x14ac:dyDescent="0.25">
      <c r="J8479" s="32"/>
    </row>
    <row r="8480" spans="10:10" x14ac:dyDescent="0.25">
      <c r="J8480" s="32"/>
    </row>
    <row r="8481" spans="10:10" x14ac:dyDescent="0.25">
      <c r="J8481" s="32"/>
    </row>
    <row r="8482" spans="10:10" x14ac:dyDescent="0.25">
      <c r="J8482" s="32"/>
    </row>
    <row r="8483" spans="10:10" x14ac:dyDescent="0.25">
      <c r="J8483" s="32"/>
    </row>
    <row r="8484" spans="10:10" x14ac:dyDescent="0.25">
      <c r="J8484" s="32"/>
    </row>
    <row r="8485" spans="10:10" x14ac:dyDescent="0.25">
      <c r="J8485" s="32"/>
    </row>
    <row r="8486" spans="10:10" x14ac:dyDescent="0.25">
      <c r="J8486" s="32"/>
    </row>
    <row r="8487" spans="10:10" x14ac:dyDescent="0.25">
      <c r="J8487" s="32"/>
    </row>
    <row r="8488" spans="10:10" x14ac:dyDescent="0.25">
      <c r="J8488" s="32"/>
    </row>
    <row r="8489" spans="10:10" x14ac:dyDescent="0.25">
      <c r="J8489" s="32"/>
    </row>
    <row r="8490" spans="10:10" x14ac:dyDescent="0.25">
      <c r="J8490" s="32"/>
    </row>
    <row r="8491" spans="10:10" x14ac:dyDescent="0.25">
      <c r="J8491" s="32"/>
    </row>
    <row r="8492" spans="10:10" x14ac:dyDescent="0.25">
      <c r="J8492" s="32"/>
    </row>
    <row r="8493" spans="10:10" x14ac:dyDescent="0.25">
      <c r="J8493" s="32"/>
    </row>
    <row r="8494" spans="10:10" x14ac:dyDescent="0.25">
      <c r="J8494" s="32"/>
    </row>
    <row r="8495" spans="10:10" x14ac:dyDescent="0.25">
      <c r="J8495" s="32"/>
    </row>
    <row r="8496" spans="10:10" x14ac:dyDescent="0.25">
      <c r="J8496" s="32"/>
    </row>
    <row r="8497" spans="10:10" x14ac:dyDescent="0.25">
      <c r="J8497" s="32"/>
    </row>
    <row r="8498" spans="10:10" x14ac:dyDescent="0.25">
      <c r="J8498" s="32"/>
    </row>
    <row r="8499" spans="10:10" x14ac:dyDescent="0.25">
      <c r="J8499" s="32"/>
    </row>
    <row r="8500" spans="10:10" x14ac:dyDescent="0.25">
      <c r="J8500" s="32"/>
    </row>
    <row r="8501" spans="10:10" x14ac:dyDescent="0.25">
      <c r="J8501" s="32"/>
    </row>
    <row r="8502" spans="10:10" x14ac:dyDescent="0.25">
      <c r="J8502" s="32"/>
    </row>
    <row r="8503" spans="10:10" x14ac:dyDescent="0.25">
      <c r="J8503" s="32"/>
    </row>
    <row r="8504" spans="10:10" x14ac:dyDescent="0.25">
      <c r="J8504" s="32"/>
    </row>
    <row r="8505" spans="10:10" x14ac:dyDescent="0.25">
      <c r="J8505" s="32"/>
    </row>
    <row r="8506" spans="10:10" x14ac:dyDescent="0.25">
      <c r="J8506" s="32"/>
    </row>
    <row r="8507" spans="10:10" x14ac:dyDescent="0.25">
      <c r="J8507" s="32"/>
    </row>
    <row r="8508" spans="10:10" x14ac:dyDescent="0.25">
      <c r="J8508" s="32"/>
    </row>
    <row r="8509" spans="10:10" x14ac:dyDescent="0.25">
      <c r="J8509" s="32"/>
    </row>
    <row r="8510" spans="10:10" x14ac:dyDescent="0.25">
      <c r="J8510" s="32"/>
    </row>
    <row r="8511" spans="10:10" x14ac:dyDescent="0.25">
      <c r="J8511" s="32"/>
    </row>
    <row r="8512" spans="10:10" x14ac:dyDescent="0.25">
      <c r="J8512" s="32"/>
    </row>
    <row r="8513" spans="10:10" x14ac:dyDescent="0.25">
      <c r="J8513" s="32"/>
    </row>
    <row r="8514" spans="10:10" x14ac:dyDescent="0.25">
      <c r="J8514" s="32"/>
    </row>
    <row r="8515" spans="10:10" x14ac:dyDescent="0.25">
      <c r="J8515" s="32"/>
    </row>
    <row r="8516" spans="10:10" x14ac:dyDescent="0.25">
      <c r="J8516" s="32"/>
    </row>
    <row r="8517" spans="10:10" x14ac:dyDescent="0.25">
      <c r="J8517" s="32"/>
    </row>
    <row r="8518" spans="10:10" x14ac:dyDescent="0.25">
      <c r="J8518" s="32"/>
    </row>
    <row r="8519" spans="10:10" x14ac:dyDescent="0.25">
      <c r="J8519" s="32"/>
    </row>
    <row r="8520" spans="10:10" x14ac:dyDescent="0.25">
      <c r="J8520" s="32"/>
    </row>
    <row r="8521" spans="10:10" x14ac:dyDescent="0.25">
      <c r="J8521" s="32"/>
    </row>
    <row r="8522" spans="10:10" x14ac:dyDescent="0.25">
      <c r="J8522" s="32"/>
    </row>
    <row r="8523" spans="10:10" x14ac:dyDescent="0.25">
      <c r="J8523" s="32"/>
    </row>
    <row r="8524" spans="10:10" x14ac:dyDescent="0.25">
      <c r="J8524" s="32"/>
    </row>
    <row r="8525" spans="10:10" x14ac:dyDescent="0.25">
      <c r="J8525" s="32"/>
    </row>
    <row r="8526" spans="10:10" x14ac:dyDescent="0.25">
      <c r="J8526" s="32"/>
    </row>
    <row r="8527" spans="10:10" x14ac:dyDescent="0.25">
      <c r="J8527" s="32"/>
    </row>
    <row r="8528" spans="10:10" x14ac:dyDescent="0.25">
      <c r="J8528" s="32"/>
    </row>
    <row r="8529" spans="10:10" x14ac:dyDescent="0.25">
      <c r="J8529" s="32"/>
    </row>
    <row r="8530" spans="10:10" x14ac:dyDescent="0.25">
      <c r="J8530" s="32"/>
    </row>
    <row r="8531" spans="10:10" x14ac:dyDescent="0.25">
      <c r="J8531" s="32"/>
    </row>
    <row r="8532" spans="10:10" x14ac:dyDescent="0.25">
      <c r="J8532" s="32"/>
    </row>
    <row r="8533" spans="10:10" x14ac:dyDescent="0.25">
      <c r="J8533" s="32"/>
    </row>
    <row r="8534" spans="10:10" x14ac:dyDescent="0.25">
      <c r="J8534" s="32"/>
    </row>
    <row r="8535" spans="10:10" x14ac:dyDescent="0.25">
      <c r="J8535" s="32"/>
    </row>
    <row r="8536" spans="10:10" x14ac:dyDescent="0.25">
      <c r="J8536" s="32"/>
    </row>
    <row r="8537" spans="10:10" x14ac:dyDescent="0.25">
      <c r="J8537" s="32"/>
    </row>
    <row r="8538" spans="10:10" x14ac:dyDescent="0.25">
      <c r="J8538" s="32"/>
    </row>
    <row r="8539" spans="10:10" x14ac:dyDescent="0.25">
      <c r="J8539" s="32"/>
    </row>
    <row r="8540" spans="10:10" x14ac:dyDescent="0.25">
      <c r="J8540" s="32"/>
    </row>
    <row r="8541" spans="10:10" x14ac:dyDescent="0.25">
      <c r="J8541" s="32"/>
    </row>
    <row r="8542" spans="10:10" x14ac:dyDescent="0.25">
      <c r="J8542" s="32"/>
    </row>
    <row r="8543" spans="10:10" x14ac:dyDescent="0.25">
      <c r="J8543" s="32"/>
    </row>
    <row r="8544" spans="10:10" x14ac:dyDescent="0.25">
      <c r="J8544" s="32"/>
    </row>
    <row r="8545" spans="10:10" x14ac:dyDescent="0.25">
      <c r="J8545" s="32"/>
    </row>
    <row r="8546" spans="10:10" x14ac:dyDescent="0.25">
      <c r="J8546" s="32"/>
    </row>
    <row r="8547" spans="10:10" x14ac:dyDescent="0.25">
      <c r="J8547" s="32"/>
    </row>
    <row r="8548" spans="10:10" x14ac:dyDescent="0.25">
      <c r="J8548" s="32"/>
    </row>
    <row r="8549" spans="10:10" x14ac:dyDescent="0.25">
      <c r="J8549" s="32"/>
    </row>
    <row r="8550" spans="10:10" x14ac:dyDescent="0.25">
      <c r="J8550" s="32"/>
    </row>
    <row r="8551" spans="10:10" x14ac:dyDescent="0.25">
      <c r="J8551" s="32"/>
    </row>
    <row r="8552" spans="10:10" x14ac:dyDescent="0.25">
      <c r="J8552" s="32"/>
    </row>
    <row r="8553" spans="10:10" x14ac:dyDescent="0.25">
      <c r="J8553" s="32"/>
    </row>
    <row r="8554" spans="10:10" x14ac:dyDescent="0.25">
      <c r="J8554" s="32"/>
    </row>
    <row r="8555" spans="10:10" x14ac:dyDescent="0.25">
      <c r="J8555" s="32"/>
    </row>
    <row r="8556" spans="10:10" x14ac:dyDescent="0.25">
      <c r="J8556" s="32"/>
    </row>
    <row r="8557" spans="10:10" x14ac:dyDescent="0.25">
      <c r="J8557" s="32"/>
    </row>
    <row r="8558" spans="10:10" x14ac:dyDescent="0.25">
      <c r="J8558" s="32"/>
    </row>
    <row r="8559" spans="10:10" x14ac:dyDescent="0.25">
      <c r="J8559" s="32"/>
    </row>
    <row r="8560" spans="10:10" x14ac:dyDescent="0.25">
      <c r="J8560" s="32"/>
    </row>
    <row r="8561" spans="10:10" x14ac:dyDescent="0.25">
      <c r="J8561" s="32"/>
    </row>
    <row r="8562" spans="10:10" x14ac:dyDescent="0.25">
      <c r="J8562" s="32"/>
    </row>
    <row r="8563" spans="10:10" x14ac:dyDescent="0.25">
      <c r="J8563" s="32"/>
    </row>
    <row r="8564" spans="10:10" x14ac:dyDescent="0.25">
      <c r="J8564" s="32"/>
    </row>
    <row r="8565" spans="10:10" x14ac:dyDescent="0.25">
      <c r="J8565" s="32"/>
    </row>
    <row r="8566" spans="10:10" x14ac:dyDescent="0.25">
      <c r="J8566" s="32"/>
    </row>
    <row r="8567" spans="10:10" x14ac:dyDescent="0.25">
      <c r="J8567" s="32"/>
    </row>
    <row r="8568" spans="10:10" x14ac:dyDescent="0.25">
      <c r="J8568" s="32"/>
    </row>
    <row r="8569" spans="10:10" x14ac:dyDescent="0.25">
      <c r="J8569" s="32"/>
    </row>
    <row r="8570" spans="10:10" x14ac:dyDescent="0.25">
      <c r="J8570" s="32"/>
    </row>
    <row r="8571" spans="10:10" x14ac:dyDescent="0.25">
      <c r="J8571" s="32"/>
    </row>
    <row r="8572" spans="10:10" x14ac:dyDescent="0.25">
      <c r="J8572" s="32"/>
    </row>
    <row r="8573" spans="10:10" x14ac:dyDescent="0.25">
      <c r="J8573" s="32"/>
    </row>
    <row r="8574" spans="10:10" x14ac:dyDescent="0.25">
      <c r="J8574" s="32"/>
    </row>
    <row r="8575" spans="10:10" x14ac:dyDescent="0.25">
      <c r="J8575" s="32"/>
    </row>
    <row r="8576" spans="10:10" x14ac:dyDescent="0.25">
      <c r="J8576" s="32"/>
    </row>
    <row r="8577" spans="10:10" x14ac:dyDescent="0.25">
      <c r="J8577" s="32"/>
    </row>
    <row r="8578" spans="10:10" x14ac:dyDescent="0.25">
      <c r="J8578" s="32"/>
    </row>
    <row r="8579" spans="10:10" x14ac:dyDescent="0.25">
      <c r="J8579" s="32"/>
    </row>
    <row r="8580" spans="10:10" x14ac:dyDescent="0.25">
      <c r="J8580" s="32"/>
    </row>
    <row r="8581" spans="10:10" x14ac:dyDescent="0.25">
      <c r="J8581" s="32"/>
    </row>
    <row r="8582" spans="10:10" x14ac:dyDescent="0.25">
      <c r="J8582" s="32"/>
    </row>
    <row r="8583" spans="10:10" x14ac:dyDescent="0.25">
      <c r="J8583" s="32"/>
    </row>
    <row r="8584" spans="10:10" x14ac:dyDescent="0.25">
      <c r="J8584" s="32"/>
    </row>
    <row r="8585" spans="10:10" x14ac:dyDescent="0.25">
      <c r="J8585" s="32"/>
    </row>
    <row r="8586" spans="10:10" x14ac:dyDescent="0.25">
      <c r="J8586" s="32"/>
    </row>
    <row r="8587" spans="10:10" x14ac:dyDescent="0.25">
      <c r="J8587" s="32"/>
    </row>
    <row r="8588" spans="10:10" x14ac:dyDescent="0.25">
      <c r="J8588" s="32"/>
    </row>
    <row r="8589" spans="10:10" x14ac:dyDescent="0.25">
      <c r="J8589" s="32"/>
    </row>
    <row r="8590" spans="10:10" x14ac:dyDescent="0.25">
      <c r="J8590" s="32"/>
    </row>
    <row r="8591" spans="10:10" x14ac:dyDescent="0.25">
      <c r="J8591" s="32"/>
    </row>
    <row r="8592" spans="10:10" x14ac:dyDescent="0.25">
      <c r="J8592" s="32"/>
    </row>
    <row r="8593" spans="10:10" x14ac:dyDescent="0.25">
      <c r="J8593" s="32"/>
    </row>
    <row r="8594" spans="10:10" x14ac:dyDescent="0.25">
      <c r="J8594" s="32"/>
    </row>
    <row r="8595" spans="10:10" x14ac:dyDescent="0.25">
      <c r="J8595" s="32"/>
    </row>
    <row r="8596" spans="10:10" x14ac:dyDescent="0.25">
      <c r="J8596" s="32"/>
    </row>
    <row r="8597" spans="10:10" x14ac:dyDescent="0.25">
      <c r="J8597" s="32"/>
    </row>
    <row r="8598" spans="10:10" x14ac:dyDescent="0.25">
      <c r="J8598" s="32"/>
    </row>
    <row r="8599" spans="10:10" x14ac:dyDescent="0.25">
      <c r="J8599" s="32"/>
    </row>
    <row r="8600" spans="10:10" x14ac:dyDescent="0.25">
      <c r="J8600" s="32"/>
    </row>
    <row r="8601" spans="10:10" x14ac:dyDescent="0.25">
      <c r="J8601" s="32"/>
    </row>
    <row r="8602" spans="10:10" x14ac:dyDescent="0.25">
      <c r="J8602" s="32"/>
    </row>
    <row r="8603" spans="10:10" x14ac:dyDescent="0.25">
      <c r="J8603" s="32"/>
    </row>
    <row r="8604" spans="10:10" x14ac:dyDescent="0.25">
      <c r="J8604" s="32"/>
    </row>
    <row r="8605" spans="10:10" x14ac:dyDescent="0.25">
      <c r="J8605" s="32"/>
    </row>
    <row r="8606" spans="10:10" x14ac:dyDescent="0.25">
      <c r="J8606" s="32"/>
    </row>
    <row r="8607" spans="10:10" x14ac:dyDescent="0.25">
      <c r="J8607" s="32"/>
    </row>
    <row r="8608" spans="10:10" x14ac:dyDescent="0.25">
      <c r="J8608" s="32"/>
    </row>
    <row r="8609" spans="10:10" x14ac:dyDescent="0.25">
      <c r="J8609" s="32"/>
    </row>
    <row r="8610" spans="10:10" x14ac:dyDescent="0.25">
      <c r="J8610" s="32"/>
    </row>
    <row r="8611" spans="10:10" x14ac:dyDescent="0.25">
      <c r="J8611" s="32"/>
    </row>
    <row r="8612" spans="10:10" x14ac:dyDescent="0.25">
      <c r="J8612" s="32"/>
    </row>
    <row r="8613" spans="10:10" x14ac:dyDescent="0.25">
      <c r="J8613" s="32"/>
    </row>
    <row r="8614" spans="10:10" x14ac:dyDescent="0.25">
      <c r="J8614" s="32"/>
    </row>
    <row r="8615" spans="10:10" x14ac:dyDescent="0.25">
      <c r="J8615" s="32"/>
    </row>
    <row r="8616" spans="10:10" x14ac:dyDescent="0.25">
      <c r="J8616" s="32"/>
    </row>
    <row r="8617" spans="10:10" x14ac:dyDescent="0.25">
      <c r="J8617" s="32"/>
    </row>
    <row r="8618" spans="10:10" x14ac:dyDescent="0.25">
      <c r="J8618" s="32"/>
    </row>
    <row r="8619" spans="10:10" x14ac:dyDescent="0.25">
      <c r="J8619" s="32"/>
    </row>
    <row r="8620" spans="10:10" x14ac:dyDescent="0.25">
      <c r="J8620" s="32"/>
    </row>
    <row r="8621" spans="10:10" x14ac:dyDescent="0.25">
      <c r="J8621" s="32"/>
    </row>
    <row r="8622" spans="10:10" x14ac:dyDescent="0.25">
      <c r="J8622" s="32"/>
    </row>
    <row r="8623" spans="10:10" x14ac:dyDescent="0.25">
      <c r="J8623" s="32"/>
    </row>
    <row r="8624" spans="10:10" x14ac:dyDescent="0.25">
      <c r="J8624" s="32"/>
    </row>
    <row r="8625" spans="10:10" x14ac:dyDescent="0.25">
      <c r="J8625" s="32"/>
    </row>
    <row r="8626" spans="10:10" x14ac:dyDescent="0.25">
      <c r="J8626" s="32"/>
    </row>
    <row r="8627" spans="10:10" x14ac:dyDescent="0.25">
      <c r="J8627" s="32"/>
    </row>
    <row r="8628" spans="10:10" x14ac:dyDescent="0.25">
      <c r="J8628" s="32"/>
    </row>
    <row r="8629" spans="10:10" x14ac:dyDescent="0.25">
      <c r="J8629" s="32"/>
    </row>
    <row r="8630" spans="10:10" x14ac:dyDescent="0.25">
      <c r="J8630" s="32"/>
    </row>
    <row r="8631" spans="10:10" x14ac:dyDescent="0.25">
      <c r="J8631" s="32"/>
    </row>
    <row r="8632" spans="10:10" x14ac:dyDescent="0.25">
      <c r="J8632" s="32"/>
    </row>
    <row r="8633" spans="10:10" x14ac:dyDescent="0.25">
      <c r="J8633" s="32"/>
    </row>
    <row r="8634" spans="10:10" x14ac:dyDescent="0.25">
      <c r="J8634" s="32"/>
    </row>
    <row r="8635" spans="10:10" x14ac:dyDescent="0.25">
      <c r="J8635" s="32"/>
    </row>
    <row r="8636" spans="10:10" x14ac:dyDescent="0.25">
      <c r="J8636" s="32"/>
    </row>
    <row r="8637" spans="10:10" x14ac:dyDescent="0.25">
      <c r="J8637" s="32"/>
    </row>
    <row r="8638" spans="10:10" x14ac:dyDescent="0.25">
      <c r="J8638" s="32"/>
    </row>
    <row r="8639" spans="10:10" x14ac:dyDescent="0.25">
      <c r="J8639" s="32"/>
    </row>
    <row r="8640" spans="10:10" x14ac:dyDescent="0.25">
      <c r="J8640" s="32"/>
    </row>
    <row r="8641" spans="10:10" x14ac:dyDescent="0.25">
      <c r="J8641" s="32"/>
    </row>
    <row r="8642" spans="10:10" x14ac:dyDescent="0.25">
      <c r="J8642" s="32"/>
    </row>
    <row r="8643" spans="10:10" x14ac:dyDescent="0.25">
      <c r="J8643" s="32"/>
    </row>
    <row r="8644" spans="10:10" x14ac:dyDescent="0.25">
      <c r="J8644" s="32"/>
    </row>
    <row r="8645" spans="10:10" x14ac:dyDescent="0.25">
      <c r="J8645" s="32"/>
    </row>
    <row r="8646" spans="10:10" x14ac:dyDescent="0.25">
      <c r="J8646" s="32"/>
    </row>
    <row r="8647" spans="10:10" x14ac:dyDescent="0.25">
      <c r="J8647" s="32"/>
    </row>
    <row r="8648" spans="10:10" x14ac:dyDescent="0.25">
      <c r="J8648" s="32"/>
    </row>
    <row r="8649" spans="10:10" x14ac:dyDescent="0.25">
      <c r="J8649" s="32"/>
    </row>
    <row r="8650" spans="10:10" x14ac:dyDescent="0.25">
      <c r="J8650" s="32"/>
    </row>
    <row r="8651" spans="10:10" x14ac:dyDescent="0.25">
      <c r="J8651" s="32"/>
    </row>
    <row r="8652" spans="10:10" x14ac:dyDescent="0.25">
      <c r="J8652" s="32"/>
    </row>
    <row r="8653" spans="10:10" x14ac:dyDescent="0.25">
      <c r="J8653" s="32"/>
    </row>
    <row r="8654" spans="10:10" x14ac:dyDescent="0.25">
      <c r="J8654" s="32"/>
    </row>
    <row r="8655" spans="10:10" x14ac:dyDescent="0.25">
      <c r="J8655" s="32"/>
    </row>
    <row r="8656" spans="10:10" x14ac:dyDescent="0.25">
      <c r="J8656" s="32"/>
    </row>
    <row r="8657" spans="10:10" x14ac:dyDescent="0.25">
      <c r="J8657" s="32"/>
    </row>
    <row r="8658" spans="10:10" x14ac:dyDescent="0.25">
      <c r="J8658" s="32"/>
    </row>
    <row r="8659" spans="10:10" x14ac:dyDescent="0.25">
      <c r="J8659" s="32"/>
    </row>
    <row r="8660" spans="10:10" x14ac:dyDescent="0.25">
      <c r="J8660" s="32"/>
    </row>
    <row r="8661" spans="10:10" x14ac:dyDescent="0.25">
      <c r="J8661" s="32"/>
    </row>
    <row r="8662" spans="10:10" x14ac:dyDescent="0.25">
      <c r="J8662" s="32"/>
    </row>
    <row r="8663" spans="10:10" x14ac:dyDescent="0.25">
      <c r="J8663" s="32"/>
    </row>
    <row r="8664" spans="10:10" x14ac:dyDescent="0.25">
      <c r="J8664" s="32"/>
    </row>
    <row r="8665" spans="10:10" x14ac:dyDescent="0.25">
      <c r="J8665" s="32"/>
    </row>
    <row r="8666" spans="10:10" x14ac:dyDescent="0.25">
      <c r="J8666" s="32"/>
    </row>
    <row r="8667" spans="10:10" x14ac:dyDescent="0.25">
      <c r="J8667" s="32"/>
    </row>
    <row r="8668" spans="10:10" x14ac:dyDescent="0.25">
      <c r="J8668" s="32"/>
    </row>
    <row r="8669" spans="10:10" x14ac:dyDescent="0.25">
      <c r="J8669" s="32"/>
    </row>
    <row r="8670" spans="10:10" x14ac:dyDescent="0.25">
      <c r="J8670" s="32"/>
    </row>
    <row r="8671" spans="10:10" x14ac:dyDescent="0.25">
      <c r="J8671" s="32"/>
    </row>
    <row r="8672" spans="10:10" x14ac:dyDescent="0.25">
      <c r="J8672" s="32"/>
    </row>
    <row r="8673" spans="10:10" x14ac:dyDescent="0.25">
      <c r="J8673" s="32"/>
    </row>
    <row r="8674" spans="10:10" x14ac:dyDescent="0.25">
      <c r="J8674" s="32"/>
    </row>
    <row r="8675" spans="10:10" x14ac:dyDescent="0.25">
      <c r="J8675" s="32"/>
    </row>
    <row r="8676" spans="10:10" x14ac:dyDescent="0.25">
      <c r="J8676" s="32"/>
    </row>
    <row r="8677" spans="10:10" x14ac:dyDescent="0.25">
      <c r="J8677" s="32"/>
    </row>
    <row r="8678" spans="10:10" x14ac:dyDescent="0.25">
      <c r="J8678" s="32"/>
    </row>
    <row r="8679" spans="10:10" x14ac:dyDescent="0.25">
      <c r="J8679" s="32"/>
    </row>
    <row r="8680" spans="10:10" x14ac:dyDescent="0.25">
      <c r="J8680" s="32"/>
    </row>
    <row r="8681" spans="10:10" x14ac:dyDescent="0.25">
      <c r="J8681" s="32"/>
    </row>
    <row r="8682" spans="10:10" x14ac:dyDescent="0.25">
      <c r="J8682" s="32"/>
    </row>
    <row r="8683" spans="10:10" x14ac:dyDescent="0.25">
      <c r="J8683" s="32"/>
    </row>
    <row r="8684" spans="10:10" x14ac:dyDescent="0.25">
      <c r="J8684" s="32"/>
    </row>
    <row r="8685" spans="10:10" x14ac:dyDescent="0.25">
      <c r="J8685" s="32"/>
    </row>
    <row r="8686" spans="10:10" x14ac:dyDescent="0.25">
      <c r="J8686" s="32"/>
    </row>
    <row r="8687" spans="10:10" x14ac:dyDescent="0.25">
      <c r="J8687" s="32"/>
    </row>
    <row r="8688" spans="10:10" x14ac:dyDescent="0.25">
      <c r="J8688" s="32"/>
    </row>
    <row r="8689" spans="10:10" x14ac:dyDescent="0.25">
      <c r="J8689" s="32"/>
    </row>
    <row r="8690" spans="10:10" x14ac:dyDescent="0.25">
      <c r="J8690" s="32"/>
    </row>
    <row r="8691" spans="10:10" x14ac:dyDescent="0.25">
      <c r="J8691" s="32"/>
    </row>
    <row r="8692" spans="10:10" x14ac:dyDescent="0.25">
      <c r="J8692" s="32"/>
    </row>
    <row r="8693" spans="10:10" x14ac:dyDescent="0.25">
      <c r="J8693" s="32"/>
    </row>
    <row r="8694" spans="10:10" x14ac:dyDescent="0.25">
      <c r="J8694" s="32"/>
    </row>
    <row r="8695" spans="10:10" x14ac:dyDescent="0.25">
      <c r="J8695" s="32"/>
    </row>
    <row r="8696" spans="10:10" x14ac:dyDescent="0.25">
      <c r="J8696" s="32"/>
    </row>
    <row r="8697" spans="10:10" x14ac:dyDescent="0.25">
      <c r="J8697" s="32"/>
    </row>
    <row r="8698" spans="10:10" x14ac:dyDescent="0.25">
      <c r="J8698" s="32"/>
    </row>
    <row r="8699" spans="10:10" x14ac:dyDescent="0.25">
      <c r="J8699" s="32"/>
    </row>
    <row r="8700" spans="10:10" x14ac:dyDescent="0.25">
      <c r="J8700" s="32"/>
    </row>
    <row r="8701" spans="10:10" x14ac:dyDescent="0.25">
      <c r="J8701" s="32"/>
    </row>
    <row r="8702" spans="10:10" x14ac:dyDescent="0.25">
      <c r="J8702" s="32"/>
    </row>
    <row r="8703" spans="10:10" x14ac:dyDescent="0.25">
      <c r="J8703" s="32"/>
    </row>
    <row r="8704" spans="10:10" x14ac:dyDescent="0.25">
      <c r="J8704" s="32"/>
    </row>
    <row r="8705" spans="10:10" x14ac:dyDescent="0.25">
      <c r="J8705" s="32"/>
    </row>
    <row r="8706" spans="10:10" x14ac:dyDescent="0.25">
      <c r="J8706" s="32"/>
    </row>
    <row r="8707" spans="10:10" x14ac:dyDescent="0.25">
      <c r="J8707" s="32"/>
    </row>
    <row r="8708" spans="10:10" x14ac:dyDescent="0.25">
      <c r="J8708" s="32"/>
    </row>
    <row r="8709" spans="10:10" x14ac:dyDescent="0.25">
      <c r="J8709" s="32"/>
    </row>
    <row r="8710" spans="10:10" x14ac:dyDescent="0.25">
      <c r="J8710" s="32"/>
    </row>
    <row r="8711" spans="10:10" x14ac:dyDescent="0.25">
      <c r="J8711" s="32"/>
    </row>
    <row r="8712" spans="10:10" x14ac:dyDescent="0.25">
      <c r="J8712" s="32"/>
    </row>
    <row r="8713" spans="10:10" x14ac:dyDescent="0.25">
      <c r="J8713" s="32"/>
    </row>
    <row r="8714" spans="10:10" x14ac:dyDescent="0.25">
      <c r="J8714" s="32"/>
    </row>
    <row r="8715" spans="10:10" x14ac:dyDescent="0.25">
      <c r="J8715" s="32"/>
    </row>
    <row r="8716" spans="10:10" x14ac:dyDescent="0.25">
      <c r="J8716" s="32"/>
    </row>
    <row r="8717" spans="10:10" x14ac:dyDescent="0.25">
      <c r="J8717" s="32"/>
    </row>
    <row r="8718" spans="10:10" x14ac:dyDescent="0.25">
      <c r="J8718" s="32"/>
    </row>
    <row r="8719" spans="10:10" x14ac:dyDescent="0.25">
      <c r="J8719" s="32"/>
    </row>
    <row r="8720" spans="10:10" x14ac:dyDescent="0.25">
      <c r="J8720" s="32"/>
    </row>
    <row r="8721" spans="10:10" x14ac:dyDescent="0.25">
      <c r="J8721" s="32"/>
    </row>
    <row r="8722" spans="10:10" x14ac:dyDescent="0.25">
      <c r="J8722" s="32"/>
    </row>
    <row r="8723" spans="10:10" x14ac:dyDescent="0.25">
      <c r="J8723" s="32"/>
    </row>
    <row r="8724" spans="10:10" x14ac:dyDescent="0.25">
      <c r="J8724" s="32"/>
    </row>
    <row r="8725" spans="10:10" x14ac:dyDescent="0.25">
      <c r="J8725" s="32"/>
    </row>
    <row r="8726" spans="10:10" x14ac:dyDescent="0.25">
      <c r="J8726" s="32"/>
    </row>
    <row r="8727" spans="10:10" x14ac:dyDescent="0.25">
      <c r="J8727" s="32"/>
    </row>
    <row r="8728" spans="10:10" x14ac:dyDescent="0.25">
      <c r="J8728" s="32"/>
    </row>
    <row r="8729" spans="10:10" x14ac:dyDescent="0.25">
      <c r="J8729" s="32"/>
    </row>
    <row r="8730" spans="10:10" x14ac:dyDescent="0.25">
      <c r="J8730" s="32"/>
    </row>
    <row r="8731" spans="10:10" x14ac:dyDescent="0.25">
      <c r="J8731" s="32"/>
    </row>
    <row r="8732" spans="10:10" x14ac:dyDescent="0.25">
      <c r="J8732" s="32"/>
    </row>
    <row r="8733" spans="10:10" x14ac:dyDescent="0.25">
      <c r="J8733" s="32"/>
    </row>
    <row r="8734" spans="10:10" x14ac:dyDescent="0.25">
      <c r="J8734" s="32"/>
    </row>
    <row r="8735" spans="10:10" x14ac:dyDescent="0.25">
      <c r="J8735" s="32"/>
    </row>
    <row r="8736" spans="10:10" x14ac:dyDescent="0.25">
      <c r="J8736" s="32"/>
    </row>
    <row r="8737" spans="10:10" x14ac:dyDescent="0.25">
      <c r="J8737" s="32"/>
    </row>
    <row r="8738" spans="10:10" x14ac:dyDescent="0.25">
      <c r="J8738" s="32"/>
    </row>
    <row r="8739" spans="10:10" x14ac:dyDescent="0.25">
      <c r="J8739" s="32"/>
    </row>
    <row r="8740" spans="10:10" x14ac:dyDescent="0.25">
      <c r="J8740" s="32"/>
    </row>
    <row r="8741" spans="10:10" x14ac:dyDescent="0.25">
      <c r="J8741" s="32"/>
    </row>
    <row r="8742" spans="10:10" x14ac:dyDescent="0.25">
      <c r="J8742" s="32"/>
    </row>
    <row r="8743" spans="10:10" x14ac:dyDescent="0.25">
      <c r="J8743" s="32"/>
    </row>
    <row r="8744" spans="10:10" x14ac:dyDescent="0.25">
      <c r="J8744" s="32"/>
    </row>
    <row r="8745" spans="10:10" x14ac:dyDescent="0.25">
      <c r="J8745" s="32"/>
    </row>
    <row r="8746" spans="10:10" x14ac:dyDescent="0.25">
      <c r="J8746" s="32"/>
    </row>
    <row r="8747" spans="10:10" x14ac:dyDescent="0.25">
      <c r="J8747" s="32"/>
    </row>
    <row r="8748" spans="10:10" x14ac:dyDescent="0.25">
      <c r="J8748" s="32"/>
    </row>
    <row r="8749" spans="10:10" x14ac:dyDescent="0.25">
      <c r="J8749" s="32"/>
    </row>
    <row r="8750" spans="10:10" x14ac:dyDescent="0.25">
      <c r="J8750" s="32"/>
    </row>
    <row r="8751" spans="10:10" x14ac:dyDescent="0.25">
      <c r="J8751" s="32"/>
    </row>
    <row r="8752" spans="10:10" x14ac:dyDescent="0.25">
      <c r="J8752" s="32"/>
    </row>
    <row r="8753" spans="10:10" x14ac:dyDescent="0.25">
      <c r="J8753" s="32"/>
    </row>
    <row r="8754" spans="10:10" x14ac:dyDescent="0.25">
      <c r="J8754" s="32"/>
    </row>
    <row r="8755" spans="10:10" x14ac:dyDescent="0.25">
      <c r="J8755" s="32"/>
    </row>
    <row r="8756" spans="10:10" x14ac:dyDescent="0.25">
      <c r="J8756" s="32"/>
    </row>
    <row r="8757" spans="10:10" x14ac:dyDescent="0.25">
      <c r="J8757" s="32"/>
    </row>
    <row r="8758" spans="10:10" x14ac:dyDescent="0.25">
      <c r="J8758" s="32"/>
    </row>
    <row r="8759" spans="10:10" x14ac:dyDescent="0.25">
      <c r="J8759" s="32"/>
    </row>
    <row r="8760" spans="10:10" x14ac:dyDescent="0.25">
      <c r="J8760" s="32"/>
    </row>
    <row r="8761" spans="10:10" x14ac:dyDescent="0.25">
      <c r="J8761" s="32"/>
    </row>
    <row r="8762" spans="10:10" x14ac:dyDescent="0.25">
      <c r="J8762" s="32"/>
    </row>
    <row r="8763" spans="10:10" x14ac:dyDescent="0.25">
      <c r="J8763" s="32"/>
    </row>
    <row r="8764" spans="10:10" x14ac:dyDescent="0.25">
      <c r="J8764" s="32"/>
    </row>
    <row r="8765" spans="10:10" x14ac:dyDescent="0.25">
      <c r="J8765" s="32"/>
    </row>
    <row r="8766" spans="10:10" x14ac:dyDescent="0.25">
      <c r="J8766" s="32"/>
    </row>
    <row r="8767" spans="10:10" x14ac:dyDescent="0.25">
      <c r="J8767" s="32"/>
    </row>
    <row r="8768" spans="10:10" x14ac:dyDescent="0.25">
      <c r="J8768" s="32"/>
    </row>
    <row r="8769" spans="10:10" x14ac:dyDescent="0.25">
      <c r="J8769" s="32"/>
    </row>
    <row r="8770" spans="10:10" x14ac:dyDescent="0.25">
      <c r="J8770" s="32"/>
    </row>
    <row r="8771" spans="10:10" x14ac:dyDescent="0.25">
      <c r="J8771" s="32"/>
    </row>
    <row r="8772" spans="10:10" x14ac:dyDescent="0.25">
      <c r="J8772" s="32"/>
    </row>
    <row r="8773" spans="10:10" x14ac:dyDescent="0.25">
      <c r="J8773" s="32"/>
    </row>
    <row r="8774" spans="10:10" x14ac:dyDescent="0.25">
      <c r="J8774" s="32"/>
    </row>
    <row r="8775" spans="10:10" x14ac:dyDescent="0.25">
      <c r="J8775" s="32"/>
    </row>
    <row r="8776" spans="10:10" x14ac:dyDescent="0.25">
      <c r="J8776" s="32"/>
    </row>
    <row r="8777" spans="10:10" x14ac:dyDescent="0.25">
      <c r="J8777" s="32"/>
    </row>
    <row r="8778" spans="10:10" x14ac:dyDescent="0.25">
      <c r="J8778" s="32"/>
    </row>
    <row r="8779" spans="10:10" x14ac:dyDescent="0.25">
      <c r="J8779" s="32"/>
    </row>
    <row r="8780" spans="10:10" x14ac:dyDescent="0.25">
      <c r="J8780" s="32"/>
    </row>
    <row r="8781" spans="10:10" x14ac:dyDescent="0.25">
      <c r="J8781" s="32"/>
    </row>
    <row r="8782" spans="10:10" x14ac:dyDescent="0.25">
      <c r="J8782" s="32"/>
    </row>
    <row r="8783" spans="10:10" x14ac:dyDescent="0.25">
      <c r="J8783" s="32"/>
    </row>
    <row r="8784" spans="10:10" x14ac:dyDescent="0.25">
      <c r="J8784" s="32"/>
    </row>
    <row r="8785" spans="10:10" x14ac:dyDescent="0.25">
      <c r="J8785" s="32"/>
    </row>
    <row r="8786" spans="10:10" x14ac:dyDescent="0.25">
      <c r="J8786" s="32"/>
    </row>
    <row r="8787" spans="10:10" x14ac:dyDescent="0.25">
      <c r="J8787" s="32"/>
    </row>
    <row r="8788" spans="10:10" x14ac:dyDescent="0.25">
      <c r="J8788" s="32"/>
    </row>
    <row r="8789" spans="10:10" x14ac:dyDescent="0.25">
      <c r="J8789" s="32"/>
    </row>
    <row r="8790" spans="10:10" x14ac:dyDescent="0.25">
      <c r="J8790" s="32"/>
    </row>
    <row r="8791" spans="10:10" x14ac:dyDescent="0.25">
      <c r="J8791" s="32"/>
    </row>
    <row r="8792" spans="10:10" x14ac:dyDescent="0.25">
      <c r="J8792" s="32"/>
    </row>
    <row r="8793" spans="10:10" x14ac:dyDescent="0.25">
      <c r="J8793" s="32"/>
    </row>
    <row r="8794" spans="10:10" x14ac:dyDescent="0.25">
      <c r="J8794" s="32"/>
    </row>
    <row r="8795" spans="10:10" x14ac:dyDescent="0.25">
      <c r="J8795" s="32"/>
    </row>
    <row r="8796" spans="10:10" x14ac:dyDescent="0.25">
      <c r="J8796" s="32"/>
    </row>
    <row r="8797" spans="10:10" x14ac:dyDescent="0.25">
      <c r="J8797" s="32"/>
    </row>
    <row r="8798" spans="10:10" x14ac:dyDescent="0.25">
      <c r="J8798" s="32"/>
    </row>
    <row r="8799" spans="10:10" x14ac:dyDescent="0.25">
      <c r="J8799" s="32"/>
    </row>
    <row r="8800" spans="10:10" x14ac:dyDescent="0.25">
      <c r="J8800" s="32"/>
    </row>
    <row r="8801" spans="10:10" x14ac:dyDescent="0.25">
      <c r="J8801" s="32"/>
    </row>
    <row r="8802" spans="10:10" x14ac:dyDescent="0.25">
      <c r="J8802" s="32"/>
    </row>
    <row r="8803" spans="10:10" x14ac:dyDescent="0.25">
      <c r="J8803" s="32"/>
    </row>
    <row r="8804" spans="10:10" x14ac:dyDescent="0.25">
      <c r="J8804" s="32"/>
    </row>
    <row r="8805" spans="10:10" x14ac:dyDescent="0.25">
      <c r="J8805" s="32"/>
    </row>
    <row r="8806" spans="10:10" x14ac:dyDescent="0.25">
      <c r="J8806" s="32"/>
    </row>
    <row r="8807" spans="10:10" x14ac:dyDescent="0.25">
      <c r="J8807" s="32"/>
    </row>
    <row r="8808" spans="10:10" x14ac:dyDescent="0.25">
      <c r="J8808" s="32"/>
    </row>
    <row r="8809" spans="10:10" x14ac:dyDescent="0.25">
      <c r="J8809" s="32"/>
    </row>
    <row r="8810" spans="10:10" x14ac:dyDescent="0.25">
      <c r="J8810" s="32"/>
    </row>
    <row r="8811" spans="10:10" x14ac:dyDescent="0.25">
      <c r="J8811" s="32"/>
    </row>
    <row r="8812" spans="10:10" x14ac:dyDescent="0.25">
      <c r="J8812" s="32"/>
    </row>
    <row r="8813" spans="10:10" x14ac:dyDescent="0.25">
      <c r="J8813" s="32"/>
    </row>
    <row r="8814" spans="10:10" x14ac:dyDescent="0.25">
      <c r="J8814" s="32"/>
    </row>
    <row r="8815" spans="10:10" x14ac:dyDescent="0.25">
      <c r="J8815" s="32"/>
    </row>
    <row r="8816" spans="10:10" x14ac:dyDescent="0.25">
      <c r="J8816" s="32"/>
    </row>
    <row r="8817" spans="1:11" x14ac:dyDescent="0.25">
      <c r="J8817" s="32"/>
    </row>
    <row r="8818" spans="1:11" x14ac:dyDescent="0.25">
      <c r="J8818" s="32"/>
      <c r="K8818" s="46"/>
    </row>
    <row r="8819" spans="1:11" x14ac:dyDescent="0.25">
      <c r="J8819" s="32"/>
      <c r="K8819" s="46"/>
    </row>
    <row r="8820" spans="1:11" x14ac:dyDescent="0.25">
      <c r="E8820" s="45"/>
      <c r="J8820" s="32"/>
      <c r="K8820" s="46"/>
    </row>
    <row r="8821" spans="1:11" s="47" customFormat="1" x14ac:dyDescent="0.25">
      <c r="A8821" s="23"/>
      <c r="B8821" s="69"/>
      <c r="C8821" s="41"/>
      <c r="D8821" s="45"/>
      <c r="E8821" s="45"/>
      <c r="F8821" s="28"/>
      <c r="G8821" s="46"/>
      <c r="H8821" s="46"/>
      <c r="I8821" s="46"/>
      <c r="J8821" s="32"/>
      <c r="K8821" s="46"/>
    </row>
    <row r="8822" spans="1:11" s="47" customFormat="1" x14ac:dyDescent="0.25">
      <c r="A8822" s="23"/>
      <c r="B8822" s="69"/>
      <c r="C8822" s="41"/>
      <c r="D8822" s="45"/>
      <c r="E8822" s="45"/>
      <c r="F8822" s="28"/>
      <c r="G8822" s="46"/>
      <c r="H8822" s="46"/>
      <c r="I8822" s="46"/>
      <c r="J8822" s="32"/>
      <c r="K8822" s="46"/>
    </row>
    <row r="8823" spans="1:11" s="47" customFormat="1" x14ac:dyDescent="0.25">
      <c r="A8823" s="23"/>
      <c r="B8823" s="69"/>
      <c r="C8823" s="41"/>
      <c r="D8823" s="45"/>
      <c r="E8823" s="45"/>
      <c r="F8823" s="28"/>
      <c r="G8823" s="48"/>
      <c r="H8823" s="48"/>
      <c r="I8823" s="48"/>
      <c r="J8823" s="32"/>
      <c r="K8823" s="46"/>
    </row>
    <row r="8824" spans="1:11" s="47" customFormat="1" x14ac:dyDescent="0.25">
      <c r="A8824" s="23"/>
      <c r="B8824" s="69"/>
      <c r="C8824" s="41"/>
      <c r="D8824" s="45"/>
      <c r="E8824" s="45"/>
      <c r="F8824" s="28"/>
      <c r="G8824" s="46"/>
      <c r="H8824" s="46"/>
      <c r="I8824" s="46"/>
      <c r="J8824" s="32"/>
      <c r="K8824" s="46"/>
    </row>
    <row r="8825" spans="1:11" s="47" customFormat="1" x14ac:dyDescent="0.25">
      <c r="A8825" s="23"/>
      <c r="B8825" s="69"/>
      <c r="C8825" s="41"/>
      <c r="D8825" s="45"/>
      <c r="E8825" s="45"/>
      <c r="F8825" s="28"/>
      <c r="G8825" s="46"/>
      <c r="H8825" s="46"/>
      <c r="I8825" s="46"/>
      <c r="J8825" s="32"/>
      <c r="K8825" s="46"/>
    </row>
    <row r="8826" spans="1:11" s="47" customFormat="1" x14ac:dyDescent="0.25">
      <c r="A8826" s="23"/>
      <c r="B8826" s="50"/>
      <c r="C8826" s="41"/>
      <c r="D8826" s="45"/>
      <c r="E8826" s="45"/>
      <c r="F8826" s="28"/>
      <c r="G8826" s="46"/>
      <c r="H8826" s="46"/>
      <c r="I8826" s="46"/>
      <c r="J8826" s="32"/>
      <c r="K8826" s="46"/>
    </row>
    <row r="8827" spans="1:11" s="47" customFormat="1" x14ac:dyDescent="0.25">
      <c r="A8827" s="44"/>
      <c r="B8827" s="50"/>
      <c r="C8827" s="45"/>
      <c r="D8827" s="45"/>
      <c r="E8827" s="45"/>
      <c r="F8827" s="28"/>
      <c r="G8827" s="46"/>
      <c r="H8827" s="46"/>
      <c r="I8827" s="46"/>
      <c r="J8827" s="32"/>
      <c r="K8827" s="46"/>
    </row>
    <row r="8828" spans="1:11" s="47" customFormat="1" x14ac:dyDescent="0.25">
      <c r="A8828" s="44"/>
      <c r="B8828" s="50"/>
      <c r="C8828" s="45"/>
      <c r="D8828" s="45"/>
      <c r="E8828" s="45"/>
      <c r="F8828" s="28"/>
      <c r="G8828" s="46"/>
      <c r="H8828" s="46"/>
      <c r="I8828" s="46"/>
      <c r="J8828" s="32"/>
      <c r="K8828" s="46"/>
    </row>
    <row r="8829" spans="1:11" s="47" customFormat="1" x14ac:dyDescent="0.25">
      <c r="A8829" s="44"/>
      <c r="B8829" s="50"/>
      <c r="C8829" s="45"/>
      <c r="D8829" s="45"/>
      <c r="E8829" s="45"/>
      <c r="F8829" s="28"/>
      <c r="G8829" s="46"/>
      <c r="H8829" s="46"/>
      <c r="I8829" s="46"/>
      <c r="J8829" s="32"/>
      <c r="K8829" s="46"/>
    </row>
    <row r="8830" spans="1:11" s="47" customFormat="1" x14ac:dyDescent="0.25">
      <c r="A8830" s="44"/>
      <c r="B8830" s="50"/>
      <c r="C8830" s="45"/>
      <c r="D8830" s="45"/>
      <c r="E8830" s="45"/>
      <c r="F8830" s="28"/>
      <c r="G8830" s="46"/>
      <c r="H8830" s="46"/>
      <c r="I8830" s="46"/>
      <c r="J8830" s="32"/>
      <c r="K8830" s="46"/>
    </row>
    <row r="8831" spans="1:11" s="47" customFormat="1" x14ac:dyDescent="0.25">
      <c r="A8831" s="44"/>
      <c r="B8831" s="50"/>
      <c r="C8831" s="45"/>
      <c r="D8831" s="45"/>
      <c r="E8831" s="45"/>
      <c r="F8831" s="28"/>
      <c r="G8831" s="46"/>
      <c r="H8831" s="46"/>
      <c r="I8831" s="46"/>
      <c r="J8831" s="32"/>
      <c r="K8831" s="46"/>
    </row>
    <row r="8832" spans="1:11" s="47" customFormat="1" x14ac:dyDescent="0.25">
      <c r="A8832" s="44"/>
      <c r="B8832" s="50"/>
      <c r="C8832" s="45"/>
      <c r="D8832" s="45"/>
      <c r="E8832" s="45"/>
      <c r="F8832" s="28"/>
      <c r="G8832" s="46"/>
      <c r="H8832" s="46"/>
      <c r="I8832" s="46"/>
      <c r="J8832" s="32"/>
      <c r="K8832" s="46"/>
    </row>
    <row r="8833" spans="1:11" s="47" customFormat="1" x14ac:dyDescent="0.25">
      <c r="A8833" s="44"/>
      <c r="B8833" s="50"/>
      <c r="C8833" s="45"/>
      <c r="D8833" s="45"/>
      <c r="E8833" s="45"/>
      <c r="F8833" s="28"/>
      <c r="G8833" s="46"/>
      <c r="H8833" s="46"/>
      <c r="I8833" s="46"/>
      <c r="J8833" s="32"/>
      <c r="K8833" s="46"/>
    </row>
    <row r="8834" spans="1:11" s="47" customFormat="1" x14ac:dyDescent="0.25">
      <c r="A8834" s="44"/>
      <c r="B8834" s="50"/>
      <c r="C8834" s="45"/>
      <c r="D8834" s="45"/>
      <c r="E8834" s="45"/>
      <c r="F8834" s="28"/>
      <c r="G8834" s="46"/>
      <c r="H8834" s="46"/>
      <c r="I8834" s="46"/>
      <c r="J8834" s="32"/>
      <c r="K8834" s="46"/>
    </row>
    <row r="8835" spans="1:11" s="47" customFormat="1" x14ac:dyDescent="0.25">
      <c r="A8835" s="44"/>
      <c r="B8835" s="50"/>
      <c r="C8835" s="45"/>
      <c r="D8835" s="45"/>
      <c r="E8835" s="45"/>
      <c r="F8835" s="28"/>
      <c r="G8835" s="46"/>
      <c r="H8835" s="46"/>
      <c r="I8835" s="46"/>
      <c r="J8835" s="32"/>
      <c r="K8835" s="46"/>
    </row>
    <row r="8836" spans="1:11" s="47" customFormat="1" x14ac:dyDescent="0.25">
      <c r="A8836" s="44"/>
      <c r="B8836" s="50"/>
      <c r="C8836" s="45"/>
      <c r="D8836" s="45"/>
      <c r="E8836" s="45"/>
      <c r="F8836" s="28"/>
      <c r="G8836" s="46"/>
      <c r="H8836" s="46"/>
      <c r="I8836" s="46"/>
      <c r="J8836" s="32"/>
      <c r="K8836" s="46"/>
    </row>
    <row r="8837" spans="1:11" s="47" customFormat="1" x14ac:dyDescent="0.25">
      <c r="A8837" s="44"/>
      <c r="B8837" s="50"/>
      <c r="C8837" s="45"/>
      <c r="D8837" s="45"/>
      <c r="E8837" s="45"/>
      <c r="F8837" s="28"/>
      <c r="G8837" s="46"/>
      <c r="H8837" s="46"/>
      <c r="I8837" s="46"/>
      <c r="J8837" s="32"/>
      <c r="K8837" s="46"/>
    </row>
    <row r="8838" spans="1:11" s="47" customFormat="1" x14ac:dyDescent="0.25">
      <c r="A8838" s="44"/>
      <c r="B8838" s="50"/>
      <c r="C8838" s="45"/>
      <c r="D8838" s="45"/>
      <c r="E8838" s="45"/>
      <c r="F8838" s="28"/>
      <c r="G8838" s="46"/>
      <c r="H8838" s="46"/>
      <c r="I8838" s="46"/>
      <c r="J8838" s="32"/>
      <c r="K8838" s="46"/>
    </row>
    <row r="8839" spans="1:11" s="47" customFormat="1" x14ac:dyDescent="0.25">
      <c r="A8839" s="44"/>
      <c r="B8839" s="50"/>
      <c r="C8839" s="45"/>
      <c r="D8839" s="45"/>
      <c r="E8839" s="45"/>
      <c r="F8839" s="28"/>
      <c r="G8839" s="46"/>
      <c r="H8839" s="46"/>
      <c r="I8839" s="46"/>
      <c r="J8839" s="32"/>
      <c r="K8839" s="46"/>
    </row>
    <row r="8840" spans="1:11" s="47" customFormat="1" x14ac:dyDescent="0.25">
      <c r="A8840" s="44"/>
      <c r="B8840" s="50"/>
      <c r="C8840" s="45"/>
      <c r="D8840" s="45"/>
      <c r="E8840" s="45"/>
      <c r="F8840" s="28"/>
      <c r="G8840" s="46"/>
      <c r="H8840" s="46"/>
      <c r="I8840" s="46"/>
      <c r="J8840" s="32"/>
      <c r="K8840" s="46"/>
    </row>
    <row r="8841" spans="1:11" s="47" customFormat="1" x14ac:dyDescent="0.25">
      <c r="A8841" s="44"/>
      <c r="B8841" s="50"/>
      <c r="C8841" s="45"/>
      <c r="D8841" s="45"/>
      <c r="E8841" s="45"/>
      <c r="F8841" s="28"/>
      <c r="G8841" s="46"/>
      <c r="H8841" s="46"/>
      <c r="I8841" s="46"/>
      <c r="J8841" s="32"/>
      <c r="K8841" s="46"/>
    </row>
    <row r="8842" spans="1:11" s="47" customFormat="1" x14ac:dyDescent="0.25">
      <c r="A8842" s="44"/>
      <c r="B8842" s="50"/>
      <c r="C8842" s="45"/>
      <c r="D8842" s="45"/>
      <c r="E8842" s="45"/>
      <c r="F8842" s="28"/>
      <c r="G8842" s="46"/>
      <c r="H8842" s="46"/>
      <c r="I8842" s="46"/>
      <c r="J8842" s="32"/>
      <c r="K8842" s="46"/>
    </row>
    <row r="8843" spans="1:11" s="47" customFormat="1" x14ac:dyDescent="0.25">
      <c r="A8843" s="44"/>
      <c r="B8843" s="50"/>
      <c r="C8843" s="45"/>
      <c r="D8843" s="45"/>
      <c r="E8843" s="45"/>
      <c r="F8843" s="28"/>
      <c r="G8843" s="46"/>
      <c r="H8843" s="46"/>
      <c r="I8843" s="46"/>
      <c r="J8843" s="32"/>
      <c r="K8843" s="46"/>
    </row>
    <row r="8844" spans="1:11" s="47" customFormat="1" x14ac:dyDescent="0.25">
      <c r="A8844" s="44"/>
      <c r="B8844" s="50"/>
      <c r="C8844" s="45"/>
      <c r="D8844" s="45"/>
      <c r="E8844" s="45"/>
      <c r="F8844" s="28"/>
      <c r="G8844" s="46"/>
      <c r="H8844" s="46"/>
      <c r="I8844" s="46"/>
      <c r="J8844" s="32"/>
      <c r="K8844" s="46"/>
    </row>
    <row r="8845" spans="1:11" s="47" customFormat="1" x14ac:dyDescent="0.25">
      <c r="A8845" s="44"/>
      <c r="B8845" s="50"/>
      <c r="C8845" s="45"/>
      <c r="D8845" s="45"/>
      <c r="E8845" s="45"/>
      <c r="F8845" s="28"/>
      <c r="G8845" s="46"/>
      <c r="H8845" s="46"/>
      <c r="I8845" s="46"/>
      <c r="J8845" s="32"/>
      <c r="K8845" s="46"/>
    </row>
    <row r="8846" spans="1:11" s="47" customFormat="1" x14ac:dyDescent="0.25">
      <c r="A8846" s="44"/>
      <c r="B8846" s="50"/>
      <c r="C8846" s="45"/>
      <c r="D8846" s="45"/>
      <c r="E8846" s="45"/>
      <c r="F8846" s="28"/>
      <c r="G8846" s="46"/>
      <c r="H8846" s="46"/>
      <c r="I8846" s="46"/>
      <c r="J8846" s="32"/>
      <c r="K8846" s="46"/>
    </row>
    <row r="8847" spans="1:11" s="47" customFormat="1" x14ac:dyDescent="0.25">
      <c r="A8847" s="44"/>
      <c r="B8847" s="50"/>
      <c r="C8847" s="45"/>
      <c r="D8847" s="45"/>
      <c r="E8847" s="45"/>
      <c r="F8847" s="28"/>
      <c r="G8847" s="46"/>
      <c r="H8847" s="46"/>
      <c r="I8847" s="46"/>
      <c r="J8847" s="32"/>
      <c r="K8847" s="46"/>
    </row>
    <row r="8848" spans="1:11" s="47" customFormat="1" x14ac:dyDescent="0.25">
      <c r="A8848" s="44"/>
      <c r="B8848" s="50"/>
      <c r="C8848" s="45"/>
      <c r="D8848" s="45"/>
      <c r="E8848" s="45"/>
      <c r="F8848" s="28"/>
      <c r="G8848" s="46"/>
      <c r="H8848" s="46"/>
      <c r="I8848" s="46"/>
      <c r="J8848" s="32"/>
      <c r="K8848" s="46"/>
    </row>
    <row r="8849" spans="1:11" s="47" customFormat="1" x14ac:dyDescent="0.25">
      <c r="A8849" s="44"/>
      <c r="B8849" s="50"/>
      <c r="C8849" s="45"/>
      <c r="D8849" s="45"/>
      <c r="E8849" s="45"/>
      <c r="F8849" s="28"/>
      <c r="G8849" s="46"/>
      <c r="H8849" s="46"/>
      <c r="I8849" s="46"/>
      <c r="J8849" s="32"/>
      <c r="K8849" s="46"/>
    </row>
    <row r="8850" spans="1:11" s="47" customFormat="1" x14ac:dyDescent="0.25">
      <c r="A8850" s="44"/>
      <c r="B8850" s="50"/>
      <c r="C8850" s="45"/>
      <c r="D8850" s="45"/>
      <c r="E8850" s="45"/>
      <c r="F8850" s="28"/>
      <c r="G8850" s="46"/>
      <c r="H8850" s="46"/>
      <c r="I8850" s="46"/>
      <c r="J8850" s="32"/>
      <c r="K8850" s="46"/>
    </row>
    <row r="8851" spans="1:11" s="47" customFormat="1" x14ac:dyDescent="0.25">
      <c r="A8851" s="44"/>
      <c r="B8851" s="50"/>
      <c r="C8851" s="45"/>
      <c r="D8851" s="45"/>
      <c r="E8851" s="45"/>
      <c r="F8851" s="28"/>
      <c r="G8851" s="46"/>
      <c r="H8851" s="46"/>
      <c r="I8851" s="46"/>
      <c r="J8851" s="32"/>
      <c r="K8851" s="46"/>
    </row>
    <row r="8852" spans="1:11" s="47" customFormat="1" x14ac:dyDescent="0.25">
      <c r="A8852" s="44"/>
      <c r="B8852" s="50"/>
      <c r="C8852" s="45"/>
      <c r="D8852" s="45"/>
      <c r="E8852" s="45"/>
      <c r="F8852" s="28"/>
      <c r="G8852" s="46"/>
      <c r="H8852" s="46"/>
      <c r="I8852" s="46"/>
      <c r="J8852" s="32"/>
      <c r="K8852" s="46"/>
    </row>
    <row r="8853" spans="1:11" s="47" customFormat="1" x14ac:dyDescent="0.25">
      <c r="A8853" s="44"/>
      <c r="B8853" s="50"/>
      <c r="C8853" s="45"/>
      <c r="D8853" s="45"/>
      <c r="E8853" s="45"/>
      <c r="F8853" s="28"/>
      <c r="G8853" s="46"/>
      <c r="H8853" s="46"/>
      <c r="I8853" s="46"/>
      <c r="J8853" s="32"/>
      <c r="K8853" s="46"/>
    </row>
    <row r="8854" spans="1:11" s="47" customFormat="1" x14ac:dyDescent="0.25">
      <c r="A8854" s="44"/>
      <c r="B8854" s="50"/>
      <c r="C8854" s="45"/>
      <c r="D8854" s="45"/>
      <c r="E8854" s="45"/>
      <c r="F8854" s="28"/>
      <c r="G8854" s="46"/>
      <c r="H8854" s="46"/>
      <c r="I8854" s="46"/>
      <c r="J8854" s="32"/>
      <c r="K8854" s="46"/>
    </row>
    <row r="8855" spans="1:11" s="47" customFormat="1" x14ac:dyDescent="0.25">
      <c r="A8855" s="44"/>
      <c r="B8855" s="50"/>
      <c r="C8855" s="45"/>
      <c r="D8855" s="45"/>
      <c r="E8855" s="45"/>
      <c r="F8855" s="28"/>
      <c r="G8855" s="46"/>
      <c r="H8855" s="46"/>
      <c r="I8855" s="46"/>
      <c r="J8855" s="32"/>
      <c r="K8855" s="46"/>
    </row>
    <row r="8856" spans="1:11" s="47" customFormat="1" x14ac:dyDescent="0.25">
      <c r="A8856" s="44"/>
      <c r="B8856" s="50"/>
      <c r="C8856" s="45"/>
      <c r="D8856" s="45"/>
      <c r="E8856" s="45"/>
      <c r="F8856" s="28"/>
      <c r="G8856" s="46"/>
      <c r="H8856" s="46"/>
      <c r="I8856" s="46"/>
      <c r="J8856" s="32"/>
      <c r="K8856" s="46"/>
    </row>
    <row r="8857" spans="1:11" s="47" customFormat="1" x14ac:dyDescent="0.25">
      <c r="A8857" s="44"/>
      <c r="B8857" s="50"/>
      <c r="C8857" s="45"/>
      <c r="D8857" s="45"/>
      <c r="E8857" s="45"/>
      <c r="F8857" s="28"/>
      <c r="G8857" s="46"/>
      <c r="H8857" s="46"/>
      <c r="I8857" s="46"/>
      <c r="J8857" s="32"/>
      <c r="K8857" s="46"/>
    </row>
    <row r="8858" spans="1:11" s="47" customFormat="1" x14ac:dyDescent="0.25">
      <c r="A8858" s="44"/>
      <c r="B8858" s="50"/>
      <c r="C8858" s="45"/>
      <c r="D8858" s="45"/>
      <c r="E8858" s="45"/>
      <c r="F8858" s="28"/>
      <c r="G8858" s="46"/>
      <c r="H8858" s="46"/>
      <c r="I8858" s="46"/>
      <c r="J8858" s="32"/>
      <c r="K8858" s="46"/>
    </row>
    <row r="8859" spans="1:11" s="47" customFormat="1" x14ac:dyDescent="0.25">
      <c r="A8859" s="44"/>
      <c r="B8859" s="50"/>
      <c r="C8859" s="45"/>
      <c r="D8859" s="45"/>
      <c r="E8859" s="45"/>
      <c r="F8859" s="28"/>
      <c r="G8859" s="46"/>
      <c r="H8859" s="46"/>
      <c r="I8859" s="46"/>
      <c r="J8859" s="32"/>
      <c r="K8859" s="46"/>
    </row>
    <row r="8860" spans="1:11" s="47" customFormat="1" x14ac:dyDescent="0.25">
      <c r="A8860" s="44"/>
      <c r="B8860" s="50"/>
      <c r="C8860" s="45"/>
      <c r="D8860" s="45"/>
      <c r="E8860" s="45"/>
      <c r="F8860" s="28"/>
      <c r="G8860" s="46"/>
      <c r="H8860" s="46"/>
      <c r="I8860" s="46"/>
      <c r="J8860" s="32"/>
      <c r="K8860" s="46"/>
    </row>
    <row r="8861" spans="1:11" s="47" customFormat="1" x14ac:dyDescent="0.25">
      <c r="A8861" s="44"/>
      <c r="B8861" s="50"/>
      <c r="C8861" s="45"/>
      <c r="D8861" s="45"/>
      <c r="E8861" s="45"/>
      <c r="F8861" s="28"/>
      <c r="G8861" s="46"/>
      <c r="H8861" s="46"/>
      <c r="I8861" s="46"/>
      <c r="J8861" s="32"/>
      <c r="K8861" s="46"/>
    </row>
    <row r="8862" spans="1:11" s="47" customFormat="1" x14ac:dyDescent="0.25">
      <c r="A8862" s="44"/>
      <c r="B8862" s="50"/>
      <c r="C8862" s="45"/>
      <c r="D8862" s="45"/>
      <c r="E8862" s="45"/>
      <c r="F8862" s="28"/>
      <c r="G8862" s="46"/>
      <c r="H8862" s="46"/>
      <c r="I8862" s="46"/>
      <c r="J8862" s="32"/>
      <c r="K8862" s="46"/>
    </row>
    <row r="8863" spans="1:11" s="47" customFormat="1" x14ac:dyDescent="0.25">
      <c r="A8863" s="44"/>
      <c r="B8863" s="50"/>
      <c r="C8863" s="45"/>
      <c r="D8863" s="45"/>
      <c r="E8863" s="45"/>
      <c r="F8863" s="28"/>
      <c r="G8863" s="46"/>
      <c r="H8863" s="46"/>
      <c r="I8863" s="46"/>
      <c r="J8863" s="32"/>
      <c r="K8863" s="46"/>
    </row>
    <row r="8864" spans="1:11" s="47" customFormat="1" x14ac:dyDescent="0.25">
      <c r="A8864" s="44"/>
      <c r="B8864" s="50"/>
      <c r="C8864" s="45"/>
      <c r="D8864" s="45"/>
      <c r="E8864" s="45"/>
      <c r="F8864" s="28"/>
      <c r="G8864" s="46"/>
      <c r="H8864" s="46"/>
      <c r="I8864" s="46"/>
      <c r="J8864" s="32"/>
      <c r="K8864" s="46"/>
    </row>
    <row r="8865" spans="1:11" s="47" customFormat="1" x14ac:dyDescent="0.25">
      <c r="A8865" s="44"/>
      <c r="B8865" s="50"/>
      <c r="C8865" s="45"/>
      <c r="D8865" s="45"/>
      <c r="E8865" s="45"/>
      <c r="F8865" s="28"/>
      <c r="G8865" s="46"/>
      <c r="H8865" s="46"/>
      <c r="I8865" s="46"/>
      <c r="J8865" s="32"/>
      <c r="K8865" s="46"/>
    </row>
    <row r="8866" spans="1:11" s="47" customFormat="1" x14ac:dyDescent="0.25">
      <c r="A8866" s="44"/>
      <c r="B8866" s="50"/>
      <c r="C8866" s="45"/>
      <c r="D8866" s="45"/>
      <c r="E8866" s="45"/>
      <c r="F8866" s="28"/>
      <c r="G8866" s="46"/>
      <c r="H8866" s="46"/>
      <c r="I8866" s="46"/>
      <c r="J8866" s="32"/>
      <c r="K8866" s="46"/>
    </row>
    <row r="8867" spans="1:11" s="47" customFormat="1" x14ac:dyDescent="0.25">
      <c r="A8867" s="44"/>
      <c r="B8867" s="50"/>
      <c r="C8867" s="45"/>
      <c r="D8867" s="45"/>
      <c r="E8867" s="45"/>
      <c r="F8867" s="28"/>
      <c r="G8867" s="46"/>
      <c r="H8867" s="46"/>
      <c r="I8867" s="46"/>
      <c r="J8867" s="32"/>
      <c r="K8867" s="46"/>
    </row>
    <row r="8868" spans="1:11" s="47" customFormat="1" x14ac:dyDescent="0.25">
      <c r="A8868" s="44"/>
      <c r="B8868" s="50"/>
      <c r="C8868" s="45"/>
      <c r="D8868" s="45"/>
      <c r="E8868" s="45"/>
      <c r="F8868" s="28"/>
      <c r="G8868" s="46"/>
      <c r="H8868" s="46"/>
      <c r="I8868" s="46"/>
      <c r="J8868" s="32"/>
      <c r="K8868" s="46"/>
    </row>
    <row r="8869" spans="1:11" s="47" customFormat="1" x14ac:dyDescent="0.25">
      <c r="A8869" s="44"/>
      <c r="B8869" s="50"/>
      <c r="C8869" s="45"/>
      <c r="D8869" s="45"/>
      <c r="E8869" s="45"/>
      <c r="F8869" s="28"/>
      <c r="G8869" s="46"/>
      <c r="H8869" s="46"/>
      <c r="I8869" s="46"/>
      <c r="J8869" s="32"/>
      <c r="K8869" s="46"/>
    </row>
    <row r="8870" spans="1:11" s="47" customFormat="1" x14ac:dyDescent="0.25">
      <c r="A8870" s="44"/>
      <c r="B8870" s="50"/>
      <c r="C8870" s="45"/>
      <c r="D8870" s="45"/>
      <c r="E8870" s="45"/>
      <c r="F8870" s="28"/>
      <c r="G8870" s="46"/>
      <c r="H8870" s="46"/>
      <c r="I8870" s="46"/>
      <c r="J8870" s="32"/>
      <c r="K8870" s="46"/>
    </row>
    <row r="8871" spans="1:11" s="47" customFormat="1" x14ac:dyDescent="0.25">
      <c r="A8871" s="44"/>
      <c r="B8871" s="50"/>
      <c r="C8871" s="45"/>
      <c r="D8871" s="45"/>
      <c r="E8871" s="45"/>
      <c r="F8871" s="28"/>
      <c r="G8871" s="46"/>
      <c r="H8871" s="46"/>
      <c r="I8871" s="46"/>
      <c r="J8871" s="32"/>
      <c r="K8871" s="46"/>
    </row>
    <row r="8872" spans="1:11" s="47" customFormat="1" x14ac:dyDescent="0.25">
      <c r="A8872" s="44"/>
      <c r="B8872" s="50"/>
      <c r="C8872" s="45"/>
      <c r="D8872" s="45"/>
      <c r="E8872" s="45"/>
      <c r="F8872" s="28"/>
      <c r="G8872" s="46"/>
      <c r="H8872" s="46"/>
      <c r="I8872" s="46"/>
      <c r="J8872" s="32"/>
      <c r="K8872" s="46"/>
    </row>
    <row r="8873" spans="1:11" s="47" customFormat="1" x14ac:dyDescent="0.25">
      <c r="A8873" s="44"/>
      <c r="B8873" s="50"/>
      <c r="C8873" s="45"/>
      <c r="D8873" s="45"/>
      <c r="E8873" s="45"/>
      <c r="F8873" s="28"/>
      <c r="G8873" s="46"/>
      <c r="H8873" s="46"/>
      <c r="I8873" s="46"/>
      <c r="J8873" s="32"/>
      <c r="K8873" s="46"/>
    </row>
    <row r="8874" spans="1:11" s="47" customFormat="1" x14ac:dyDescent="0.25">
      <c r="A8874" s="44"/>
      <c r="B8874" s="50"/>
      <c r="C8874" s="45"/>
      <c r="D8874" s="45"/>
      <c r="E8874" s="45"/>
      <c r="F8874" s="28"/>
      <c r="G8874" s="46"/>
      <c r="H8874" s="46"/>
      <c r="I8874" s="46"/>
      <c r="J8874" s="32"/>
      <c r="K8874" s="46"/>
    </row>
    <row r="8875" spans="1:11" s="47" customFormat="1" x14ac:dyDescent="0.25">
      <c r="A8875" s="44"/>
      <c r="B8875" s="50"/>
      <c r="C8875" s="45"/>
      <c r="D8875" s="45"/>
      <c r="E8875" s="45"/>
      <c r="F8875" s="28"/>
      <c r="G8875" s="46"/>
      <c r="H8875" s="46"/>
      <c r="I8875" s="46"/>
      <c r="J8875" s="32"/>
      <c r="K8875" s="46"/>
    </row>
    <row r="8876" spans="1:11" s="47" customFormat="1" x14ac:dyDescent="0.25">
      <c r="A8876" s="44"/>
      <c r="B8876" s="50"/>
      <c r="C8876" s="45"/>
      <c r="D8876" s="45"/>
      <c r="E8876" s="45"/>
      <c r="F8876" s="28"/>
      <c r="G8876" s="46"/>
      <c r="H8876" s="46"/>
      <c r="I8876" s="46"/>
      <c r="J8876" s="32"/>
      <c r="K8876" s="46"/>
    </row>
    <row r="8877" spans="1:11" s="47" customFormat="1" x14ac:dyDescent="0.25">
      <c r="A8877" s="44"/>
      <c r="B8877" s="50"/>
      <c r="C8877" s="45"/>
      <c r="D8877" s="45"/>
      <c r="E8877" s="45"/>
      <c r="F8877" s="28"/>
      <c r="G8877" s="46"/>
      <c r="H8877" s="46"/>
      <c r="I8877" s="46"/>
      <c r="J8877" s="32"/>
      <c r="K8877" s="46"/>
    </row>
    <row r="8878" spans="1:11" s="47" customFormat="1" x14ac:dyDescent="0.25">
      <c r="A8878" s="44"/>
      <c r="B8878" s="50"/>
      <c r="C8878" s="45"/>
      <c r="D8878" s="45"/>
      <c r="E8878" s="45"/>
      <c r="F8878" s="28"/>
      <c r="G8878" s="46"/>
      <c r="H8878" s="46"/>
      <c r="I8878" s="46"/>
      <c r="J8878" s="32"/>
      <c r="K8878" s="46"/>
    </row>
    <row r="8879" spans="1:11" s="47" customFormat="1" x14ac:dyDescent="0.25">
      <c r="A8879" s="44"/>
      <c r="B8879" s="50"/>
      <c r="C8879" s="45"/>
      <c r="D8879" s="45"/>
      <c r="E8879" s="45"/>
      <c r="F8879" s="28"/>
      <c r="G8879" s="46"/>
      <c r="H8879" s="46"/>
      <c r="I8879" s="46"/>
      <c r="J8879" s="32"/>
      <c r="K8879" s="46"/>
    </row>
    <row r="8880" spans="1:11" s="47" customFormat="1" x14ac:dyDescent="0.25">
      <c r="A8880" s="44"/>
      <c r="B8880" s="50"/>
      <c r="C8880" s="45"/>
      <c r="D8880" s="45"/>
      <c r="E8880" s="45"/>
      <c r="F8880" s="28"/>
      <c r="G8880" s="46"/>
      <c r="H8880" s="46"/>
      <c r="I8880" s="46"/>
      <c r="J8880" s="32"/>
      <c r="K8880" s="46"/>
    </row>
    <row r="8881" spans="1:11" s="47" customFormat="1" x14ac:dyDescent="0.25">
      <c r="A8881" s="44"/>
      <c r="B8881" s="50"/>
      <c r="C8881" s="45"/>
      <c r="D8881" s="45"/>
      <c r="E8881" s="45"/>
      <c r="F8881" s="28"/>
      <c r="G8881" s="46"/>
      <c r="H8881" s="46"/>
      <c r="I8881" s="46"/>
      <c r="J8881" s="32"/>
      <c r="K8881" s="46"/>
    </row>
    <row r="8882" spans="1:11" s="47" customFormat="1" x14ac:dyDescent="0.25">
      <c r="A8882" s="44"/>
      <c r="B8882" s="50"/>
      <c r="C8882" s="45"/>
      <c r="D8882" s="45"/>
      <c r="E8882" s="45"/>
      <c r="F8882" s="28"/>
      <c r="G8882" s="46"/>
      <c r="H8882" s="46"/>
      <c r="I8882" s="46"/>
      <c r="J8882" s="32"/>
      <c r="K8882" s="46"/>
    </row>
    <row r="8883" spans="1:11" s="47" customFormat="1" x14ac:dyDescent="0.25">
      <c r="A8883" s="44"/>
      <c r="B8883" s="50"/>
      <c r="C8883" s="45"/>
      <c r="D8883" s="45"/>
      <c r="E8883" s="45"/>
      <c r="F8883" s="28"/>
      <c r="G8883" s="46"/>
      <c r="H8883" s="46"/>
      <c r="I8883" s="46"/>
      <c r="J8883" s="32"/>
      <c r="K8883" s="46"/>
    </row>
    <row r="8884" spans="1:11" s="47" customFormat="1" x14ac:dyDescent="0.25">
      <c r="A8884" s="44"/>
      <c r="B8884" s="50"/>
      <c r="C8884" s="45"/>
      <c r="D8884" s="45"/>
      <c r="E8884" s="45"/>
      <c r="F8884" s="28"/>
      <c r="G8884" s="46"/>
      <c r="H8884" s="46"/>
      <c r="I8884" s="46"/>
      <c r="J8884" s="32"/>
      <c r="K8884" s="46"/>
    </row>
    <row r="8885" spans="1:11" s="47" customFormat="1" x14ac:dyDescent="0.25">
      <c r="A8885" s="44"/>
      <c r="B8885" s="50"/>
      <c r="C8885" s="45"/>
      <c r="D8885" s="45"/>
      <c r="E8885" s="45"/>
      <c r="F8885" s="28"/>
      <c r="G8885" s="46"/>
      <c r="H8885" s="46"/>
      <c r="I8885" s="46"/>
      <c r="J8885" s="32"/>
      <c r="K8885" s="46"/>
    </row>
    <row r="8886" spans="1:11" s="47" customFormat="1" x14ac:dyDescent="0.25">
      <c r="A8886" s="44"/>
      <c r="B8886" s="50"/>
      <c r="C8886" s="45"/>
      <c r="D8886" s="45"/>
      <c r="E8886" s="45"/>
      <c r="F8886" s="28"/>
      <c r="G8886" s="46"/>
      <c r="H8886" s="46"/>
      <c r="I8886" s="46"/>
      <c r="J8886" s="32"/>
      <c r="K8886" s="46"/>
    </row>
    <row r="8887" spans="1:11" s="47" customFormat="1" x14ac:dyDescent="0.25">
      <c r="A8887" s="44"/>
      <c r="B8887" s="50"/>
      <c r="C8887" s="45"/>
      <c r="D8887" s="45"/>
      <c r="E8887" s="45"/>
      <c r="F8887" s="28"/>
      <c r="G8887" s="46"/>
      <c r="H8887" s="46"/>
      <c r="I8887" s="46"/>
      <c r="J8887" s="32"/>
      <c r="K8887" s="46"/>
    </row>
    <row r="8888" spans="1:11" s="47" customFormat="1" x14ac:dyDescent="0.25">
      <c r="A8888" s="44"/>
      <c r="B8888" s="50"/>
      <c r="C8888" s="45"/>
      <c r="D8888" s="45"/>
      <c r="E8888" s="45"/>
      <c r="F8888" s="28"/>
      <c r="G8888" s="46"/>
      <c r="H8888" s="46"/>
      <c r="I8888" s="46"/>
      <c r="J8888" s="32"/>
      <c r="K8888" s="46"/>
    </row>
    <row r="8889" spans="1:11" s="47" customFormat="1" x14ac:dyDescent="0.25">
      <c r="A8889" s="44"/>
      <c r="B8889" s="50"/>
      <c r="C8889" s="45"/>
      <c r="D8889" s="45"/>
      <c r="E8889" s="45"/>
      <c r="F8889" s="28"/>
      <c r="G8889" s="46"/>
      <c r="H8889" s="46"/>
      <c r="I8889" s="46"/>
      <c r="J8889" s="32"/>
      <c r="K8889" s="46"/>
    </row>
    <row r="8890" spans="1:11" s="47" customFormat="1" x14ac:dyDescent="0.25">
      <c r="A8890" s="44"/>
      <c r="B8890" s="50"/>
      <c r="C8890" s="45"/>
      <c r="D8890" s="45"/>
      <c r="E8890" s="45"/>
      <c r="F8890" s="28"/>
      <c r="G8890" s="46"/>
      <c r="H8890" s="46"/>
      <c r="I8890" s="46"/>
      <c r="J8890" s="32"/>
      <c r="K8890" s="46"/>
    </row>
    <row r="8891" spans="1:11" s="47" customFormat="1" x14ac:dyDescent="0.25">
      <c r="A8891" s="44"/>
      <c r="B8891" s="50"/>
      <c r="C8891" s="45"/>
      <c r="D8891" s="45"/>
      <c r="E8891" s="45"/>
      <c r="F8891" s="28"/>
      <c r="G8891" s="46"/>
      <c r="H8891" s="46"/>
      <c r="I8891" s="46"/>
      <c r="J8891" s="32"/>
      <c r="K8891" s="46"/>
    </row>
    <row r="8892" spans="1:11" s="47" customFormat="1" x14ac:dyDescent="0.25">
      <c r="A8892" s="44"/>
      <c r="B8892" s="50"/>
      <c r="C8892" s="45"/>
      <c r="D8892" s="45"/>
      <c r="E8892" s="45"/>
      <c r="F8892" s="28"/>
      <c r="G8892" s="46"/>
      <c r="H8892" s="46"/>
      <c r="I8892" s="46"/>
      <c r="J8892" s="32"/>
      <c r="K8892" s="46"/>
    </row>
    <row r="8893" spans="1:11" s="47" customFormat="1" x14ac:dyDescent="0.25">
      <c r="A8893" s="44"/>
      <c r="B8893" s="50"/>
      <c r="C8893" s="45"/>
      <c r="D8893" s="45"/>
      <c r="E8893" s="45"/>
      <c r="F8893" s="28"/>
      <c r="G8893" s="46"/>
      <c r="H8893" s="46"/>
      <c r="I8893" s="46"/>
      <c r="J8893" s="32"/>
      <c r="K8893" s="46"/>
    </row>
    <row r="8894" spans="1:11" s="47" customFormat="1" x14ac:dyDescent="0.25">
      <c r="A8894" s="44"/>
      <c r="B8894" s="50"/>
      <c r="C8894" s="45"/>
      <c r="D8894" s="45"/>
      <c r="E8894" s="45"/>
      <c r="F8894" s="28"/>
      <c r="G8894" s="46"/>
      <c r="H8894" s="46"/>
      <c r="I8894" s="46"/>
      <c r="J8894" s="32"/>
      <c r="K8894" s="46"/>
    </row>
    <row r="8895" spans="1:11" s="47" customFormat="1" x14ac:dyDescent="0.25">
      <c r="A8895" s="44"/>
      <c r="B8895" s="50"/>
      <c r="C8895" s="45"/>
      <c r="D8895" s="45"/>
      <c r="E8895" s="45"/>
      <c r="F8895" s="28"/>
      <c r="G8895" s="46"/>
      <c r="H8895" s="46"/>
      <c r="I8895" s="46"/>
      <c r="J8895" s="32"/>
      <c r="K8895" s="46"/>
    </row>
    <row r="8896" spans="1:11" s="47" customFormat="1" x14ac:dyDescent="0.25">
      <c r="A8896" s="44"/>
      <c r="B8896" s="50"/>
      <c r="C8896" s="45"/>
      <c r="D8896" s="45"/>
      <c r="E8896" s="45"/>
      <c r="F8896" s="28"/>
      <c r="G8896" s="46"/>
      <c r="H8896" s="46"/>
      <c r="I8896" s="46"/>
      <c r="J8896" s="32"/>
      <c r="K8896" s="46"/>
    </row>
    <row r="8897" spans="1:11" s="47" customFormat="1" x14ac:dyDescent="0.25">
      <c r="A8897" s="44"/>
      <c r="B8897" s="50"/>
      <c r="C8897" s="45"/>
      <c r="D8897" s="45"/>
      <c r="E8897" s="45"/>
      <c r="F8897" s="28"/>
      <c r="G8897" s="46"/>
      <c r="H8897" s="46"/>
      <c r="I8897" s="46"/>
      <c r="J8897" s="32"/>
      <c r="K8897" s="46"/>
    </row>
    <row r="8898" spans="1:11" s="47" customFormat="1" x14ac:dyDescent="0.25">
      <c r="A8898" s="44"/>
      <c r="B8898" s="50"/>
      <c r="C8898" s="45"/>
      <c r="D8898" s="45"/>
      <c r="E8898" s="45"/>
      <c r="F8898" s="28"/>
      <c r="G8898" s="46"/>
      <c r="H8898" s="46"/>
      <c r="I8898" s="46"/>
      <c r="J8898" s="32"/>
      <c r="K8898" s="46"/>
    </row>
    <row r="8899" spans="1:11" s="47" customFormat="1" x14ac:dyDescent="0.25">
      <c r="A8899" s="44"/>
      <c r="B8899" s="50"/>
      <c r="C8899" s="45"/>
      <c r="D8899" s="45"/>
      <c r="E8899" s="45"/>
      <c r="F8899" s="28"/>
      <c r="G8899" s="46"/>
      <c r="H8899" s="46"/>
      <c r="I8899" s="46"/>
      <c r="J8899" s="32"/>
      <c r="K8899" s="46"/>
    </row>
    <row r="8900" spans="1:11" s="47" customFormat="1" x14ac:dyDescent="0.25">
      <c r="A8900" s="44"/>
      <c r="B8900" s="50"/>
      <c r="C8900" s="45"/>
      <c r="D8900" s="45"/>
      <c r="E8900" s="45"/>
      <c r="F8900" s="28"/>
      <c r="G8900" s="46"/>
      <c r="H8900" s="46"/>
      <c r="I8900" s="46"/>
      <c r="J8900" s="32"/>
      <c r="K8900" s="46"/>
    </row>
    <row r="8901" spans="1:11" s="47" customFormat="1" x14ac:dyDescent="0.25">
      <c r="A8901" s="44"/>
      <c r="B8901" s="50"/>
      <c r="C8901" s="45"/>
      <c r="D8901" s="45"/>
      <c r="E8901" s="45"/>
      <c r="F8901" s="28"/>
      <c r="G8901" s="46"/>
      <c r="H8901" s="46"/>
      <c r="I8901" s="46"/>
      <c r="J8901" s="32"/>
      <c r="K8901" s="46"/>
    </row>
    <row r="8902" spans="1:11" s="47" customFormat="1" x14ac:dyDescent="0.25">
      <c r="A8902" s="44"/>
      <c r="B8902" s="50"/>
      <c r="C8902" s="45"/>
      <c r="D8902" s="45"/>
      <c r="E8902" s="45"/>
      <c r="F8902" s="28"/>
      <c r="G8902" s="46"/>
      <c r="H8902" s="46"/>
      <c r="I8902" s="46"/>
      <c r="J8902" s="32"/>
      <c r="K8902" s="46"/>
    </row>
    <row r="8903" spans="1:11" s="47" customFormat="1" x14ac:dyDescent="0.25">
      <c r="A8903" s="44"/>
      <c r="B8903" s="50"/>
      <c r="C8903" s="45"/>
      <c r="D8903" s="45"/>
      <c r="E8903" s="45"/>
      <c r="F8903" s="28"/>
      <c r="G8903" s="46"/>
      <c r="H8903" s="46"/>
      <c r="I8903" s="46"/>
      <c r="J8903" s="32"/>
      <c r="K8903" s="46"/>
    </row>
    <row r="8904" spans="1:11" s="47" customFormat="1" x14ac:dyDescent="0.25">
      <c r="A8904" s="44"/>
      <c r="B8904" s="50"/>
      <c r="C8904" s="45"/>
      <c r="D8904" s="45"/>
      <c r="E8904" s="45"/>
      <c r="F8904" s="28"/>
      <c r="G8904" s="46"/>
      <c r="H8904" s="46"/>
      <c r="I8904" s="46"/>
      <c r="J8904" s="32"/>
      <c r="K8904" s="46"/>
    </row>
    <row r="8905" spans="1:11" s="47" customFormat="1" x14ac:dyDescent="0.25">
      <c r="A8905" s="44"/>
      <c r="B8905" s="50"/>
      <c r="C8905" s="45"/>
      <c r="D8905" s="45"/>
      <c r="E8905" s="45"/>
      <c r="F8905" s="28"/>
      <c r="G8905" s="46"/>
      <c r="H8905" s="46"/>
      <c r="I8905" s="46"/>
      <c r="J8905" s="32"/>
      <c r="K8905" s="46"/>
    </row>
    <row r="8906" spans="1:11" s="47" customFormat="1" x14ac:dyDescent="0.25">
      <c r="A8906" s="44"/>
      <c r="B8906" s="50"/>
      <c r="C8906" s="45"/>
      <c r="D8906" s="45"/>
      <c r="E8906" s="45"/>
      <c r="F8906" s="28"/>
      <c r="G8906" s="46"/>
      <c r="H8906" s="46"/>
      <c r="I8906" s="46"/>
      <c r="J8906" s="32"/>
      <c r="K8906" s="46"/>
    </row>
    <row r="8907" spans="1:11" s="47" customFormat="1" x14ac:dyDescent="0.25">
      <c r="A8907" s="44"/>
      <c r="B8907" s="50"/>
      <c r="C8907" s="45"/>
      <c r="D8907" s="45"/>
      <c r="E8907" s="45"/>
      <c r="F8907" s="28"/>
      <c r="G8907" s="46"/>
      <c r="H8907" s="46"/>
      <c r="I8907" s="46"/>
      <c r="J8907" s="32"/>
      <c r="K8907" s="46"/>
    </row>
    <row r="8908" spans="1:11" s="47" customFormat="1" x14ac:dyDescent="0.25">
      <c r="A8908" s="44"/>
      <c r="B8908" s="50"/>
      <c r="C8908" s="45"/>
      <c r="D8908" s="45"/>
      <c r="E8908" s="45"/>
      <c r="F8908" s="28"/>
      <c r="G8908" s="46"/>
      <c r="H8908" s="46"/>
      <c r="I8908" s="46"/>
      <c r="J8908" s="32"/>
      <c r="K8908" s="46"/>
    </row>
    <row r="8909" spans="1:11" s="47" customFormat="1" x14ac:dyDescent="0.25">
      <c r="A8909" s="44"/>
      <c r="B8909" s="50"/>
      <c r="C8909" s="45"/>
      <c r="D8909" s="45"/>
      <c r="E8909" s="45"/>
      <c r="F8909" s="28"/>
      <c r="G8909" s="46"/>
      <c r="H8909" s="46"/>
      <c r="I8909" s="46"/>
      <c r="J8909" s="32"/>
      <c r="K8909" s="46"/>
    </row>
    <row r="8910" spans="1:11" s="47" customFormat="1" x14ac:dyDescent="0.25">
      <c r="A8910" s="44"/>
      <c r="B8910" s="50"/>
      <c r="C8910" s="45"/>
      <c r="D8910" s="45"/>
      <c r="E8910" s="45"/>
      <c r="F8910" s="28"/>
      <c r="G8910" s="46"/>
      <c r="H8910" s="46"/>
      <c r="I8910" s="46"/>
      <c r="J8910" s="32"/>
      <c r="K8910" s="46"/>
    </row>
    <row r="8911" spans="1:11" s="47" customFormat="1" x14ac:dyDescent="0.25">
      <c r="A8911" s="44"/>
      <c r="B8911" s="50"/>
      <c r="C8911" s="45"/>
      <c r="D8911" s="45"/>
      <c r="E8911" s="45"/>
      <c r="F8911" s="28"/>
      <c r="G8911" s="46"/>
      <c r="H8911" s="46"/>
      <c r="I8911" s="46"/>
      <c r="J8911" s="32"/>
      <c r="K8911" s="46"/>
    </row>
    <row r="8912" spans="1:11" s="47" customFormat="1" x14ac:dyDescent="0.25">
      <c r="A8912" s="44"/>
      <c r="B8912" s="50"/>
      <c r="C8912" s="45"/>
      <c r="D8912" s="45"/>
      <c r="E8912" s="45"/>
      <c r="F8912" s="28"/>
      <c r="G8912" s="46"/>
      <c r="H8912" s="46"/>
      <c r="I8912" s="46"/>
      <c r="J8912" s="32"/>
      <c r="K8912" s="46"/>
    </row>
    <row r="8913" spans="1:11" s="47" customFormat="1" x14ac:dyDescent="0.25">
      <c r="A8913" s="44"/>
      <c r="B8913" s="50"/>
      <c r="C8913" s="45"/>
      <c r="D8913" s="45"/>
      <c r="E8913" s="45"/>
      <c r="F8913" s="28"/>
      <c r="G8913" s="46"/>
      <c r="H8913" s="46"/>
      <c r="I8913" s="46"/>
      <c r="J8913" s="32"/>
      <c r="K8913" s="46"/>
    </row>
    <row r="8914" spans="1:11" s="47" customFormat="1" x14ac:dyDescent="0.25">
      <c r="A8914" s="44"/>
      <c r="B8914" s="50"/>
      <c r="C8914" s="45"/>
      <c r="D8914" s="45"/>
      <c r="E8914" s="45"/>
      <c r="F8914" s="28"/>
      <c r="G8914" s="46"/>
      <c r="H8914" s="46"/>
      <c r="I8914" s="46"/>
      <c r="J8914" s="32"/>
      <c r="K8914" s="46"/>
    </row>
    <row r="8915" spans="1:11" s="47" customFormat="1" x14ac:dyDescent="0.25">
      <c r="A8915" s="44"/>
      <c r="B8915" s="50"/>
      <c r="C8915" s="45"/>
      <c r="D8915" s="45"/>
      <c r="E8915" s="45"/>
      <c r="F8915" s="28"/>
      <c r="G8915" s="46"/>
      <c r="H8915" s="46"/>
      <c r="I8915" s="46"/>
      <c r="J8915" s="32"/>
      <c r="K8915" s="46"/>
    </row>
    <row r="8916" spans="1:11" s="47" customFormat="1" x14ac:dyDescent="0.25">
      <c r="A8916" s="44"/>
      <c r="B8916" s="50"/>
      <c r="C8916" s="45"/>
      <c r="D8916" s="45"/>
      <c r="E8916" s="45"/>
      <c r="F8916" s="28"/>
      <c r="G8916" s="46"/>
      <c r="H8916" s="46"/>
      <c r="I8916" s="46"/>
      <c r="J8916" s="32"/>
      <c r="K8916" s="46"/>
    </row>
    <row r="8917" spans="1:11" s="47" customFormat="1" x14ac:dyDescent="0.25">
      <c r="A8917" s="44"/>
      <c r="B8917" s="50"/>
      <c r="C8917" s="45"/>
      <c r="D8917" s="45"/>
      <c r="E8917" s="45"/>
      <c r="F8917" s="28"/>
      <c r="G8917" s="46"/>
      <c r="H8917" s="46"/>
      <c r="I8917" s="46"/>
      <c r="J8917" s="32"/>
      <c r="K8917" s="46"/>
    </row>
    <row r="8918" spans="1:11" s="47" customFormat="1" x14ac:dyDescent="0.25">
      <c r="A8918" s="44"/>
      <c r="B8918" s="50"/>
      <c r="C8918" s="45"/>
      <c r="D8918" s="45"/>
      <c r="E8918" s="45"/>
      <c r="F8918" s="28"/>
      <c r="G8918" s="46"/>
      <c r="H8918" s="46"/>
      <c r="I8918" s="46"/>
      <c r="J8918" s="32"/>
      <c r="K8918" s="46"/>
    </row>
    <row r="8919" spans="1:11" s="47" customFormat="1" x14ac:dyDescent="0.25">
      <c r="A8919" s="44"/>
      <c r="B8919" s="50"/>
      <c r="C8919" s="45"/>
      <c r="D8919" s="45"/>
      <c r="E8919" s="45"/>
      <c r="F8919" s="28"/>
      <c r="G8919" s="46"/>
      <c r="H8919" s="46"/>
      <c r="I8919" s="46"/>
      <c r="J8919" s="32"/>
      <c r="K8919" s="46"/>
    </row>
    <row r="8920" spans="1:11" s="47" customFormat="1" x14ac:dyDescent="0.25">
      <c r="A8920" s="44"/>
      <c r="B8920" s="50"/>
      <c r="C8920" s="45"/>
      <c r="D8920" s="45"/>
      <c r="E8920" s="45"/>
      <c r="F8920" s="28"/>
      <c r="G8920" s="46"/>
      <c r="H8920" s="46"/>
      <c r="I8920" s="46"/>
      <c r="J8920" s="32"/>
      <c r="K8920" s="46"/>
    </row>
    <row r="8921" spans="1:11" s="47" customFormat="1" x14ac:dyDescent="0.25">
      <c r="A8921" s="44"/>
      <c r="B8921" s="50"/>
      <c r="C8921" s="45"/>
      <c r="D8921" s="45"/>
      <c r="E8921" s="45"/>
      <c r="F8921" s="28"/>
      <c r="G8921" s="46"/>
      <c r="H8921" s="46"/>
      <c r="I8921" s="46"/>
      <c r="J8921" s="32"/>
      <c r="K8921" s="46"/>
    </row>
    <row r="8922" spans="1:11" s="47" customFormat="1" x14ac:dyDescent="0.25">
      <c r="A8922" s="44"/>
      <c r="B8922" s="50"/>
      <c r="C8922" s="45"/>
      <c r="D8922" s="45"/>
      <c r="E8922" s="45"/>
      <c r="F8922" s="28"/>
      <c r="G8922" s="46"/>
      <c r="H8922" s="46"/>
      <c r="I8922" s="46"/>
      <c r="J8922" s="32"/>
      <c r="K8922" s="46"/>
    </row>
    <row r="8923" spans="1:11" s="47" customFormat="1" x14ac:dyDescent="0.25">
      <c r="A8923" s="44"/>
      <c r="B8923" s="50"/>
      <c r="C8923" s="45"/>
      <c r="D8923" s="45"/>
      <c r="E8923" s="45"/>
      <c r="F8923" s="28"/>
      <c r="G8923" s="46"/>
      <c r="H8923" s="46"/>
      <c r="I8923" s="46"/>
      <c r="J8923" s="32"/>
      <c r="K8923" s="46"/>
    </row>
    <row r="8924" spans="1:11" s="47" customFormat="1" x14ac:dyDescent="0.25">
      <c r="A8924" s="44"/>
      <c r="B8924" s="50"/>
      <c r="C8924" s="45"/>
      <c r="D8924" s="45"/>
      <c r="E8924" s="45"/>
      <c r="F8924" s="28"/>
      <c r="G8924" s="46"/>
      <c r="H8924" s="46"/>
      <c r="I8924" s="46"/>
      <c r="J8924" s="32"/>
      <c r="K8924" s="46"/>
    </row>
    <row r="8925" spans="1:11" s="47" customFormat="1" x14ac:dyDescent="0.25">
      <c r="A8925" s="44"/>
      <c r="B8925" s="50"/>
      <c r="C8925" s="45"/>
      <c r="D8925" s="45"/>
      <c r="E8925" s="45"/>
      <c r="F8925" s="28"/>
      <c r="G8925" s="46"/>
      <c r="H8925" s="46"/>
      <c r="I8925" s="46"/>
      <c r="J8925" s="32"/>
      <c r="K8925" s="46"/>
    </row>
    <row r="8926" spans="1:11" s="47" customFormat="1" x14ac:dyDescent="0.25">
      <c r="A8926" s="44"/>
      <c r="B8926" s="50"/>
      <c r="C8926" s="45"/>
      <c r="D8926" s="45"/>
      <c r="E8926" s="45"/>
      <c r="F8926" s="28"/>
      <c r="G8926" s="46"/>
      <c r="H8926" s="46"/>
      <c r="I8926" s="46"/>
      <c r="J8926" s="32"/>
      <c r="K8926" s="46"/>
    </row>
    <row r="8927" spans="1:11" s="47" customFormat="1" x14ac:dyDescent="0.25">
      <c r="A8927" s="44"/>
      <c r="B8927" s="50"/>
      <c r="C8927" s="45"/>
      <c r="D8927" s="45"/>
      <c r="E8927" s="45"/>
      <c r="F8927" s="28"/>
      <c r="G8927" s="46"/>
      <c r="H8927" s="46"/>
      <c r="I8927" s="46"/>
      <c r="J8927" s="32"/>
      <c r="K8927" s="46"/>
    </row>
    <row r="8928" spans="1:11" s="47" customFormat="1" x14ac:dyDescent="0.25">
      <c r="A8928" s="44"/>
      <c r="B8928" s="50"/>
      <c r="C8928" s="45"/>
      <c r="D8928" s="45"/>
      <c r="E8928" s="45"/>
      <c r="F8928" s="28"/>
      <c r="G8928" s="46"/>
      <c r="H8928" s="46"/>
      <c r="I8928" s="46"/>
      <c r="J8928" s="32"/>
      <c r="K8928" s="46"/>
    </row>
    <row r="8929" spans="1:11" s="47" customFormat="1" x14ac:dyDescent="0.25">
      <c r="A8929" s="44"/>
      <c r="B8929" s="50"/>
      <c r="C8929" s="45"/>
      <c r="D8929" s="45"/>
      <c r="E8929" s="45"/>
      <c r="F8929" s="28"/>
      <c r="G8929" s="46"/>
      <c r="H8929" s="46"/>
      <c r="I8929" s="46"/>
      <c r="J8929" s="32"/>
      <c r="K8929" s="46"/>
    </row>
    <row r="8930" spans="1:11" s="47" customFormat="1" x14ac:dyDescent="0.25">
      <c r="A8930" s="44"/>
      <c r="B8930" s="50"/>
      <c r="C8930" s="45"/>
      <c r="D8930" s="45"/>
      <c r="E8930" s="45"/>
      <c r="F8930" s="28"/>
      <c r="G8930" s="46"/>
      <c r="H8930" s="46"/>
      <c r="I8930" s="46"/>
      <c r="J8930" s="32"/>
      <c r="K8930" s="46"/>
    </row>
    <row r="8931" spans="1:11" s="47" customFormat="1" x14ac:dyDescent="0.25">
      <c r="A8931" s="44"/>
      <c r="B8931" s="50"/>
      <c r="C8931" s="45"/>
      <c r="D8931" s="45"/>
      <c r="E8931" s="45"/>
      <c r="F8931" s="28"/>
      <c r="G8931" s="46"/>
      <c r="H8931" s="46"/>
      <c r="I8931" s="46"/>
      <c r="J8931" s="32"/>
      <c r="K8931" s="46"/>
    </row>
    <row r="8932" spans="1:11" s="47" customFormat="1" x14ac:dyDescent="0.25">
      <c r="A8932" s="44"/>
      <c r="B8932" s="50"/>
      <c r="C8932" s="45"/>
      <c r="D8932" s="45"/>
      <c r="E8932" s="45"/>
      <c r="F8932" s="28"/>
      <c r="G8932" s="46"/>
      <c r="H8932" s="46"/>
      <c r="I8932" s="46"/>
      <c r="J8932" s="32"/>
      <c r="K8932" s="46"/>
    </row>
    <row r="8933" spans="1:11" s="47" customFormat="1" x14ac:dyDescent="0.25">
      <c r="A8933" s="44"/>
      <c r="B8933" s="50"/>
      <c r="C8933" s="45"/>
      <c r="D8933" s="45"/>
      <c r="E8933" s="45"/>
      <c r="F8933" s="28"/>
      <c r="G8933" s="46"/>
      <c r="H8933" s="46"/>
      <c r="I8933" s="46"/>
      <c r="J8933" s="32"/>
      <c r="K8933" s="46"/>
    </row>
    <row r="8934" spans="1:11" s="47" customFormat="1" x14ac:dyDescent="0.25">
      <c r="A8934" s="44"/>
      <c r="B8934" s="50"/>
      <c r="C8934" s="45"/>
      <c r="D8934" s="45"/>
      <c r="E8934" s="45"/>
      <c r="F8934" s="28"/>
      <c r="G8934" s="46"/>
      <c r="H8934" s="46"/>
      <c r="I8934" s="46"/>
      <c r="J8934" s="32"/>
      <c r="K8934" s="46"/>
    </row>
    <row r="8935" spans="1:11" s="47" customFormat="1" x14ac:dyDescent="0.25">
      <c r="A8935" s="44"/>
      <c r="B8935" s="50"/>
      <c r="C8935" s="45"/>
      <c r="D8935" s="45"/>
      <c r="E8935" s="45"/>
      <c r="F8935" s="28"/>
      <c r="G8935" s="46"/>
      <c r="H8935" s="46"/>
      <c r="I8935" s="46"/>
      <c r="J8935" s="32"/>
      <c r="K8935" s="46"/>
    </row>
    <row r="8936" spans="1:11" s="47" customFormat="1" x14ac:dyDescent="0.25">
      <c r="A8936" s="44"/>
      <c r="B8936" s="50"/>
      <c r="C8936" s="45"/>
      <c r="D8936" s="45"/>
      <c r="E8936" s="45"/>
      <c r="F8936" s="28"/>
      <c r="G8936" s="46"/>
      <c r="H8936" s="46"/>
      <c r="I8936" s="46"/>
      <c r="J8936" s="32"/>
      <c r="K8936" s="46"/>
    </row>
    <row r="8937" spans="1:11" s="47" customFormat="1" x14ac:dyDescent="0.25">
      <c r="A8937" s="44"/>
      <c r="B8937" s="50"/>
      <c r="C8937" s="45"/>
      <c r="D8937" s="45"/>
      <c r="E8937" s="45"/>
      <c r="F8937" s="28"/>
      <c r="G8937" s="46"/>
      <c r="H8937" s="46"/>
      <c r="I8937" s="46"/>
      <c r="J8937" s="32"/>
      <c r="K8937" s="46"/>
    </row>
    <row r="8938" spans="1:11" s="47" customFormat="1" x14ac:dyDescent="0.25">
      <c r="A8938" s="44"/>
      <c r="B8938" s="50"/>
      <c r="C8938" s="45"/>
      <c r="D8938" s="45"/>
      <c r="E8938" s="45"/>
      <c r="F8938" s="28"/>
      <c r="G8938" s="46"/>
      <c r="H8938" s="46"/>
      <c r="I8938" s="46"/>
      <c r="J8938" s="32"/>
      <c r="K8938" s="46"/>
    </row>
    <row r="8939" spans="1:11" s="47" customFormat="1" x14ac:dyDescent="0.25">
      <c r="A8939" s="44"/>
      <c r="B8939" s="50"/>
      <c r="C8939" s="45"/>
      <c r="D8939" s="45"/>
      <c r="E8939" s="45"/>
      <c r="F8939" s="28"/>
      <c r="G8939" s="46"/>
      <c r="H8939" s="46"/>
      <c r="I8939" s="46"/>
      <c r="J8939" s="32"/>
      <c r="K8939" s="46"/>
    </row>
    <row r="8940" spans="1:11" s="47" customFormat="1" x14ac:dyDescent="0.25">
      <c r="A8940" s="44"/>
      <c r="B8940" s="50"/>
      <c r="C8940" s="45"/>
      <c r="D8940" s="45"/>
      <c r="E8940" s="45"/>
      <c r="F8940" s="28"/>
      <c r="G8940" s="46"/>
      <c r="H8940" s="46"/>
      <c r="I8940" s="46"/>
      <c r="J8940" s="32"/>
      <c r="K8940" s="46"/>
    </row>
    <row r="8941" spans="1:11" s="47" customFormat="1" x14ac:dyDescent="0.25">
      <c r="A8941" s="44"/>
      <c r="B8941" s="50"/>
      <c r="C8941" s="45"/>
      <c r="D8941" s="45"/>
      <c r="E8941" s="45"/>
      <c r="F8941" s="28"/>
      <c r="G8941" s="46"/>
      <c r="H8941" s="46"/>
      <c r="I8941" s="46"/>
      <c r="J8941" s="32"/>
      <c r="K8941" s="46"/>
    </row>
    <row r="8942" spans="1:11" s="47" customFormat="1" x14ac:dyDescent="0.25">
      <c r="A8942" s="44"/>
      <c r="B8942" s="50"/>
      <c r="C8942" s="45"/>
      <c r="D8942" s="45"/>
      <c r="E8942" s="45"/>
      <c r="F8942" s="28"/>
      <c r="G8942" s="46"/>
      <c r="H8942" s="46"/>
      <c r="I8942" s="46"/>
      <c r="J8942" s="32"/>
      <c r="K8942" s="46"/>
    </row>
    <row r="8943" spans="1:11" s="47" customFormat="1" x14ac:dyDescent="0.25">
      <c r="A8943" s="44"/>
      <c r="B8943" s="50"/>
      <c r="C8943" s="45"/>
      <c r="D8943" s="45"/>
      <c r="E8943" s="45"/>
      <c r="F8943" s="28"/>
      <c r="G8943" s="46"/>
      <c r="H8943" s="46"/>
      <c r="I8943" s="46"/>
      <c r="J8943" s="32"/>
      <c r="K8943" s="46"/>
    </row>
    <row r="8944" spans="1:11" s="47" customFormat="1" x14ac:dyDescent="0.25">
      <c r="A8944" s="44"/>
      <c r="B8944" s="50"/>
      <c r="C8944" s="45"/>
      <c r="D8944" s="45"/>
      <c r="E8944" s="45"/>
      <c r="F8944" s="28"/>
      <c r="G8944" s="46"/>
      <c r="H8944" s="46"/>
      <c r="I8944" s="46"/>
      <c r="J8944" s="32"/>
      <c r="K8944" s="46"/>
    </row>
    <row r="8945" spans="1:11" s="47" customFormat="1" x14ac:dyDescent="0.25">
      <c r="A8945" s="44"/>
      <c r="B8945" s="50"/>
      <c r="C8945" s="45"/>
      <c r="D8945" s="45"/>
      <c r="E8945" s="45"/>
      <c r="F8945" s="28"/>
      <c r="G8945" s="46"/>
      <c r="H8945" s="46"/>
      <c r="I8945" s="46"/>
      <c r="J8945" s="32"/>
      <c r="K8945" s="46"/>
    </row>
    <row r="8946" spans="1:11" s="47" customFormat="1" x14ac:dyDescent="0.25">
      <c r="A8946" s="44"/>
      <c r="B8946" s="50"/>
      <c r="C8946" s="45"/>
      <c r="D8946" s="45"/>
      <c r="E8946" s="45"/>
      <c r="F8946" s="28"/>
      <c r="G8946" s="46"/>
      <c r="H8946" s="46"/>
      <c r="I8946" s="46"/>
      <c r="J8946" s="32"/>
      <c r="K8946" s="46"/>
    </row>
    <row r="8947" spans="1:11" s="47" customFormat="1" x14ac:dyDescent="0.25">
      <c r="A8947" s="44"/>
      <c r="B8947" s="50"/>
      <c r="C8947" s="45"/>
      <c r="D8947" s="45"/>
      <c r="E8947" s="45"/>
      <c r="F8947" s="28"/>
      <c r="G8947" s="46"/>
      <c r="H8947" s="46"/>
      <c r="I8947" s="46"/>
      <c r="J8947" s="32"/>
      <c r="K8947" s="46"/>
    </row>
    <row r="8948" spans="1:11" s="47" customFormat="1" x14ac:dyDescent="0.25">
      <c r="A8948" s="44"/>
      <c r="B8948" s="50"/>
      <c r="C8948" s="45"/>
      <c r="D8948" s="45"/>
      <c r="E8948" s="45"/>
      <c r="F8948" s="28"/>
      <c r="G8948" s="46"/>
      <c r="H8948" s="46"/>
      <c r="I8948" s="46"/>
      <c r="J8948" s="32"/>
      <c r="K8948" s="46"/>
    </row>
    <row r="8949" spans="1:11" s="47" customFormat="1" x14ac:dyDescent="0.25">
      <c r="A8949" s="44"/>
      <c r="B8949" s="50"/>
      <c r="C8949" s="45"/>
      <c r="D8949" s="45"/>
      <c r="E8949" s="45"/>
      <c r="F8949" s="28"/>
      <c r="G8949" s="46"/>
      <c r="H8949" s="46"/>
      <c r="I8949" s="46"/>
      <c r="J8949" s="32"/>
      <c r="K8949" s="46"/>
    </row>
    <row r="8950" spans="1:11" s="47" customFormat="1" x14ac:dyDescent="0.25">
      <c r="A8950" s="44"/>
      <c r="B8950" s="50"/>
      <c r="C8950" s="45"/>
      <c r="D8950" s="45"/>
      <c r="E8950" s="45"/>
      <c r="F8950" s="28"/>
      <c r="G8950" s="46"/>
      <c r="H8950" s="46"/>
      <c r="I8950" s="46"/>
      <c r="J8950" s="32"/>
      <c r="K8950" s="46"/>
    </row>
    <row r="8951" spans="1:11" s="47" customFormat="1" x14ac:dyDescent="0.25">
      <c r="A8951" s="44"/>
      <c r="B8951" s="50"/>
      <c r="C8951" s="45"/>
      <c r="D8951" s="45"/>
      <c r="E8951" s="45"/>
      <c r="F8951" s="28"/>
      <c r="G8951" s="46"/>
      <c r="H8951" s="46"/>
      <c r="I8951" s="46"/>
      <c r="J8951" s="32"/>
      <c r="K8951" s="46"/>
    </row>
    <row r="8952" spans="1:11" s="47" customFormat="1" x14ac:dyDescent="0.25">
      <c r="A8952" s="44"/>
      <c r="B8952" s="50"/>
      <c r="C8952" s="45"/>
      <c r="D8952" s="45"/>
      <c r="E8952" s="45"/>
      <c r="F8952" s="28"/>
      <c r="G8952" s="46"/>
      <c r="H8952" s="46"/>
      <c r="I8952" s="46"/>
      <c r="J8952" s="32"/>
      <c r="K8952" s="46"/>
    </row>
    <row r="8953" spans="1:11" s="47" customFormat="1" x14ac:dyDescent="0.25">
      <c r="A8953" s="44"/>
      <c r="B8953" s="50"/>
      <c r="C8953" s="45"/>
      <c r="D8953" s="45"/>
      <c r="E8953" s="45"/>
      <c r="F8953" s="28"/>
      <c r="G8953" s="46"/>
      <c r="H8953" s="46"/>
      <c r="I8953" s="46"/>
      <c r="J8953" s="32"/>
      <c r="K8953" s="46"/>
    </row>
    <row r="8954" spans="1:11" s="47" customFormat="1" x14ac:dyDescent="0.25">
      <c r="A8954" s="44"/>
      <c r="B8954" s="50"/>
      <c r="C8954" s="45"/>
      <c r="D8954" s="45"/>
      <c r="E8954" s="45"/>
      <c r="F8954" s="28"/>
      <c r="G8954" s="46"/>
      <c r="H8954" s="46"/>
      <c r="I8954" s="46"/>
      <c r="J8954" s="32"/>
      <c r="K8954" s="46"/>
    </row>
    <row r="8955" spans="1:11" s="47" customFormat="1" x14ac:dyDescent="0.25">
      <c r="A8955" s="44"/>
      <c r="B8955" s="50"/>
      <c r="C8955" s="45"/>
      <c r="D8955" s="45"/>
      <c r="E8955" s="45"/>
      <c r="F8955" s="28"/>
      <c r="G8955" s="46"/>
      <c r="H8955" s="46"/>
      <c r="I8955" s="46"/>
      <c r="J8955" s="32"/>
      <c r="K8955" s="46"/>
    </row>
    <row r="8956" spans="1:11" s="47" customFormat="1" x14ac:dyDescent="0.25">
      <c r="A8956" s="44"/>
      <c r="B8956" s="50"/>
      <c r="C8956" s="45"/>
      <c r="D8956" s="45"/>
      <c r="E8956" s="45"/>
      <c r="F8956" s="28"/>
      <c r="G8956" s="46"/>
      <c r="H8956" s="46"/>
      <c r="I8956" s="46"/>
      <c r="J8956" s="32"/>
      <c r="K8956" s="46"/>
    </row>
    <row r="8957" spans="1:11" s="47" customFormat="1" x14ac:dyDescent="0.25">
      <c r="A8957" s="44"/>
      <c r="B8957" s="50"/>
      <c r="C8957" s="45"/>
      <c r="D8957" s="45"/>
      <c r="E8957" s="45"/>
      <c r="F8957" s="28"/>
      <c r="G8957" s="46"/>
      <c r="H8957" s="46"/>
      <c r="I8957" s="46"/>
      <c r="J8957" s="32"/>
      <c r="K8957" s="46"/>
    </row>
    <row r="8958" spans="1:11" s="47" customFormat="1" x14ac:dyDescent="0.25">
      <c r="A8958" s="44"/>
      <c r="B8958" s="50"/>
      <c r="C8958" s="45"/>
      <c r="D8958" s="45"/>
      <c r="E8958" s="45"/>
      <c r="F8958" s="28"/>
      <c r="G8958" s="46"/>
      <c r="H8958" s="46"/>
      <c r="I8958" s="46"/>
      <c r="J8958" s="32"/>
      <c r="K8958" s="46"/>
    </row>
    <row r="8959" spans="1:11" s="47" customFormat="1" x14ac:dyDescent="0.25">
      <c r="A8959" s="44"/>
      <c r="B8959" s="50"/>
      <c r="C8959" s="45"/>
      <c r="D8959" s="45"/>
      <c r="E8959" s="45"/>
      <c r="F8959" s="28"/>
      <c r="G8959" s="46"/>
      <c r="H8959" s="46"/>
      <c r="I8959" s="46"/>
      <c r="J8959" s="32"/>
      <c r="K8959" s="46"/>
    </row>
    <row r="8960" spans="1:11" s="47" customFormat="1" x14ac:dyDescent="0.25">
      <c r="A8960" s="44"/>
      <c r="B8960" s="50"/>
      <c r="C8960" s="45"/>
      <c r="D8960" s="45"/>
      <c r="E8960" s="45"/>
      <c r="F8960" s="28"/>
      <c r="G8960" s="46"/>
      <c r="H8960" s="46"/>
      <c r="I8960" s="46"/>
      <c r="J8960" s="32"/>
      <c r="K8960" s="46"/>
    </row>
    <row r="8961" spans="1:11" s="47" customFormat="1" x14ac:dyDescent="0.25">
      <c r="A8961" s="44"/>
      <c r="B8961" s="50"/>
      <c r="C8961" s="45"/>
      <c r="D8961" s="45"/>
      <c r="E8961" s="45"/>
      <c r="F8961" s="28"/>
      <c r="G8961" s="46"/>
      <c r="H8961" s="46"/>
      <c r="I8961" s="46"/>
      <c r="J8961" s="32"/>
      <c r="K8961" s="46"/>
    </row>
    <row r="8962" spans="1:11" s="47" customFormat="1" x14ac:dyDescent="0.25">
      <c r="A8962" s="44"/>
      <c r="B8962" s="50"/>
      <c r="C8962" s="45"/>
      <c r="D8962" s="45"/>
      <c r="E8962" s="45"/>
      <c r="F8962" s="28"/>
      <c r="G8962" s="46"/>
      <c r="H8962" s="46"/>
      <c r="I8962" s="46"/>
      <c r="J8962" s="32"/>
      <c r="K8962" s="46"/>
    </row>
    <row r="8963" spans="1:11" s="47" customFormat="1" x14ac:dyDescent="0.25">
      <c r="A8963" s="44"/>
      <c r="B8963" s="50"/>
      <c r="C8963" s="45"/>
      <c r="D8963" s="45"/>
      <c r="E8963" s="45"/>
      <c r="F8963" s="28"/>
      <c r="G8963" s="46"/>
      <c r="H8963" s="46"/>
      <c r="I8963" s="46"/>
      <c r="J8963" s="32"/>
      <c r="K8963" s="46"/>
    </row>
    <row r="8964" spans="1:11" s="47" customFormat="1" x14ac:dyDescent="0.25">
      <c r="A8964" s="44"/>
      <c r="B8964" s="50"/>
      <c r="C8964" s="45"/>
      <c r="D8964" s="45"/>
      <c r="E8964" s="45"/>
      <c r="F8964" s="28"/>
      <c r="G8964" s="46"/>
      <c r="H8964" s="46"/>
      <c r="I8964" s="46"/>
      <c r="J8964" s="32"/>
      <c r="K8964" s="46"/>
    </row>
    <row r="8965" spans="1:11" s="47" customFormat="1" x14ac:dyDescent="0.25">
      <c r="A8965" s="44"/>
      <c r="B8965" s="50"/>
      <c r="C8965" s="45"/>
      <c r="D8965" s="45"/>
      <c r="E8965" s="45"/>
      <c r="F8965" s="28"/>
      <c r="G8965" s="46"/>
      <c r="H8965" s="46"/>
      <c r="I8965" s="46"/>
      <c r="J8965" s="32"/>
      <c r="K8965" s="46"/>
    </row>
    <row r="8966" spans="1:11" s="47" customFormat="1" x14ac:dyDescent="0.25">
      <c r="A8966" s="44"/>
      <c r="B8966" s="50"/>
      <c r="C8966" s="45"/>
      <c r="D8966" s="45"/>
      <c r="E8966" s="45"/>
      <c r="F8966" s="28"/>
      <c r="G8966" s="46"/>
      <c r="H8966" s="46"/>
      <c r="I8966" s="46"/>
      <c r="J8966" s="32"/>
      <c r="K8966" s="46"/>
    </row>
    <row r="8967" spans="1:11" s="47" customFormat="1" x14ac:dyDescent="0.25">
      <c r="A8967" s="44"/>
      <c r="B8967" s="50"/>
      <c r="C8967" s="45"/>
      <c r="D8967" s="45"/>
      <c r="E8967" s="45"/>
      <c r="F8967" s="28"/>
      <c r="G8967" s="46"/>
      <c r="H8967" s="46"/>
      <c r="I8967" s="46"/>
      <c r="J8967" s="32"/>
      <c r="K8967" s="46"/>
    </row>
    <row r="8968" spans="1:11" s="47" customFormat="1" x14ac:dyDescent="0.25">
      <c r="A8968" s="44"/>
      <c r="B8968" s="50"/>
      <c r="C8968" s="45"/>
      <c r="D8968" s="45"/>
      <c r="E8968" s="45"/>
      <c r="F8968" s="28"/>
      <c r="G8968" s="46"/>
      <c r="H8968" s="46"/>
      <c r="I8968" s="46"/>
      <c r="J8968" s="32"/>
      <c r="K8968" s="46"/>
    </row>
    <row r="8969" spans="1:11" s="47" customFormat="1" x14ac:dyDescent="0.25">
      <c r="A8969" s="44"/>
      <c r="B8969" s="50"/>
      <c r="C8969" s="45"/>
      <c r="D8969" s="45"/>
      <c r="E8969" s="45"/>
      <c r="F8969" s="28"/>
      <c r="G8969" s="46"/>
      <c r="H8969" s="46"/>
      <c r="I8969" s="46"/>
      <c r="J8969" s="32"/>
      <c r="K8969" s="46"/>
    </row>
    <row r="8970" spans="1:11" s="47" customFormat="1" x14ac:dyDescent="0.25">
      <c r="A8970" s="44"/>
      <c r="B8970" s="50"/>
      <c r="C8970" s="45"/>
      <c r="D8970" s="45"/>
      <c r="E8970" s="45"/>
      <c r="F8970" s="28"/>
      <c r="G8970" s="46"/>
      <c r="H8970" s="46"/>
      <c r="I8970" s="46"/>
      <c r="J8970" s="32"/>
      <c r="K8970" s="46"/>
    </row>
    <row r="8971" spans="1:11" s="47" customFormat="1" x14ac:dyDescent="0.25">
      <c r="A8971" s="44"/>
      <c r="B8971" s="50"/>
      <c r="C8971" s="45"/>
      <c r="D8971" s="45"/>
      <c r="E8971" s="45"/>
      <c r="F8971" s="28"/>
      <c r="G8971" s="46"/>
      <c r="H8971" s="46"/>
      <c r="I8971" s="46"/>
      <c r="J8971" s="32"/>
      <c r="K8971" s="46"/>
    </row>
    <row r="8972" spans="1:11" s="47" customFormat="1" x14ac:dyDescent="0.25">
      <c r="A8972" s="44"/>
      <c r="B8972" s="50"/>
      <c r="C8972" s="45"/>
      <c r="D8972" s="45"/>
      <c r="E8972" s="45"/>
      <c r="F8972" s="28"/>
      <c r="G8972" s="46"/>
      <c r="H8972" s="46"/>
      <c r="I8972" s="46"/>
      <c r="J8972" s="32"/>
      <c r="K8972" s="46"/>
    </row>
    <row r="8973" spans="1:11" s="47" customFormat="1" x14ac:dyDescent="0.25">
      <c r="A8973" s="44"/>
      <c r="B8973" s="50"/>
      <c r="C8973" s="45"/>
      <c r="D8973" s="45"/>
      <c r="E8973" s="45"/>
      <c r="F8973" s="28"/>
      <c r="G8973" s="46"/>
      <c r="H8973" s="46"/>
      <c r="I8973" s="46"/>
      <c r="J8973" s="32"/>
      <c r="K8973" s="46"/>
    </row>
    <row r="8974" spans="1:11" s="47" customFormat="1" x14ac:dyDescent="0.25">
      <c r="A8974" s="44"/>
      <c r="B8974" s="50"/>
      <c r="C8974" s="45"/>
      <c r="D8974" s="45"/>
      <c r="E8974" s="45"/>
      <c r="F8974" s="28"/>
      <c r="G8974" s="46"/>
      <c r="H8974" s="46"/>
      <c r="I8974" s="46"/>
      <c r="J8974" s="32"/>
      <c r="K8974" s="46"/>
    </row>
    <row r="8975" spans="1:11" s="47" customFormat="1" x14ac:dyDescent="0.25">
      <c r="A8975" s="44"/>
      <c r="B8975" s="50"/>
      <c r="C8975" s="45"/>
      <c r="D8975" s="45"/>
      <c r="E8975" s="45"/>
      <c r="F8975" s="28"/>
      <c r="G8975" s="46"/>
      <c r="H8975" s="46"/>
      <c r="I8975" s="46"/>
      <c r="J8975" s="32"/>
      <c r="K8975" s="46"/>
    </row>
    <row r="8976" spans="1:11" s="47" customFormat="1" x14ac:dyDescent="0.25">
      <c r="A8976" s="44"/>
      <c r="B8976" s="50"/>
      <c r="C8976" s="45"/>
      <c r="D8976" s="45"/>
      <c r="E8976" s="45"/>
      <c r="F8976" s="28"/>
      <c r="G8976" s="46"/>
      <c r="H8976" s="46"/>
      <c r="I8976" s="46"/>
      <c r="J8976" s="32"/>
      <c r="K8976" s="46"/>
    </row>
    <row r="8977" spans="1:11" s="47" customFormat="1" x14ac:dyDescent="0.25">
      <c r="A8977" s="44"/>
      <c r="B8977" s="50"/>
      <c r="C8977" s="45"/>
      <c r="D8977" s="45"/>
      <c r="E8977" s="45"/>
      <c r="F8977" s="28"/>
      <c r="G8977" s="46"/>
      <c r="H8977" s="46"/>
      <c r="I8977" s="46"/>
      <c r="J8977" s="32"/>
      <c r="K8977" s="46"/>
    </row>
    <row r="8978" spans="1:11" s="47" customFormat="1" x14ac:dyDescent="0.25">
      <c r="A8978" s="44"/>
      <c r="B8978" s="50"/>
      <c r="C8978" s="45"/>
      <c r="D8978" s="45"/>
      <c r="E8978" s="45"/>
      <c r="F8978" s="28"/>
      <c r="G8978" s="46"/>
      <c r="H8978" s="46"/>
      <c r="I8978" s="46"/>
      <c r="J8978" s="32"/>
      <c r="K8978" s="46"/>
    </row>
    <row r="8979" spans="1:11" s="47" customFormat="1" x14ac:dyDescent="0.25">
      <c r="A8979" s="44"/>
      <c r="B8979" s="50"/>
      <c r="C8979" s="45"/>
      <c r="D8979" s="45"/>
      <c r="E8979" s="45"/>
      <c r="F8979" s="28"/>
      <c r="G8979" s="46"/>
      <c r="H8979" s="46"/>
      <c r="I8979" s="46"/>
      <c r="J8979" s="32"/>
      <c r="K8979" s="46"/>
    </row>
    <row r="8980" spans="1:11" s="47" customFormat="1" x14ac:dyDescent="0.25">
      <c r="A8980" s="44"/>
      <c r="B8980" s="50"/>
      <c r="C8980" s="45"/>
      <c r="D8980" s="45"/>
      <c r="E8980" s="45"/>
      <c r="F8980" s="28"/>
      <c r="G8980" s="46"/>
      <c r="H8980" s="46"/>
      <c r="I8980" s="46"/>
      <c r="J8980" s="32"/>
      <c r="K8980" s="46"/>
    </row>
    <row r="8981" spans="1:11" s="47" customFormat="1" x14ac:dyDescent="0.25">
      <c r="A8981" s="44"/>
      <c r="B8981" s="50"/>
      <c r="C8981" s="45"/>
      <c r="D8981" s="45"/>
      <c r="E8981" s="45"/>
      <c r="F8981" s="28"/>
      <c r="G8981" s="46"/>
      <c r="H8981" s="46"/>
      <c r="I8981" s="46"/>
      <c r="J8981" s="32"/>
      <c r="K8981" s="46"/>
    </row>
    <row r="8982" spans="1:11" s="47" customFormat="1" x14ac:dyDescent="0.25">
      <c r="A8982" s="44"/>
      <c r="B8982" s="50"/>
      <c r="C8982" s="45"/>
      <c r="D8982" s="45"/>
      <c r="E8982" s="45"/>
      <c r="F8982" s="28"/>
      <c r="G8982" s="46"/>
      <c r="H8982" s="46"/>
      <c r="I8982" s="46"/>
      <c r="J8982" s="32"/>
      <c r="K8982" s="46"/>
    </row>
    <row r="8983" spans="1:11" s="47" customFormat="1" x14ac:dyDescent="0.25">
      <c r="A8983" s="44"/>
      <c r="B8983" s="50"/>
      <c r="C8983" s="45"/>
      <c r="D8983" s="45"/>
      <c r="E8983" s="45"/>
      <c r="F8983" s="28"/>
      <c r="G8983" s="46"/>
      <c r="H8983" s="46"/>
      <c r="I8983" s="46"/>
      <c r="J8983" s="32"/>
      <c r="K8983" s="46"/>
    </row>
    <row r="8984" spans="1:11" s="47" customFormat="1" x14ac:dyDescent="0.25">
      <c r="A8984" s="44"/>
      <c r="B8984" s="50"/>
      <c r="C8984" s="45"/>
      <c r="D8984" s="45"/>
      <c r="E8984" s="45"/>
      <c r="F8984" s="28"/>
      <c r="G8984" s="46"/>
      <c r="H8984" s="46"/>
      <c r="I8984" s="46"/>
      <c r="J8984" s="32"/>
      <c r="K8984" s="46"/>
    </row>
    <row r="8985" spans="1:11" s="47" customFormat="1" x14ac:dyDescent="0.25">
      <c r="A8985" s="44"/>
      <c r="B8985" s="50"/>
      <c r="C8985" s="45"/>
      <c r="D8985" s="45"/>
      <c r="E8985" s="45"/>
      <c r="F8985" s="28"/>
      <c r="G8985" s="46"/>
      <c r="H8985" s="46"/>
      <c r="I8985" s="46"/>
      <c r="J8985" s="32"/>
      <c r="K8985" s="46"/>
    </row>
    <row r="8986" spans="1:11" s="47" customFormat="1" x14ac:dyDescent="0.25">
      <c r="A8986" s="44"/>
      <c r="B8986" s="50"/>
      <c r="C8986" s="45"/>
      <c r="D8986" s="45"/>
      <c r="E8986" s="45"/>
      <c r="F8986" s="28"/>
      <c r="G8986" s="46"/>
      <c r="H8986" s="46"/>
      <c r="I8986" s="46"/>
      <c r="J8986" s="32"/>
      <c r="K8986" s="46"/>
    </row>
    <row r="8987" spans="1:11" s="47" customFormat="1" x14ac:dyDescent="0.25">
      <c r="A8987" s="44"/>
      <c r="B8987" s="50"/>
      <c r="C8987" s="45"/>
      <c r="D8987" s="45"/>
      <c r="E8987" s="45"/>
      <c r="F8987" s="28"/>
      <c r="G8987" s="46"/>
      <c r="H8987" s="46"/>
      <c r="I8987" s="46"/>
      <c r="J8987" s="32"/>
      <c r="K8987" s="46"/>
    </row>
    <row r="8988" spans="1:11" s="47" customFormat="1" x14ac:dyDescent="0.25">
      <c r="A8988" s="44"/>
      <c r="B8988" s="50"/>
      <c r="C8988" s="45"/>
      <c r="D8988" s="45"/>
      <c r="E8988" s="45"/>
      <c r="F8988" s="28"/>
      <c r="G8988" s="46"/>
      <c r="H8988" s="46"/>
      <c r="I8988" s="46"/>
      <c r="J8988" s="32"/>
      <c r="K8988" s="46"/>
    </row>
    <row r="8989" spans="1:11" s="47" customFormat="1" x14ac:dyDescent="0.25">
      <c r="A8989" s="44"/>
      <c r="B8989" s="50"/>
      <c r="C8989" s="45"/>
      <c r="D8989" s="45"/>
      <c r="E8989" s="45"/>
      <c r="F8989" s="28"/>
      <c r="G8989" s="46"/>
      <c r="H8989" s="46"/>
      <c r="I8989" s="46"/>
      <c r="J8989" s="32"/>
      <c r="K8989" s="46"/>
    </row>
    <row r="8990" spans="1:11" s="47" customFormat="1" x14ac:dyDescent="0.25">
      <c r="A8990" s="44"/>
      <c r="B8990" s="50"/>
      <c r="C8990" s="45"/>
      <c r="D8990" s="45"/>
      <c r="E8990" s="45"/>
      <c r="F8990" s="28"/>
      <c r="G8990" s="46"/>
      <c r="H8990" s="46"/>
      <c r="I8990" s="46"/>
      <c r="J8990" s="32"/>
      <c r="K8990" s="46"/>
    </row>
    <row r="8991" spans="1:11" s="47" customFormat="1" x14ac:dyDescent="0.25">
      <c r="A8991" s="44"/>
      <c r="B8991" s="50"/>
      <c r="C8991" s="45"/>
      <c r="D8991" s="45"/>
      <c r="E8991" s="45"/>
      <c r="F8991" s="28"/>
      <c r="G8991" s="46"/>
      <c r="H8991" s="46"/>
      <c r="I8991" s="46"/>
      <c r="J8991" s="32"/>
      <c r="K8991" s="46"/>
    </row>
    <row r="8992" spans="1:11" s="47" customFormat="1" x14ac:dyDescent="0.25">
      <c r="A8992" s="44"/>
      <c r="B8992" s="50"/>
      <c r="C8992" s="45"/>
      <c r="D8992" s="45"/>
      <c r="E8992" s="45"/>
      <c r="F8992" s="28"/>
      <c r="G8992" s="46"/>
      <c r="H8992" s="46"/>
      <c r="I8992" s="46"/>
      <c r="J8992" s="32"/>
      <c r="K8992" s="46"/>
    </row>
    <row r="8993" spans="1:11" s="47" customFormat="1" x14ac:dyDescent="0.25">
      <c r="A8993" s="44"/>
      <c r="B8993" s="50"/>
      <c r="C8993" s="45"/>
      <c r="D8993" s="45"/>
      <c r="E8993" s="45"/>
      <c r="F8993" s="28"/>
      <c r="G8993" s="46"/>
      <c r="H8993" s="46"/>
      <c r="I8993" s="46"/>
      <c r="J8993" s="32"/>
      <c r="K8993" s="46"/>
    </row>
    <row r="8994" spans="1:11" s="47" customFormat="1" x14ac:dyDescent="0.25">
      <c r="A8994" s="44"/>
      <c r="B8994" s="50"/>
      <c r="C8994" s="45"/>
      <c r="D8994" s="45"/>
      <c r="E8994" s="45"/>
      <c r="F8994" s="28"/>
      <c r="G8994" s="46"/>
      <c r="H8994" s="46"/>
      <c r="I8994" s="46"/>
      <c r="J8994" s="32"/>
      <c r="K8994" s="46"/>
    </row>
    <row r="8995" spans="1:11" s="47" customFormat="1" x14ac:dyDescent="0.25">
      <c r="A8995" s="44"/>
      <c r="B8995" s="50"/>
      <c r="C8995" s="45"/>
      <c r="D8995" s="45"/>
      <c r="E8995" s="45"/>
      <c r="F8995" s="28"/>
      <c r="G8995" s="46"/>
      <c r="H8995" s="46"/>
      <c r="I8995" s="46"/>
      <c r="J8995" s="32"/>
      <c r="K8995" s="46"/>
    </row>
    <row r="8996" spans="1:11" s="47" customFormat="1" x14ac:dyDescent="0.25">
      <c r="A8996" s="44"/>
      <c r="B8996" s="50"/>
      <c r="C8996" s="45"/>
      <c r="D8996" s="45"/>
      <c r="E8996" s="45"/>
      <c r="F8996" s="28"/>
      <c r="G8996" s="46"/>
      <c r="H8996" s="46"/>
      <c r="I8996" s="46"/>
      <c r="J8996" s="32"/>
      <c r="K8996" s="46"/>
    </row>
    <row r="8997" spans="1:11" s="47" customFormat="1" x14ac:dyDescent="0.25">
      <c r="A8997" s="44"/>
      <c r="B8997" s="50"/>
      <c r="C8997" s="45"/>
      <c r="D8997" s="45"/>
      <c r="E8997" s="45"/>
      <c r="F8997" s="28"/>
      <c r="G8997" s="46"/>
      <c r="H8997" s="46"/>
      <c r="I8997" s="46"/>
      <c r="J8997" s="32"/>
      <c r="K8997" s="46"/>
    </row>
    <row r="8998" spans="1:11" s="47" customFormat="1" x14ac:dyDescent="0.25">
      <c r="A8998" s="44"/>
      <c r="B8998" s="50"/>
      <c r="C8998" s="45"/>
      <c r="D8998" s="45"/>
      <c r="E8998" s="45"/>
      <c r="F8998" s="28"/>
      <c r="G8998" s="46"/>
      <c r="H8998" s="46"/>
      <c r="I8998" s="46"/>
      <c r="J8998" s="32"/>
      <c r="K8998" s="46"/>
    </row>
    <row r="8999" spans="1:11" s="47" customFormat="1" x14ac:dyDescent="0.25">
      <c r="A8999" s="44"/>
      <c r="B8999" s="50"/>
      <c r="C8999" s="45"/>
      <c r="D8999" s="45"/>
      <c r="E8999" s="45"/>
      <c r="F8999" s="28"/>
      <c r="G8999" s="46"/>
      <c r="H8999" s="46"/>
      <c r="I8999" s="46"/>
      <c r="J8999" s="32"/>
      <c r="K8999" s="46"/>
    </row>
    <row r="9000" spans="1:11" s="47" customFormat="1" x14ac:dyDescent="0.25">
      <c r="A9000" s="44"/>
      <c r="B9000" s="50"/>
      <c r="C9000" s="45"/>
      <c r="D9000" s="45"/>
      <c r="E9000" s="45"/>
      <c r="F9000" s="28"/>
      <c r="G9000" s="46"/>
      <c r="H9000" s="46"/>
      <c r="I9000" s="46"/>
      <c r="J9000" s="32"/>
      <c r="K9000" s="46"/>
    </row>
    <row r="9001" spans="1:11" s="47" customFormat="1" x14ac:dyDescent="0.25">
      <c r="A9001" s="44"/>
      <c r="B9001" s="50"/>
      <c r="C9001" s="45"/>
      <c r="D9001" s="45"/>
      <c r="E9001" s="45"/>
      <c r="F9001" s="28"/>
      <c r="G9001" s="46"/>
      <c r="H9001" s="46"/>
      <c r="I9001" s="46"/>
      <c r="J9001" s="32"/>
      <c r="K9001" s="46"/>
    </row>
    <row r="9002" spans="1:11" s="47" customFormat="1" x14ac:dyDescent="0.25">
      <c r="A9002" s="44"/>
      <c r="B9002" s="50"/>
      <c r="C9002" s="45"/>
      <c r="D9002" s="45"/>
      <c r="E9002" s="45"/>
      <c r="F9002" s="28"/>
      <c r="G9002" s="46"/>
      <c r="H9002" s="46"/>
      <c r="I9002" s="46"/>
      <c r="J9002" s="32"/>
      <c r="K9002" s="46"/>
    </row>
    <row r="9003" spans="1:11" s="47" customFormat="1" x14ac:dyDescent="0.25">
      <c r="A9003" s="44"/>
      <c r="B9003" s="50"/>
      <c r="C9003" s="45"/>
      <c r="D9003" s="45"/>
      <c r="E9003" s="45"/>
      <c r="F9003" s="28"/>
      <c r="G9003" s="46"/>
      <c r="H9003" s="46"/>
      <c r="I9003" s="46"/>
      <c r="J9003" s="32"/>
      <c r="K9003" s="46"/>
    </row>
    <row r="9004" spans="1:11" s="47" customFormat="1" x14ac:dyDescent="0.25">
      <c r="A9004" s="44"/>
      <c r="B9004" s="50"/>
      <c r="C9004" s="45"/>
      <c r="D9004" s="45"/>
      <c r="E9004" s="45"/>
      <c r="F9004" s="28"/>
      <c r="G9004" s="46"/>
      <c r="H9004" s="46"/>
      <c r="I9004" s="46"/>
      <c r="J9004" s="32"/>
      <c r="K9004" s="46"/>
    </row>
    <row r="9005" spans="1:11" s="47" customFormat="1" x14ac:dyDescent="0.25">
      <c r="A9005" s="44"/>
      <c r="B9005" s="50"/>
      <c r="C9005" s="45"/>
      <c r="D9005" s="45"/>
      <c r="E9005" s="45"/>
      <c r="F9005" s="28"/>
      <c r="G9005" s="46"/>
      <c r="H9005" s="46"/>
      <c r="I9005" s="46"/>
      <c r="J9005" s="32"/>
      <c r="K9005" s="46"/>
    </row>
    <row r="9006" spans="1:11" s="47" customFormat="1" x14ac:dyDescent="0.25">
      <c r="A9006" s="44"/>
      <c r="B9006" s="50"/>
      <c r="C9006" s="45"/>
      <c r="D9006" s="45"/>
      <c r="E9006" s="45"/>
      <c r="F9006" s="28"/>
      <c r="G9006" s="46"/>
      <c r="H9006" s="46"/>
      <c r="I9006" s="46"/>
      <c r="J9006" s="32"/>
      <c r="K9006" s="46"/>
    </row>
    <row r="9007" spans="1:11" s="47" customFormat="1" x14ac:dyDescent="0.25">
      <c r="A9007" s="44"/>
      <c r="B9007" s="50"/>
      <c r="C9007" s="45"/>
      <c r="D9007" s="45"/>
      <c r="E9007" s="45"/>
      <c r="F9007" s="28"/>
      <c r="G9007" s="46"/>
      <c r="H9007" s="46"/>
      <c r="I9007" s="46"/>
      <c r="J9007" s="32"/>
      <c r="K9007" s="46"/>
    </row>
    <row r="9008" spans="1:11" s="47" customFormat="1" x14ac:dyDescent="0.25">
      <c r="A9008" s="44"/>
      <c r="B9008" s="50"/>
      <c r="C9008" s="45"/>
      <c r="D9008" s="45"/>
      <c r="E9008" s="45"/>
      <c r="F9008" s="28"/>
      <c r="G9008" s="46"/>
      <c r="H9008" s="46"/>
      <c r="I9008" s="46"/>
      <c r="J9008" s="32"/>
      <c r="K9008" s="46"/>
    </row>
    <row r="9009" spans="1:11" s="47" customFormat="1" x14ac:dyDescent="0.25">
      <c r="A9009" s="44"/>
      <c r="B9009" s="50"/>
      <c r="C9009" s="45"/>
      <c r="D9009" s="45"/>
      <c r="E9009" s="45"/>
      <c r="F9009" s="28"/>
      <c r="G9009" s="46"/>
      <c r="H9009" s="46"/>
      <c r="I9009" s="46"/>
      <c r="J9009" s="32"/>
      <c r="K9009" s="46"/>
    </row>
    <row r="9010" spans="1:11" s="47" customFormat="1" x14ac:dyDescent="0.25">
      <c r="A9010" s="44"/>
      <c r="B9010" s="50"/>
      <c r="C9010" s="45"/>
      <c r="D9010" s="45"/>
      <c r="E9010" s="45"/>
      <c r="F9010" s="28"/>
      <c r="G9010" s="46"/>
      <c r="H9010" s="46"/>
      <c r="I9010" s="46"/>
      <c r="J9010" s="32"/>
      <c r="K9010" s="46"/>
    </row>
    <row r="9011" spans="1:11" s="47" customFormat="1" x14ac:dyDescent="0.25">
      <c r="A9011" s="44"/>
      <c r="B9011" s="50"/>
      <c r="C9011" s="45"/>
      <c r="D9011" s="45"/>
      <c r="E9011" s="45"/>
      <c r="F9011" s="28"/>
      <c r="G9011" s="46"/>
      <c r="H9011" s="46"/>
      <c r="I9011" s="46"/>
      <c r="J9011" s="32"/>
      <c r="K9011" s="46"/>
    </row>
    <row r="9012" spans="1:11" s="47" customFormat="1" x14ac:dyDescent="0.25">
      <c r="A9012" s="44"/>
      <c r="B9012" s="50"/>
      <c r="C9012" s="45"/>
      <c r="D9012" s="45"/>
      <c r="E9012" s="45"/>
      <c r="F9012" s="28"/>
      <c r="G9012" s="46"/>
      <c r="H9012" s="46"/>
      <c r="I9012" s="46"/>
      <c r="J9012" s="32"/>
      <c r="K9012" s="46"/>
    </row>
    <row r="9013" spans="1:11" s="47" customFormat="1" x14ac:dyDescent="0.25">
      <c r="A9013" s="44"/>
      <c r="B9013" s="50"/>
      <c r="C9013" s="45"/>
      <c r="D9013" s="45"/>
      <c r="E9013" s="45"/>
      <c r="F9013" s="28"/>
      <c r="G9013" s="46"/>
      <c r="H9013" s="46"/>
      <c r="I9013" s="46"/>
      <c r="J9013" s="32"/>
      <c r="K9013" s="46"/>
    </row>
    <row r="9014" spans="1:11" s="47" customFormat="1" x14ac:dyDescent="0.25">
      <c r="A9014" s="44"/>
      <c r="B9014" s="50"/>
      <c r="C9014" s="45"/>
      <c r="D9014" s="45"/>
      <c r="E9014" s="45"/>
      <c r="F9014" s="28"/>
      <c r="G9014" s="46"/>
      <c r="H9014" s="46"/>
      <c r="I9014" s="46"/>
      <c r="J9014" s="32"/>
      <c r="K9014" s="46"/>
    </row>
    <row r="9015" spans="1:11" s="47" customFormat="1" x14ac:dyDescent="0.25">
      <c r="A9015" s="44"/>
      <c r="B9015" s="50"/>
      <c r="C9015" s="45"/>
      <c r="D9015" s="45"/>
      <c r="E9015" s="45"/>
      <c r="F9015" s="28"/>
      <c r="G9015" s="46"/>
      <c r="H9015" s="46"/>
      <c r="I9015" s="46"/>
      <c r="J9015" s="32"/>
      <c r="K9015" s="46"/>
    </row>
    <row r="9016" spans="1:11" s="47" customFormat="1" x14ac:dyDescent="0.25">
      <c r="A9016" s="44"/>
      <c r="B9016" s="50"/>
      <c r="C9016" s="45"/>
      <c r="D9016" s="45"/>
      <c r="E9016" s="45"/>
      <c r="F9016" s="28"/>
      <c r="G9016" s="46"/>
      <c r="H9016" s="46"/>
      <c r="I9016" s="46"/>
      <c r="J9016" s="32"/>
      <c r="K9016" s="46"/>
    </row>
    <row r="9017" spans="1:11" s="47" customFormat="1" x14ac:dyDescent="0.25">
      <c r="A9017" s="44"/>
      <c r="B9017" s="50"/>
      <c r="C9017" s="45"/>
      <c r="D9017" s="45"/>
      <c r="E9017" s="45"/>
      <c r="F9017" s="28"/>
      <c r="G9017" s="46"/>
      <c r="H9017" s="46"/>
      <c r="I9017" s="46"/>
      <c r="J9017" s="32"/>
      <c r="K9017" s="46"/>
    </row>
    <row r="9018" spans="1:11" s="47" customFormat="1" x14ac:dyDescent="0.25">
      <c r="A9018" s="44"/>
      <c r="B9018" s="50"/>
      <c r="C9018" s="45"/>
      <c r="D9018" s="45"/>
      <c r="E9018" s="45"/>
      <c r="F9018" s="28"/>
      <c r="G9018" s="46"/>
      <c r="H9018" s="46"/>
      <c r="I9018" s="46"/>
      <c r="J9018" s="32"/>
      <c r="K9018" s="46"/>
    </row>
    <row r="9019" spans="1:11" s="47" customFormat="1" x14ac:dyDescent="0.25">
      <c r="A9019" s="44"/>
      <c r="B9019" s="50"/>
      <c r="C9019" s="45"/>
      <c r="D9019" s="45"/>
      <c r="E9019" s="45"/>
      <c r="F9019" s="28"/>
      <c r="G9019" s="46"/>
      <c r="H9019" s="46"/>
      <c r="I9019" s="46"/>
      <c r="J9019" s="32"/>
      <c r="K9019" s="46"/>
    </row>
    <row r="9020" spans="1:11" s="47" customFormat="1" x14ac:dyDescent="0.25">
      <c r="A9020" s="44"/>
      <c r="B9020" s="50"/>
      <c r="C9020" s="45"/>
      <c r="D9020" s="45"/>
      <c r="E9020" s="45"/>
      <c r="F9020" s="28"/>
      <c r="G9020" s="46"/>
      <c r="H9020" s="46"/>
      <c r="I9020" s="46"/>
      <c r="J9020" s="32"/>
      <c r="K9020" s="46"/>
    </row>
    <row r="9021" spans="1:11" s="47" customFormat="1" x14ac:dyDescent="0.25">
      <c r="A9021" s="44"/>
      <c r="B9021" s="50"/>
      <c r="C9021" s="45"/>
      <c r="D9021" s="45"/>
      <c r="E9021" s="45"/>
      <c r="F9021" s="28"/>
      <c r="G9021" s="46"/>
      <c r="H9021" s="46"/>
      <c r="I9021" s="46"/>
      <c r="J9021" s="32"/>
      <c r="K9021" s="46"/>
    </row>
    <row r="9022" spans="1:11" s="47" customFormat="1" x14ac:dyDescent="0.25">
      <c r="A9022" s="44"/>
      <c r="B9022" s="50"/>
      <c r="C9022" s="45"/>
      <c r="D9022" s="45"/>
      <c r="E9022" s="45"/>
      <c r="F9022" s="28"/>
      <c r="G9022" s="46"/>
      <c r="H9022" s="46"/>
      <c r="I9022" s="46"/>
      <c r="J9022" s="32"/>
      <c r="K9022" s="46"/>
    </row>
    <row r="9023" spans="1:11" s="47" customFormat="1" x14ac:dyDescent="0.25">
      <c r="A9023" s="44"/>
      <c r="B9023" s="50"/>
      <c r="C9023" s="45"/>
      <c r="D9023" s="45"/>
      <c r="E9023" s="45"/>
      <c r="F9023" s="28"/>
      <c r="G9023" s="46"/>
      <c r="H9023" s="46"/>
      <c r="I9023" s="46"/>
      <c r="J9023" s="32"/>
      <c r="K9023" s="46"/>
    </row>
    <row r="9024" spans="1:11" s="47" customFormat="1" x14ac:dyDescent="0.25">
      <c r="A9024" s="44"/>
      <c r="B9024" s="50"/>
      <c r="C9024" s="45"/>
      <c r="D9024" s="45"/>
      <c r="E9024" s="45"/>
      <c r="F9024" s="28"/>
      <c r="G9024" s="46"/>
      <c r="H9024" s="46"/>
      <c r="I9024" s="46"/>
      <c r="J9024" s="32"/>
      <c r="K9024" s="46"/>
    </row>
    <row r="9025" spans="1:11" s="47" customFormat="1" x14ac:dyDescent="0.25">
      <c r="A9025" s="44"/>
      <c r="B9025" s="50"/>
      <c r="C9025" s="45"/>
      <c r="D9025" s="45"/>
      <c r="E9025" s="45"/>
      <c r="F9025" s="28"/>
      <c r="G9025" s="46"/>
      <c r="H9025" s="46"/>
      <c r="I9025" s="46"/>
      <c r="J9025" s="32"/>
      <c r="K9025" s="46"/>
    </row>
    <row r="9026" spans="1:11" s="47" customFormat="1" x14ac:dyDescent="0.25">
      <c r="A9026" s="44"/>
      <c r="B9026" s="50"/>
      <c r="C9026" s="45"/>
      <c r="D9026" s="45"/>
      <c r="E9026" s="45"/>
      <c r="F9026" s="28"/>
      <c r="G9026" s="46"/>
      <c r="H9026" s="46"/>
      <c r="I9026" s="46"/>
      <c r="J9026" s="32"/>
      <c r="K9026" s="46"/>
    </row>
    <row r="9027" spans="1:11" s="47" customFormat="1" x14ac:dyDescent="0.25">
      <c r="A9027" s="44"/>
      <c r="B9027" s="50"/>
      <c r="C9027" s="45"/>
      <c r="D9027" s="45"/>
      <c r="E9027" s="45"/>
      <c r="F9027" s="28"/>
      <c r="G9027" s="46"/>
      <c r="H9027" s="46"/>
      <c r="I9027" s="46"/>
      <c r="J9027" s="32"/>
      <c r="K9027" s="46"/>
    </row>
    <row r="9028" spans="1:11" s="47" customFormat="1" x14ac:dyDescent="0.25">
      <c r="A9028" s="44"/>
      <c r="B9028" s="50"/>
      <c r="C9028" s="45"/>
      <c r="D9028" s="45"/>
      <c r="E9028" s="45"/>
      <c r="F9028" s="28"/>
      <c r="G9028" s="46"/>
      <c r="H9028" s="46"/>
      <c r="I9028" s="46"/>
      <c r="J9028" s="32"/>
      <c r="K9028" s="46"/>
    </row>
    <row r="9029" spans="1:11" s="47" customFormat="1" x14ac:dyDescent="0.25">
      <c r="A9029" s="44"/>
      <c r="B9029" s="50"/>
      <c r="C9029" s="45"/>
      <c r="D9029" s="45"/>
      <c r="E9029" s="45"/>
      <c r="F9029" s="28"/>
      <c r="G9029" s="46"/>
      <c r="H9029" s="46"/>
      <c r="I9029" s="46"/>
      <c r="J9029" s="32"/>
      <c r="K9029" s="46"/>
    </row>
    <row r="9030" spans="1:11" s="47" customFormat="1" x14ac:dyDescent="0.25">
      <c r="A9030" s="44"/>
      <c r="B9030" s="50"/>
      <c r="C9030" s="45"/>
      <c r="D9030" s="45"/>
      <c r="E9030" s="45"/>
      <c r="F9030" s="28"/>
      <c r="G9030" s="46"/>
      <c r="H9030" s="46"/>
      <c r="I9030" s="46"/>
      <c r="J9030" s="32"/>
      <c r="K9030" s="46"/>
    </row>
    <row r="9031" spans="1:11" s="47" customFormat="1" x14ac:dyDescent="0.25">
      <c r="A9031" s="44"/>
      <c r="B9031" s="50"/>
      <c r="C9031" s="45"/>
      <c r="D9031" s="45"/>
      <c r="E9031" s="45"/>
      <c r="F9031" s="28"/>
      <c r="G9031" s="46"/>
      <c r="H9031" s="46"/>
      <c r="I9031" s="46"/>
      <c r="J9031" s="32"/>
      <c r="K9031" s="46"/>
    </row>
    <row r="9032" spans="1:11" s="47" customFormat="1" x14ac:dyDescent="0.25">
      <c r="A9032" s="44"/>
      <c r="B9032" s="50"/>
      <c r="C9032" s="45"/>
      <c r="D9032" s="45"/>
      <c r="E9032" s="45"/>
      <c r="F9032" s="28"/>
      <c r="G9032" s="46"/>
      <c r="H9032" s="46"/>
      <c r="I9032" s="46"/>
      <c r="J9032" s="32"/>
      <c r="K9032" s="46"/>
    </row>
    <row r="9033" spans="1:11" s="47" customFormat="1" x14ac:dyDescent="0.25">
      <c r="A9033" s="44"/>
      <c r="B9033" s="50"/>
      <c r="C9033" s="45"/>
      <c r="D9033" s="45"/>
      <c r="E9033" s="45"/>
      <c r="F9033" s="28"/>
      <c r="G9033" s="46"/>
      <c r="H9033" s="46"/>
      <c r="I9033" s="46"/>
      <c r="J9033" s="32"/>
      <c r="K9033" s="46"/>
    </row>
    <row r="9034" spans="1:11" s="47" customFormat="1" x14ac:dyDescent="0.25">
      <c r="A9034" s="44"/>
      <c r="B9034" s="50"/>
      <c r="C9034" s="45"/>
      <c r="D9034" s="45"/>
      <c r="E9034" s="45"/>
      <c r="F9034" s="28"/>
      <c r="G9034" s="46"/>
      <c r="H9034" s="46"/>
      <c r="I9034" s="46"/>
      <c r="J9034" s="32"/>
      <c r="K9034" s="46"/>
    </row>
    <row r="9035" spans="1:11" s="47" customFormat="1" x14ac:dyDescent="0.25">
      <c r="A9035" s="44"/>
      <c r="B9035" s="50"/>
      <c r="C9035" s="45"/>
      <c r="D9035" s="45"/>
      <c r="E9035" s="45"/>
      <c r="F9035" s="28"/>
      <c r="G9035" s="46"/>
      <c r="H9035" s="46"/>
      <c r="I9035" s="46"/>
      <c r="J9035" s="32"/>
      <c r="K9035" s="46"/>
    </row>
    <row r="9036" spans="1:11" s="47" customFormat="1" x14ac:dyDescent="0.25">
      <c r="A9036" s="44"/>
      <c r="B9036" s="50"/>
      <c r="C9036" s="45"/>
      <c r="D9036" s="45"/>
      <c r="E9036" s="45"/>
      <c r="F9036" s="28"/>
      <c r="G9036" s="46"/>
      <c r="H9036" s="46"/>
      <c r="I9036" s="46"/>
      <c r="J9036" s="32"/>
      <c r="K9036" s="46"/>
    </row>
    <row r="9037" spans="1:11" s="47" customFormat="1" x14ac:dyDescent="0.25">
      <c r="A9037" s="44"/>
      <c r="B9037" s="50"/>
      <c r="C9037" s="45"/>
      <c r="D9037" s="45"/>
      <c r="E9037" s="45"/>
      <c r="F9037" s="28"/>
      <c r="G9037" s="46"/>
      <c r="H9037" s="46"/>
      <c r="I9037" s="46"/>
      <c r="J9037" s="32"/>
      <c r="K9037" s="46"/>
    </row>
    <row r="9038" spans="1:11" s="47" customFormat="1" x14ac:dyDescent="0.25">
      <c r="A9038" s="44"/>
      <c r="B9038" s="50"/>
      <c r="C9038" s="45"/>
      <c r="D9038" s="45"/>
      <c r="E9038" s="45"/>
      <c r="F9038" s="28"/>
      <c r="G9038" s="46"/>
      <c r="H9038" s="46"/>
      <c r="I9038" s="46"/>
      <c r="J9038" s="32"/>
      <c r="K9038" s="46"/>
    </row>
    <row r="9039" spans="1:11" s="47" customFormat="1" x14ac:dyDescent="0.25">
      <c r="A9039" s="44"/>
      <c r="B9039" s="50"/>
      <c r="C9039" s="45"/>
      <c r="D9039" s="45"/>
      <c r="E9039" s="45"/>
      <c r="F9039" s="28"/>
      <c r="G9039" s="46"/>
      <c r="H9039" s="46"/>
      <c r="I9039" s="46"/>
      <c r="J9039" s="32"/>
      <c r="K9039" s="46"/>
    </row>
    <row r="9040" spans="1:11" s="47" customFormat="1" x14ac:dyDescent="0.25">
      <c r="A9040" s="44"/>
      <c r="B9040" s="50"/>
      <c r="C9040" s="45"/>
      <c r="D9040" s="45"/>
      <c r="E9040" s="45"/>
      <c r="F9040" s="28"/>
      <c r="G9040" s="46"/>
      <c r="H9040" s="46"/>
      <c r="I9040" s="46"/>
      <c r="J9040" s="32"/>
      <c r="K9040" s="46"/>
    </row>
    <row r="9041" spans="1:11" s="47" customFormat="1" x14ac:dyDescent="0.25">
      <c r="A9041" s="44"/>
      <c r="B9041" s="50"/>
      <c r="C9041" s="45"/>
      <c r="D9041" s="45"/>
      <c r="E9041" s="45"/>
      <c r="F9041" s="28"/>
      <c r="G9041" s="46"/>
      <c r="H9041" s="46"/>
      <c r="I9041" s="46"/>
      <c r="J9041" s="32"/>
      <c r="K9041" s="46"/>
    </row>
    <row r="9042" spans="1:11" s="47" customFormat="1" x14ac:dyDescent="0.25">
      <c r="A9042" s="44"/>
      <c r="B9042" s="50"/>
      <c r="C9042" s="45"/>
      <c r="D9042" s="45"/>
      <c r="E9042" s="45"/>
      <c r="F9042" s="28"/>
      <c r="G9042" s="46"/>
      <c r="H9042" s="46"/>
      <c r="I9042" s="46"/>
      <c r="J9042" s="32"/>
      <c r="K9042" s="46"/>
    </row>
    <row r="9043" spans="1:11" s="47" customFormat="1" x14ac:dyDescent="0.25">
      <c r="A9043" s="44"/>
      <c r="B9043" s="50"/>
      <c r="C9043" s="45"/>
      <c r="D9043" s="45"/>
      <c r="E9043" s="45"/>
      <c r="F9043" s="28"/>
      <c r="G9043" s="46"/>
      <c r="H9043" s="46"/>
      <c r="I9043" s="46"/>
      <c r="J9043" s="32"/>
      <c r="K9043" s="46"/>
    </row>
    <row r="9044" spans="1:11" s="47" customFormat="1" x14ac:dyDescent="0.25">
      <c r="A9044" s="44"/>
      <c r="B9044" s="50"/>
      <c r="C9044" s="45"/>
      <c r="D9044" s="45"/>
      <c r="E9044" s="45"/>
      <c r="F9044" s="28"/>
      <c r="G9044" s="46"/>
      <c r="H9044" s="46"/>
      <c r="I9044" s="46"/>
      <c r="J9044" s="32"/>
      <c r="K9044" s="46"/>
    </row>
    <row r="9045" spans="1:11" s="47" customFormat="1" x14ac:dyDescent="0.25">
      <c r="A9045" s="44"/>
      <c r="B9045" s="50"/>
      <c r="C9045" s="45"/>
      <c r="D9045" s="45"/>
      <c r="E9045" s="45"/>
      <c r="F9045" s="28"/>
      <c r="G9045" s="46"/>
      <c r="H9045" s="46"/>
      <c r="I9045" s="46"/>
      <c r="J9045" s="32"/>
      <c r="K9045" s="46"/>
    </row>
    <row r="9046" spans="1:11" s="47" customFormat="1" x14ac:dyDescent="0.25">
      <c r="A9046" s="44"/>
      <c r="B9046" s="50"/>
      <c r="C9046" s="45"/>
      <c r="D9046" s="45"/>
      <c r="E9046" s="45"/>
      <c r="F9046" s="28"/>
      <c r="G9046" s="46"/>
      <c r="H9046" s="46"/>
      <c r="I9046" s="46"/>
      <c r="J9046" s="32"/>
      <c r="K9046" s="46"/>
    </row>
    <row r="9047" spans="1:11" s="47" customFormat="1" x14ac:dyDescent="0.25">
      <c r="A9047" s="44"/>
      <c r="B9047" s="50"/>
      <c r="C9047" s="45"/>
      <c r="D9047" s="45"/>
      <c r="E9047" s="45"/>
      <c r="F9047" s="28"/>
      <c r="G9047" s="46"/>
      <c r="H9047" s="46"/>
      <c r="I9047" s="46"/>
      <c r="J9047" s="32"/>
      <c r="K9047" s="46"/>
    </row>
    <row r="9048" spans="1:11" s="47" customFormat="1" x14ac:dyDescent="0.25">
      <c r="A9048" s="44"/>
      <c r="B9048" s="50"/>
      <c r="C9048" s="45"/>
      <c r="D9048" s="45"/>
      <c r="E9048" s="45"/>
      <c r="F9048" s="28"/>
      <c r="G9048" s="46"/>
      <c r="H9048" s="46"/>
      <c r="I9048" s="46"/>
      <c r="J9048" s="32"/>
      <c r="K9048" s="46"/>
    </row>
    <row r="9049" spans="1:11" s="47" customFormat="1" x14ac:dyDescent="0.25">
      <c r="A9049" s="44"/>
      <c r="B9049" s="50"/>
      <c r="C9049" s="45"/>
      <c r="D9049" s="45"/>
      <c r="E9049" s="45"/>
      <c r="F9049" s="28"/>
      <c r="G9049" s="46"/>
      <c r="H9049" s="46"/>
      <c r="I9049" s="46"/>
      <c r="J9049" s="32"/>
      <c r="K9049" s="46"/>
    </row>
    <row r="9050" spans="1:11" s="47" customFormat="1" x14ac:dyDescent="0.25">
      <c r="A9050" s="44"/>
      <c r="B9050" s="50"/>
      <c r="C9050" s="45"/>
      <c r="D9050" s="45"/>
      <c r="E9050" s="45"/>
      <c r="F9050" s="28"/>
      <c r="G9050" s="46"/>
      <c r="H9050" s="46"/>
      <c r="I9050" s="46"/>
      <c r="J9050" s="32"/>
      <c r="K9050" s="46"/>
    </row>
    <row r="9051" spans="1:11" s="47" customFormat="1" x14ac:dyDescent="0.25">
      <c r="A9051" s="44"/>
      <c r="B9051" s="50"/>
      <c r="C9051" s="45"/>
      <c r="D9051" s="45"/>
      <c r="E9051" s="45"/>
      <c r="F9051" s="28"/>
      <c r="G9051" s="46"/>
      <c r="H9051" s="46"/>
      <c r="I9051" s="46"/>
      <c r="J9051" s="32"/>
      <c r="K9051" s="46"/>
    </row>
    <row r="9052" spans="1:11" s="47" customFormat="1" x14ac:dyDescent="0.25">
      <c r="A9052" s="44"/>
      <c r="B9052" s="50"/>
      <c r="C9052" s="45"/>
      <c r="D9052" s="45"/>
      <c r="E9052" s="45"/>
      <c r="F9052" s="28"/>
      <c r="G9052" s="46"/>
      <c r="H9052" s="46"/>
      <c r="I9052" s="46"/>
      <c r="J9052" s="32"/>
      <c r="K9052" s="46"/>
    </row>
    <row r="9053" spans="1:11" s="47" customFormat="1" x14ac:dyDescent="0.25">
      <c r="A9053" s="44"/>
      <c r="B9053" s="50"/>
      <c r="C9053" s="45"/>
      <c r="D9053" s="45"/>
      <c r="E9053" s="45"/>
      <c r="F9053" s="28"/>
      <c r="G9053" s="46"/>
      <c r="H9053" s="46"/>
      <c r="I9053" s="46"/>
      <c r="J9053" s="32"/>
      <c r="K9053" s="46"/>
    </row>
    <row r="9054" spans="1:11" s="47" customFormat="1" x14ac:dyDescent="0.25">
      <c r="A9054" s="44"/>
      <c r="B9054" s="50"/>
      <c r="C9054" s="45"/>
      <c r="D9054" s="45"/>
      <c r="E9054" s="45"/>
      <c r="F9054" s="28"/>
      <c r="G9054" s="46"/>
      <c r="H9054" s="46"/>
      <c r="I9054" s="46"/>
      <c r="J9054" s="32"/>
      <c r="K9054" s="46"/>
    </row>
    <row r="9055" spans="1:11" s="47" customFormat="1" x14ac:dyDescent="0.25">
      <c r="A9055" s="44"/>
      <c r="B9055" s="50"/>
      <c r="C9055" s="45"/>
      <c r="D9055" s="45"/>
      <c r="E9055" s="45"/>
      <c r="F9055" s="28"/>
      <c r="G9055" s="46"/>
      <c r="H9055" s="46"/>
      <c r="I9055" s="46"/>
      <c r="J9055" s="32"/>
      <c r="K9055" s="46"/>
    </row>
    <row r="9056" spans="1:11" s="47" customFormat="1" x14ac:dyDescent="0.25">
      <c r="A9056" s="44"/>
      <c r="B9056" s="50"/>
      <c r="C9056" s="45"/>
      <c r="D9056" s="45"/>
      <c r="E9056" s="45"/>
      <c r="F9056" s="28"/>
      <c r="G9056" s="46"/>
      <c r="H9056" s="46"/>
      <c r="I9056" s="46"/>
      <c r="J9056" s="32"/>
      <c r="K9056" s="46"/>
    </row>
    <row r="9057" spans="1:11" s="47" customFormat="1" x14ac:dyDescent="0.25">
      <c r="A9057" s="44"/>
      <c r="B9057" s="50"/>
      <c r="C9057" s="45"/>
      <c r="D9057" s="45"/>
      <c r="E9057" s="45"/>
      <c r="F9057" s="28"/>
      <c r="G9057" s="46"/>
      <c r="H9057" s="46"/>
      <c r="I9057" s="46"/>
      <c r="J9057" s="32"/>
      <c r="K9057" s="46"/>
    </row>
    <row r="9058" spans="1:11" s="47" customFormat="1" x14ac:dyDescent="0.25">
      <c r="A9058" s="44"/>
      <c r="B9058" s="50"/>
      <c r="C9058" s="45"/>
      <c r="D9058" s="45"/>
      <c r="E9058" s="45"/>
      <c r="F9058" s="28"/>
      <c r="G9058" s="46"/>
      <c r="H9058" s="46"/>
      <c r="I9058" s="46"/>
      <c r="J9058" s="32"/>
      <c r="K9058" s="46"/>
    </row>
    <row r="9059" spans="1:11" s="47" customFormat="1" x14ac:dyDescent="0.25">
      <c r="A9059" s="44"/>
      <c r="B9059" s="50"/>
      <c r="C9059" s="45"/>
      <c r="D9059" s="45"/>
      <c r="E9059" s="45"/>
      <c r="F9059" s="28"/>
      <c r="G9059" s="46"/>
      <c r="H9059" s="46"/>
      <c r="I9059" s="46"/>
      <c r="J9059" s="32"/>
      <c r="K9059" s="46"/>
    </row>
    <row r="9060" spans="1:11" s="47" customFormat="1" x14ac:dyDescent="0.25">
      <c r="A9060" s="44"/>
      <c r="B9060" s="50"/>
      <c r="C9060" s="45"/>
      <c r="D9060" s="45"/>
      <c r="E9060" s="45"/>
      <c r="F9060" s="28"/>
      <c r="G9060" s="46"/>
      <c r="H9060" s="46"/>
      <c r="I9060" s="46"/>
      <c r="J9060" s="32"/>
      <c r="K9060" s="46"/>
    </row>
    <row r="9061" spans="1:11" s="47" customFormat="1" x14ac:dyDescent="0.25">
      <c r="A9061" s="44"/>
      <c r="B9061" s="50"/>
      <c r="C9061" s="45"/>
      <c r="D9061" s="45"/>
      <c r="E9061" s="45"/>
      <c r="F9061" s="28"/>
      <c r="G9061" s="46"/>
      <c r="H9061" s="46"/>
      <c r="I9061" s="46"/>
      <c r="J9061" s="32"/>
      <c r="K9061" s="46"/>
    </row>
    <row r="9062" spans="1:11" s="47" customFormat="1" x14ac:dyDescent="0.25">
      <c r="A9062" s="44"/>
      <c r="B9062" s="50"/>
      <c r="C9062" s="45"/>
      <c r="D9062" s="45"/>
      <c r="E9062" s="45"/>
      <c r="F9062" s="28"/>
      <c r="G9062" s="46"/>
      <c r="H9062" s="46"/>
      <c r="I9062" s="46"/>
      <c r="J9062" s="32"/>
      <c r="K9062" s="46"/>
    </row>
    <row r="9063" spans="1:11" s="47" customFormat="1" x14ac:dyDescent="0.25">
      <c r="A9063" s="44"/>
      <c r="B9063" s="50"/>
      <c r="C9063" s="45"/>
      <c r="D9063" s="45"/>
      <c r="E9063" s="45"/>
      <c r="F9063" s="28"/>
      <c r="G9063" s="46"/>
      <c r="H9063" s="46"/>
      <c r="I9063" s="46"/>
      <c r="J9063" s="32"/>
      <c r="K9063" s="46"/>
    </row>
    <row r="9064" spans="1:11" s="47" customFormat="1" x14ac:dyDescent="0.25">
      <c r="A9064" s="44"/>
      <c r="B9064" s="50"/>
      <c r="C9064" s="45"/>
      <c r="D9064" s="45"/>
      <c r="E9064" s="45"/>
      <c r="F9064" s="28"/>
      <c r="G9064" s="46"/>
      <c r="H9064" s="46"/>
      <c r="I9064" s="46"/>
      <c r="J9064" s="32"/>
      <c r="K9064" s="46"/>
    </row>
    <row r="9065" spans="1:11" s="47" customFormat="1" x14ac:dyDescent="0.25">
      <c r="A9065" s="44"/>
      <c r="B9065" s="50"/>
      <c r="C9065" s="45"/>
      <c r="D9065" s="45"/>
      <c r="E9065" s="45"/>
      <c r="F9065" s="28"/>
      <c r="G9065" s="46"/>
      <c r="H9065" s="46"/>
      <c r="I9065" s="46"/>
      <c r="J9065" s="32"/>
      <c r="K9065" s="46"/>
    </row>
    <row r="9066" spans="1:11" s="47" customFormat="1" x14ac:dyDescent="0.25">
      <c r="A9066" s="44"/>
      <c r="B9066" s="50"/>
      <c r="C9066" s="45"/>
      <c r="D9066" s="45"/>
      <c r="E9066" s="45"/>
      <c r="F9066" s="28"/>
      <c r="G9066" s="46"/>
      <c r="H9066" s="46"/>
      <c r="I9066" s="46"/>
      <c r="J9066" s="32"/>
      <c r="K9066" s="46"/>
    </row>
    <row r="9067" spans="1:11" s="47" customFormat="1" x14ac:dyDescent="0.25">
      <c r="A9067" s="44"/>
      <c r="B9067" s="50"/>
      <c r="C9067" s="45"/>
      <c r="D9067" s="45"/>
      <c r="E9067" s="45"/>
      <c r="F9067" s="28"/>
      <c r="G9067" s="46"/>
      <c r="H9067" s="46"/>
      <c r="I9067" s="46"/>
      <c r="J9067" s="32"/>
      <c r="K9067" s="46"/>
    </row>
    <row r="9068" spans="1:11" s="47" customFormat="1" x14ac:dyDescent="0.25">
      <c r="A9068" s="44"/>
      <c r="B9068" s="50"/>
      <c r="C9068" s="45"/>
      <c r="D9068" s="45"/>
      <c r="E9068" s="45"/>
      <c r="F9068" s="28"/>
      <c r="G9068" s="46"/>
      <c r="H9068" s="46"/>
      <c r="I9068" s="46"/>
      <c r="J9068" s="32"/>
      <c r="K9068" s="46"/>
    </row>
    <row r="9069" spans="1:11" s="47" customFormat="1" x14ac:dyDescent="0.25">
      <c r="A9069" s="44"/>
      <c r="B9069" s="50"/>
      <c r="C9069" s="45"/>
      <c r="D9069" s="45"/>
      <c r="E9069" s="45"/>
      <c r="F9069" s="28"/>
      <c r="G9069" s="46"/>
      <c r="H9069" s="46"/>
      <c r="I9069" s="46"/>
      <c r="J9069" s="32"/>
      <c r="K9069" s="46"/>
    </row>
    <row r="9070" spans="1:11" s="47" customFormat="1" x14ac:dyDescent="0.25">
      <c r="A9070" s="44"/>
      <c r="B9070" s="50"/>
      <c r="C9070" s="45"/>
      <c r="D9070" s="45"/>
      <c r="E9070" s="45"/>
      <c r="F9070" s="28"/>
      <c r="G9070" s="46"/>
      <c r="H9070" s="46"/>
      <c r="I9070" s="46"/>
      <c r="J9070" s="32"/>
      <c r="K9070" s="46"/>
    </row>
    <row r="9071" spans="1:11" s="47" customFormat="1" x14ac:dyDescent="0.25">
      <c r="A9071" s="44"/>
      <c r="B9071" s="50"/>
      <c r="C9071" s="45"/>
      <c r="D9071" s="45"/>
      <c r="E9071" s="45"/>
      <c r="F9071" s="28"/>
      <c r="G9071" s="46"/>
      <c r="H9071" s="46"/>
      <c r="I9071" s="46"/>
      <c r="J9071" s="32"/>
      <c r="K9071" s="46"/>
    </row>
    <row r="9072" spans="1:11" s="47" customFormat="1" x14ac:dyDescent="0.25">
      <c r="A9072" s="44"/>
      <c r="B9072" s="50"/>
      <c r="C9072" s="45"/>
      <c r="D9072" s="45"/>
      <c r="E9072" s="45"/>
      <c r="F9072" s="28"/>
      <c r="G9072" s="46"/>
      <c r="H9072" s="46"/>
      <c r="I9072" s="46"/>
      <c r="J9072" s="32"/>
      <c r="K9072" s="46"/>
    </row>
    <row r="9073" spans="1:11" s="47" customFormat="1" x14ac:dyDescent="0.25">
      <c r="A9073" s="44"/>
      <c r="B9073" s="50"/>
      <c r="C9073" s="45"/>
      <c r="D9073" s="45"/>
      <c r="E9073" s="45"/>
      <c r="F9073" s="28"/>
      <c r="G9073" s="46"/>
      <c r="H9073" s="46"/>
      <c r="I9073" s="46"/>
      <c r="J9073" s="32"/>
      <c r="K9073" s="46"/>
    </row>
    <row r="9074" spans="1:11" s="47" customFormat="1" x14ac:dyDescent="0.25">
      <c r="A9074" s="44"/>
      <c r="B9074" s="50"/>
      <c r="C9074" s="45"/>
      <c r="D9074" s="45"/>
      <c r="E9074" s="45"/>
      <c r="F9074" s="28"/>
      <c r="G9074" s="46"/>
      <c r="H9074" s="46"/>
      <c r="I9074" s="46"/>
      <c r="J9074" s="32"/>
      <c r="K9074" s="46"/>
    </row>
    <row r="9075" spans="1:11" s="47" customFormat="1" x14ac:dyDescent="0.25">
      <c r="A9075" s="44"/>
      <c r="B9075" s="50"/>
      <c r="C9075" s="45"/>
      <c r="D9075" s="45"/>
      <c r="E9075" s="45"/>
      <c r="F9075" s="28"/>
      <c r="G9075" s="46"/>
      <c r="H9075" s="46"/>
      <c r="I9075" s="46"/>
      <c r="J9075" s="32"/>
      <c r="K9075" s="46"/>
    </row>
    <row r="9076" spans="1:11" s="47" customFormat="1" x14ac:dyDescent="0.25">
      <c r="A9076" s="44"/>
      <c r="B9076" s="50"/>
      <c r="C9076" s="45"/>
      <c r="D9076" s="45"/>
      <c r="E9076" s="45"/>
      <c r="F9076" s="28"/>
      <c r="G9076" s="46"/>
      <c r="H9076" s="46"/>
      <c r="I9076" s="46"/>
      <c r="J9076" s="32"/>
      <c r="K9076" s="46"/>
    </row>
    <row r="9077" spans="1:11" s="47" customFormat="1" x14ac:dyDescent="0.25">
      <c r="A9077" s="44"/>
      <c r="B9077" s="50"/>
      <c r="C9077" s="45"/>
      <c r="D9077" s="45"/>
      <c r="E9077" s="45"/>
      <c r="F9077" s="28"/>
      <c r="G9077" s="46"/>
      <c r="H9077" s="46"/>
      <c r="I9077" s="46"/>
      <c r="J9077" s="32"/>
      <c r="K9077" s="46"/>
    </row>
    <row r="9078" spans="1:11" s="47" customFormat="1" x14ac:dyDescent="0.25">
      <c r="A9078" s="44"/>
      <c r="B9078" s="50"/>
      <c r="C9078" s="45"/>
      <c r="D9078" s="45"/>
      <c r="E9078" s="45"/>
      <c r="F9078" s="28"/>
      <c r="G9078" s="46"/>
      <c r="H9078" s="46"/>
      <c r="I9078" s="46"/>
      <c r="J9078" s="32"/>
      <c r="K9078" s="46"/>
    </row>
    <row r="9079" spans="1:11" s="47" customFormat="1" x14ac:dyDescent="0.25">
      <c r="A9079" s="44"/>
      <c r="B9079" s="50"/>
      <c r="C9079" s="45"/>
      <c r="D9079" s="45"/>
      <c r="E9079" s="45"/>
      <c r="F9079" s="28"/>
      <c r="G9079" s="46"/>
      <c r="H9079" s="46"/>
      <c r="I9079" s="46"/>
      <c r="J9079" s="32"/>
      <c r="K9079" s="46"/>
    </row>
    <row r="9080" spans="1:11" s="47" customFormat="1" x14ac:dyDescent="0.25">
      <c r="A9080" s="44"/>
      <c r="B9080" s="50"/>
      <c r="C9080" s="45"/>
      <c r="D9080" s="45"/>
      <c r="E9080" s="45"/>
      <c r="F9080" s="28"/>
      <c r="G9080" s="46"/>
      <c r="H9080" s="46"/>
      <c r="I9080" s="46"/>
      <c r="J9080" s="32"/>
      <c r="K9080" s="46"/>
    </row>
    <row r="9081" spans="1:11" s="47" customFormat="1" x14ac:dyDescent="0.25">
      <c r="A9081" s="44"/>
      <c r="B9081" s="50"/>
      <c r="C9081" s="45"/>
      <c r="D9081" s="45"/>
      <c r="E9081" s="45"/>
      <c r="F9081" s="28"/>
      <c r="G9081" s="46"/>
      <c r="H9081" s="46"/>
      <c r="I9081" s="46"/>
      <c r="J9081" s="32"/>
      <c r="K9081" s="46"/>
    </row>
    <row r="9082" spans="1:11" s="47" customFormat="1" x14ac:dyDescent="0.25">
      <c r="A9082" s="44"/>
      <c r="B9082" s="50"/>
      <c r="C9082" s="45"/>
      <c r="D9082" s="45"/>
      <c r="E9082" s="45"/>
      <c r="F9082" s="28"/>
      <c r="G9082" s="46"/>
      <c r="H9082" s="46"/>
      <c r="I9082" s="46"/>
      <c r="J9082" s="32"/>
      <c r="K9082" s="46"/>
    </row>
    <row r="9083" spans="1:11" s="47" customFormat="1" x14ac:dyDescent="0.25">
      <c r="A9083" s="44"/>
      <c r="B9083" s="50"/>
      <c r="C9083" s="45"/>
      <c r="D9083" s="45"/>
      <c r="E9083" s="45"/>
      <c r="F9083" s="28"/>
      <c r="G9083" s="46"/>
      <c r="H9083" s="46"/>
      <c r="I9083" s="46"/>
      <c r="J9083" s="32"/>
      <c r="K9083" s="46"/>
    </row>
    <row r="9084" spans="1:11" s="47" customFormat="1" x14ac:dyDescent="0.25">
      <c r="A9084" s="44"/>
      <c r="B9084" s="50"/>
      <c r="C9084" s="45"/>
      <c r="D9084" s="45"/>
      <c r="E9084" s="45"/>
      <c r="F9084" s="28"/>
      <c r="G9084" s="46"/>
      <c r="H9084" s="46"/>
      <c r="I9084" s="46"/>
      <c r="J9084" s="32"/>
      <c r="K9084" s="46"/>
    </row>
    <row r="9085" spans="1:11" s="47" customFormat="1" x14ac:dyDescent="0.25">
      <c r="A9085" s="44"/>
      <c r="B9085" s="50"/>
      <c r="C9085" s="45"/>
      <c r="D9085" s="45"/>
      <c r="E9085" s="45"/>
      <c r="F9085" s="28"/>
      <c r="G9085" s="46"/>
      <c r="H9085" s="46"/>
      <c r="I9085" s="46"/>
      <c r="J9085" s="32"/>
      <c r="K9085" s="46"/>
    </row>
    <row r="9086" spans="1:11" s="47" customFormat="1" x14ac:dyDescent="0.25">
      <c r="A9086" s="44"/>
      <c r="B9086" s="50"/>
      <c r="C9086" s="45"/>
      <c r="D9086" s="45"/>
      <c r="E9086" s="45"/>
      <c r="F9086" s="28"/>
      <c r="G9086" s="46"/>
      <c r="H9086" s="46"/>
      <c r="I9086" s="46"/>
      <c r="J9086" s="32"/>
      <c r="K9086" s="46"/>
    </row>
    <row r="9087" spans="1:11" s="47" customFormat="1" x14ac:dyDescent="0.25">
      <c r="A9087" s="44"/>
      <c r="B9087" s="50"/>
      <c r="C9087" s="45"/>
      <c r="D9087" s="45"/>
      <c r="E9087" s="45"/>
      <c r="F9087" s="28"/>
      <c r="G9087" s="46"/>
      <c r="H9087" s="46"/>
      <c r="I9087" s="46"/>
      <c r="J9087" s="32"/>
      <c r="K9087" s="46"/>
    </row>
    <row r="9088" spans="1:11" s="47" customFormat="1" x14ac:dyDescent="0.25">
      <c r="A9088" s="44"/>
      <c r="B9088" s="50"/>
      <c r="C9088" s="45"/>
      <c r="D9088" s="45"/>
      <c r="E9088" s="45"/>
      <c r="F9088" s="28"/>
      <c r="G9088" s="46"/>
      <c r="H9088" s="46"/>
      <c r="I9088" s="46"/>
      <c r="J9088" s="32"/>
      <c r="K9088" s="46"/>
    </row>
    <row r="9089" spans="1:11" s="47" customFormat="1" x14ac:dyDescent="0.25">
      <c r="A9089" s="44"/>
      <c r="B9089" s="50"/>
      <c r="C9089" s="45"/>
      <c r="D9089" s="45"/>
      <c r="E9089" s="45"/>
      <c r="F9089" s="28"/>
      <c r="G9089" s="46"/>
      <c r="H9089" s="46"/>
      <c r="I9089" s="46"/>
      <c r="J9089" s="32"/>
      <c r="K9089" s="46"/>
    </row>
    <row r="9090" spans="1:11" s="47" customFormat="1" x14ac:dyDescent="0.25">
      <c r="A9090" s="44"/>
      <c r="B9090" s="50"/>
      <c r="C9090" s="45"/>
      <c r="D9090" s="45"/>
      <c r="E9090" s="45"/>
      <c r="F9090" s="28"/>
      <c r="G9090" s="46"/>
      <c r="H9090" s="46"/>
      <c r="I9090" s="46"/>
      <c r="J9090" s="32"/>
      <c r="K9090" s="46"/>
    </row>
    <row r="9091" spans="1:11" s="47" customFormat="1" x14ac:dyDescent="0.25">
      <c r="A9091" s="44"/>
      <c r="B9091" s="50"/>
      <c r="C9091" s="45"/>
      <c r="D9091" s="45"/>
      <c r="E9091" s="45"/>
      <c r="F9091" s="28"/>
      <c r="G9091" s="46"/>
      <c r="H9091" s="46"/>
      <c r="I9091" s="46"/>
      <c r="J9091" s="32"/>
      <c r="K9091" s="46"/>
    </row>
    <row r="9092" spans="1:11" s="47" customFormat="1" x14ac:dyDescent="0.25">
      <c r="A9092" s="44"/>
      <c r="B9092" s="50"/>
      <c r="C9092" s="45"/>
      <c r="D9092" s="45"/>
      <c r="E9092" s="45"/>
      <c r="F9092" s="28"/>
      <c r="G9092" s="46"/>
      <c r="H9092" s="46"/>
      <c r="I9092" s="46"/>
      <c r="J9092" s="32"/>
      <c r="K9092" s="46"/>
    </row>
    <row r="9093" spans="1:11" s="47" customFormat="1" x14ac:dyDescent="0.25">
      <c r="A9093" s="44"/>
      <c r="B9093" s="50"/>
      <c r="C9093" s="45"/>
      <c r="D9093" s="45"/>
      <c r="E9093" s="45"/>
      <c r="F9093" s="28"/>
      <c r="G9093" s="46"/>
      <c r="H9093" s="46"/>
      <c r="I9093" s="46"/>
      <c r="J9093" s="32"/>
      <c r="K9093" s="46"/>
    </row>
    <row r="9094" spans="1:11" s="47" customFormat="1" x14ac:dyDescent="0.25">
      <c r="A9094" s="44"/>
      <c r="B9094" s="50"/>
      <c r="C9094" s="45"/>
      <c r="D9094" s="45"/>
      <c r="E9094" s="45"/>
      <c r="F9094" s="28"/>
      <c r="G9094" s="46"/>
      <c r="H9094" s="46"/>
      <c r="I9094" s="46"/>
      <c r="J9094" s="32"/>
      <c r="K9094" s="46"/>
    </row>
    <row r="9095" spans="1:11" s="47" customFormat="1" x14ac:dyDescent="0.25">
      <c r="A9095" s="44"/>
      <c r="B9095" s="50"/>
      <c r="C9095" s="45"/>
      <c r="D9095" s="45"/>
      <c r="E9095" s="45"/>
      <c r="F9095" s="28"/>
      <c r="G9095" s="46"/>
      <c r="H9095" s="46"/>
      <c r="I9095" s="46"/>
      <c r="J9095" s="32"/>
      <c r="K9095" s="46"/>
    </row>
    <row r="9096" spans="1:11" s="47" customFormat="1" x14ac:dyDescent="0.25">
      <c r="A9096" s="44"/>
      <c r="B9096" s="50"/>
      <c r="C9096" s="45"/>
      <c r="D9096" s="45"/>
      <c r="E9096" s="45"/>
      <c r="F9096" s="28"/>
      <c r="G9096" s="46"/>
      <c r="H9096" s="46"/>
      <c r="I9096" s="46"/>
      <c r="J9096" s="32"/>
      <c r="K9096" s="46"/>
    </row>
    <row r="9097" spans="1:11" s="47" customFormat="1" x14ac:dyDescent="0.25">
      <c r="A9097" s="44"/>
      <c r="B9097" s="50"/>
      <c r="C9097" s="45"/>
      <c r="D9097" s="45"/>
      <c r="E9097" s="45"/>
      <c r="F9097" s="28"/>
      <c r="G9097" s="46"/>
      <c r="H9097" s="46"/>
      <c r="I9097" s="46"/>
      <c r="J9097" s="32"/>
      <c r="K9097" s="46"/>
    </row>
    <row r="9098" spans="1:11" s="47" customFormat="1" x14ac:dyDescent="0.25">
      <c r="A9098" s="44"/>
      <c r="B9098" s="50"/>
      <c r="C9098" s="45"/>
      <c r="D9098" s="45"/>
      <c r="E9098" s="45"/>
      <c r="F9098" s="28"/>
      <c r="G9098" s="46"/>
      <c r="H9098" s="46"/>
      <c r="I9098" s="46"/>
      <c r="J9098" s="32"/>
      <c r="K9098" s="46"/>
    </row>
    <row r="9099" spans="1:11" s="47" customFormat="1" x14ac:dyDescent="0.25">
      <c r="A9099" s="44"/>
      <c r="B9099" s="50"/>
      <c r="C9099" s="45"/>
      <c r="D9099" s="45"/>
      <c r="E9099" s="45"/>
      <c r="F9099" s="28"/>
      <c r="G9099" s="46"/>
      <c r="H9099" s="46"/>
      <c r="I9099" s="46"/>
      <c r="J9099" s="32"/>
      <c r="K9099" s="46"/>
    </row>
    <row r="9100" spans="1:11" s="47" customFormat="1" x14ac:dyDescent="0.25">
      <c r="A9100" s="44"/>
      <c r="B9100" s="50"/>
      <c r="C9100" s="45"/>
      <c r="D9100" s="45"/>
      <c r="E9100" s="45"/>
      <c r="F9100" s="28"/>
      <c r="G9100" s="46"/>
      <c r="H9100" s="46"/>
      <c r="I9100" s="46"/>
      <c r="J9100" s="32"/>
      <c r="K9100" s="46"/>
    </row>
    <row r="9101" spans="1:11" s="47" customFormat="1" x14ac:dyDescent="0.25">
      <c r="A9101" s="44"/>
      <c r="B9101" s="50"/>
      <c r="C9101" s="45"/>
      <c r="D9101" s="45"/>
      <c r="E9101" s="45"/>
      <c r="F9101" s="28"/>
      <c r="G9101" s="46"/>
      <c r="H9101" s="46"/>
      <c r="I9101" s="46"/>
      <c r="J9101" s="32"/>
      <c r="K9101" s="46"/>
    </row>
    <row r="9102" spans="1:11" s="47" customFormat="1" x14ac:dyDescent="0.25">
      <c r="A9102" s="44"/>
      <c r="B9102" s="50"/>
      <c r="C9102" s="45"/>
      <c r="D9102" s="45"/>
      <c r="E9102" s="45"/>
      <c r="F9102" s="28"/>
      <c r="G9102" s="46"/>
      <c r="H9102" s="46"/>
      <c r="I9102" s="46"/>
      <c r="J9102" s="32"/>
      <c r="K9102" s="46"/>
    </row>
    <row r="9103" spans="1:11" s="47" customFormat="1" x14ac:dyDescent="0.25">
      <c r="A9103" s="44"/>
      <c r="B9103" s="50"/>
      <c r="C9103" s="45"/>
      <c r="D9103" s="45"/>
      <c r="E9103" s="45"/>
      <c r="F9103" s="28"/>
      <c r="G9103" s="46"/>
      <c r="H9103" s="46"/>
      <c r="I9103" s="46"/>
      <c r="J9103" s="32"/>
      <c r="K9103" s="46"/>
    </row>
    <row r="9104" spans="1:11" s="47" customFormat="1" x14ac:dyDescent="0.25">
      <c r="A9104" s="44"/>
      <c r="B9104" s="50"/>
      <c r="C9104" s="45"/>
      <c r="D9104" s="45"/>
      <c r="E9104" s="45"/>
      <c r="F9104" s="28"/>
      <c r="G9104" s="46"/>
      <c r="H9104" s="46"/>
      <c r="I9104" s="46"/>
      <c r="J9104" s="32"/>
      <c r="K9104" s="46"/>
    </row>
    <row r="9105" spans="1:11" s="47" customFormat="1" x14ac:dyDescent="0.25">
      <c r="A9105" s="44"/>
      <c r="B9105" s="50"/>
      <c r="C9105" s="45"/>
      <c r="D9105" s="45"/>
      <c r="E9105" s="45"/>
      <c r="F9105" s="28"/>
      <c r="G9105" s="46"/>
      <c r="H9105" s="46"/>
      <c r="I9105" s="46"/>
      <c r="J9105" s="32"/>
      <c r="K9105" s="46"/>
    </row>
    <row r="9106" spans="1:11" s="47" customFormat="1" x14ac:dyDescent="0.25">
      <c r="A9106" s="44"/>
      <c r="B9106" s="50"/>
      <c r="C9106" s="45"/>
      <c r="D9106" s="45"/>
      <c r="E9106" s="45"/>
      <c r="F9106" s="28"/>
      <c r="G9106" s="46"/>
      <c r="H9106" s="46"/>
      <c r="I9106" s="46"/>
      <c r="J9106" s="32"/>
      <c r="K9106" s="46"/>
    </row>
    <row r="9107" spans="1:11" s="47" customFormat="1" x14ac:dyDescent="0.25">
      <c r="A9107" s="44"/>
      <c r="B9107" s="50"/>
      <c r="C9107" s="45"/>
      <c r="D9107" s="45"/>
      <c r="E9107" s="45"/>
      <c r="F9107" s="28"/>
      <c r="G9107" s="46"/>
      <c r="H9107" s="46"/>
      <c r="I9107" s="46"/>
      <c r="J9107" s="32"/>
      <c r="K9107" s="46"/>
    </row>
    <row r="9108" spans="1:11" s="47" customFormat="1" x14ac:dyDescent="0.25">
      <c r="A9108" s="44"/>
      <c r="B9108" s="50"/>
      <c r="C9108" s="45"/>
      <c r="D9108" s="45"/>
      <c r="E9108" s="45"/>
      <c r="F9108" s="28"/>
      <c r="G9108" s="46"/>
      <c r="H9108" s="46"/>
      <c r="I9108" s="46"/>
      <c r="J9108" s="32"/>
      <c r="K9108" s="46"/>
    </row>
    <row r="9109" spans="1:11" s="47" customFormat="1" x14ac:dyDescent="0.25">
      <c r="A9109" s="44"/>
      <c r="B9109" s="50"/>
      <c r="C9109" s="45"/>
      <c r="D9109" s="45"/>
      <c r="E9109" s="45"/>
      <c r="F9109" s="28"/>
      <c r="G9109" s="46"/>
      <c r="H9109" s="46"/>
      <c r="I9109" s="46"/>
      <c r="J9109" s="32"/>
      <c r="K9109" s="46"/>
    </row>
    <row r="9110" spans="1:11" s="47" customFormat="1" x14ac:dyDescent="0.25">
      <c r="A9110" s="44"/>
      <c r="B9110" s="50"/>
      <c r="C9110" s="45"/>
      <c r="D9110" s="45"/>
      <c r="E9110" s="45"/>
      <c r="F9110" s="28"/>
      <c r="G9110" s="46"/>
      <c r="H9110" s="46"/>
      <c r="I9110" s="46"/>
      <c r="J9110" s="32"/>
      <c r="K9110" s="46"/>
    </row>
    <row r="9111" spans="1:11" s="47" customFormat="1" x14ac:dyDescent="0.25">
      <c r="A9111" s="44"/>
      <c r="B9111" s="50"/>
      <c r="C9111" s="45"/>
      <c r="D9111" s="45"/>
      <c r="E9111" s="45"/>
      <c r="F9111" s="28"/>
      <c r="G9111" s="46"/>
      <c r="H9111" s="46"/>
      <c r="I9111" s="46"/>
      <c r="J9111" s="32"/>
      <c r="K9111" s="46"/>
    </row>
    <row r="9112" spans="1:11" s="47" customFormat="1" x14ac:dyDescent="0.25">
      <c r="A9112" s="44"/>
      <c r="B9112" s="50"/>
      <c r="C9112" s="45"/>
      <c r="D9112" s="45"/>
      <c r="E9112" s="45"/>
      <c r="F9112" s="28"/>
      <c r="G9112" s="46"/>
      <c r="H9112" s="46"/>
      <c r="I9112" s="46"/>
      <c r="J9112" s="32"/>
      <c r="K9112" s="46"/>
    </row>
    <row r="9113" spans="1:11" s="47" customFormat="1" x14ac:dyDescent="0.25">
      <c r="A9113" s="44"/>
      <c r="B9113" s="50"/>
      <c r="C9113" s="45"/>
      <c r="D9113" s="45"/>
      <c r="E9113" s="45"/>
      <c r="F9113" s="28"/>
      <c r="G9113" s="46"/>
      <c r="H9113" s="46"/>
      <c r="I9113" s="46"/>
      <c r="J9113" s="32"/>
      <c r="K9113" s="46"/>
    </row>
    <row r="9114" spans="1:11" s="47" customFormat="1" x14ac:dyDescent="0.25">
      <c r="A9114" s="44"/>
      <c r="B9114" s="50"/>
      <c r="C9114" s="45"/>
      <c r="D9114" s="45"/>
      <c r="E9114" s="45"/>
      <c r="F9114" s="28"/>
      <c r="G9114" s="46"/>
      <c r="H9114" s="46"/>
      <c r="I9114" s="46"/>
      <c r="J9114" s="32"/>
      <c r="K9114" s="46"/>
    </row>
    <row r="9115" spans="1:11" s="47" customFormat="1" x14ac:dyDescent="0.25">
      <c r="A9115" s="44"/>
      <c r="B9115" s="50"/>
      <c r="C9115" s="45"/>
      <c r="D9115" s="45"/>
      <c r="E9115" s="45"/>
      <c r="F9115" s="28"/>
      <c r="G9115" s="46"/>
      <c r="H9115" s="46"/>
      <c r="I9115" s="46"/>
      <c r="J9115" s="32"/>
      <c r="K9115" s="46"/>
    </row>
    <row r="9116" spans="1:11" s="47" customFormat="1" x14ac:dyDescent="0.25">
      <c r="A9116" s="44"/>
      <c r="B9116" s="50"/>
      <c r="C9116" s="45"/>
      <c r="D9116" s="45"/>
      <c r="E9116" s="45"/>
      <c r="F9116" s="28"/>
      <c r="G9116" s="46"/>
      <c r="H9116" s="46"/>
      <c r="I9116" s="46"/>
      <c r="J9116" s="32"/>
      <c r="K9116" s="46"/>
    </row>
    <row r="9117" spans="1:11" s="47" customFormat="1" x14ac:dyDescent="0.25">
      <c r="A9117" s="44"/>
      <c r="B9117" s="50"/>
      <c r="C9117" s="45"/>
      <c r="D9117" s="45"/>
      <c r="E9117" s="45"/>
      <c r="F9117" s="28"/>
      <c r="G9117" s="46"/>
      <c r="H9117" s="46"/>
      <c r="I9117" s="46"/>
      <c r="J9117" s="32"/>
      <c r="K9117" s="46"/>
    </row>
    <row r="9118" spans="1:11" s="47" customFormat="1" x14ac:dyDescent="0.25">
      <c r="A9118" s="44"/>
      <c r="B9118" s="50"/>
      <c r="C9118" s="45"/>
      <c r="D9118" s="45"/>
      <c r="E9118" s="45"/>
      <c r="F9118" s="28"/>
      <c r="G9118" s="46"/>
      <c r="H9118" s="46"/>
      <c r="I9118" s="46"/>
      <c r="J9118" s="32"/>
      <c r="K9118" s="46"/>
    </row>
    <row r="9119" spans="1:11" s="47" customFormat="1" x14ac:dyDescent="0.25">
      <c r="A9119" s="44"/>
      <c r="B9119" s="50"/>
      <c r="C9119" s="45"/>
      <c r="D9119" s="45"/>
      <c r="E9119" s="45"/>
      <c r="F9119" s="28"/>
      <c r="G9119" s="46"/>
      <c r="H9119" s="46"/>
      <c r="I9119" s="46"/>
      <c r="J9119" s="32"/>
      <c r="K9119" s="46"/>
    </row>
    <row r="9120" spans="1:11" s="47" customFormat="1" x14ac:dyDescent="0.25">
      <c r="A9120" s="44"/>
      <c r="B9120" s="50"/>
      <c r="C9120" s="45"/>
      <c r="D9120" s="45"/>
      <c r="E9120" s="45"/>
      <c r="F9120" s="28"/>
      <c r="G9120" s="46"/>
      <c r="H9120" s="46"/>
      <c r="I9120" s="46"/>
      <c r="J9120" s="32"/>
      <c r="K9120" s="46"/>
    </row>
    <row r="9121" spans="1:11" s="47" customFormat="1" x14ac:dyDescent="0.25">
      <c r="A9121" s="44"/>
      <c r="B9121" s="50"/>
      <c r="C9121" s="45"/>
      <c r="D9121" s="45"/>
      <c r="E9121" s="45"/>
      <c r="F9121" s="28"/>
      <c r="G9121" s="46"/>
      <c r="H9121" s="46"/>
      <c r="I9121" s="46"/>
      <c r="J9121" s="32"/>
      <c r="K9121" s="46"/>
    </row>
    <row r="9122" spans="1:11" s="47" customFormat="1" x14ac:dyDescent="0.25">
      <c r="A9122" s="44"/>
      <c r="B9122" s="50"/>
      <c r="C9122" s="45"/>
      <c r="D9122" s="45"/>
      <c r="E9122" s="45"/>
      <c r="F9122" s="28"/>
      <c r="G9122" s="46"/>
      <c r="H9122" s="46"/>
      <c r="I9122" s="46"/>
      <c r="J9122" s="32"/>
      <c r="K9122" s="46"/>
    </row>
    <row r="9123" spans="1:11" s="47" customFormat="1" x14ac:dyDescent="0.25">
      <c r="A9123" s="44"/>
      <c r="B9123" s="50"/>
      <c r="C9123" s="45"/>
      <c r="D9123" s="45"/>
      <c r="E9123" s="45"/>
      <c r="F9123" s="28"/>
      <c r="G9123" s="46"/>
      <c r="H9123" s="46"/>
      <c r="I9123" s="46"/>
      <c r="J9123" s="32"/>
      <c r="K9123" s="46"/>
    </row>
    <row r="9124" spans="1:11" s="47" customFormat="1" x14ac:dyDescent="0.25">
      <c r="A9124" s="44"/>
      <c r="B9124" s="50"/>
      <c r="C9124" s="45"/>
      <c r="D9124" s="45"/>
      <c r="E9124" s="45"/>
      <c r="F9124" s="28"/>
      <c r="G9124" s="46"/>
      <c r="H9124" s="46"/>
      <c r="I9124" s="46"/>
      <c r="J9124" s="32"/>
      <c r="K9124" s="46"/>
    </row>
    <row r="9125" spans="1:11" s="47" customFormat="1" x14ac:dyDescent="0.25">
      <c r="A9125" s="44"/>
      <c r="B9125" s="50"/>
      <c r="C9125" s="45"/>
      <c r="D9125" s="45"/>
      <c r="E9125" s="45"/>
      <c r="F9125" s="28"/>
      <c r="G9125" s="46"/>
      <c r="H9125" s="46"/>
      <c r="I9125" s="46"/>
      <c r="J9125" s="32"/>
      <c r="K9125" s="46"/>
    </row>
    <row r="9126" spans="1:11" s="47" customFormat="1" x14ac:dyDescent="0.25">
      <c r="A9126" s="44"/>
      <c r="B9126" s="50"/>
      <c r="C9126" s="45"/>
      <c r="D9126" s="45"/>
      <c r="E9126" s="45"/>
      <c r="F9126" s="28"/>
      <c r="G9126" s="46"/>
      <c r="H9126" s="46"/>
      <c r="I9126" s="46"/>
      <c r="J9126" s="32"/>
      <c r="K9126" s="46"/>
    </row>
    <row r="9127" spans="1:11" s="47" customFormat="1" x14ac:dyDescent="0.25">
      <c r="A9127" s="44"/>
      <c r="B9127" s="50"/>
      <c r="C9127" s="45"/>
      <c r="D9127" s="45"/>
      <c r="E9127" s="45"/>
      <c r="F9127" s="28"/>
      <c r="G9127" s="46"/>
      <c r="H9127" s="46"/>
      <c r="I9127" s="46"/>
      <c r="J9127" s="32"/>
      <c r="K9127" s="46"/>
    </row>
    <row r="9128" spans="1:11" s="47" customFormat="1" x14ac:dyDescent="0.25">
      <c r="A9128" s="44"/>
      <c r="B9128" s="50"/>
      <c r="C9128" s="45"/>
      <c r="D9128" s="45"/>
      <c r="E9128" s="45"/>
      <c r="F9128" s="28"/>
      <c r="G9128" s="46"/>
      <c r="H9128" s="46"/>
      <c r="I9128" s="46"/>
      <c r="J9128" s="32"/>
      <c r="K9128" s="46"/>
    </row>
    <row r="9129" spans="1:11" s="47" customFormat="1" x14ac:dyDescent="0.25">
      <c r="A9129" s="44"/>
      <c r="B9129" s="50"/>
      <c r="C9129" s="45"/>
      <c r="D9129" s="45"/>
      <c r="E9129" s="45"/>
      <c r="F9129" s="28"/>
      <c r="G9129" s="46"/>
      <c r="H9129" s="46"/>
      <c r="I9129" s="46"/>
      <c r="J9129" s="32"/>
      <c r="K9129" s="46"/>
    </row>
    <row r="9130" spans="1:11" s="47" customFormat="1" x14ac:dyDescent="0.25">
      <c r="A9130" s="44"/>
      <c r="B9130" s="50"/>
      <c r="C9130" s="45"/>
      <c r="D9130" s="45"/>
      <c r="E9130" s="45"/>
      <c r="F9130" s="28"/>
      <c r="G9130" s="46"/>
      <c r="H9130" s="46"/>
      <c r="I9130" s="46"/>
      <c r="J9130" s="32"/>
      <c r="K9130" s="46"/>
    </row>
    <row r="9131" spans="1:11" s="47" customFormat="1" x14ac:dyDescent="0.25">
      <c r="A9131" s="44"/>
      <c r="B9131" s="50"/>
      <c r="C9131" s="45"/>
      <c r="D9131" s="45"/>
      <c r="E9131" s="45"/>
      <c r="F9131" s="28"/>
      <c r="G9131" s="46"/>
      <c r="H9131" s="46"/>
      <c r="I9131" s="46"/>
      <c r="J9131" s="32"/>
      <c r="K9131" s="46"/>
    </row>
    <row r="9132" spans="1:11" s="47" customFormat="1" x14ac:dyDescent="0.25">
      <c r="A9132" s="44"/>
      <c r="B9132" s="50"/>
      <c r="C9132" s="45"/>
      <c r="D9132" s="45"/>
      <c r="E9132" s="45"/>
      <c r="F9132" s="28"/>
      <c r="G9132" s="46"/>
      <c r="H9132" s="46"/>
      <c r="I9132" s="46"/>
      <c r="J9132" s="32"/>
      <c r="K9132" s="46"/>
    </row>
    <row r="9133" spans="1:11" s="47" customFormat="1" x14ac:dyDescent="0.25">
      <c r="A9133" s="44"/>
      <c r="B9133" s="50"/>
      <c r="C9133" s="45"/>
      <c r="D9133" s="45"/>
      <c r="E9133" s="45"/>
      <c r="F9133" s="28"/>
      <c r="G9133" s="46"/>
      <c r="H9133" s="46"/>
      <c r="I9133" s="46"/>
      <c r="J9133" s="32"/>
      <c r="K9133" s="46"/>
    </row>
    <row r="9134" spans="1:11" s="47" customFormat="1" x14ac:dyDescent="0.25">
      <c r="A9134" s="44"/>
      <c r="B9134" s="50"/>
      <c r="C9134" s="45"/>
      <c r="D9134" s="45"/>
      <c r="E9134" s="45"/>
      <c r="F9134" s="28"/>
      <c r="G9134" s="46"/>
      <c r="H9134" s="46"/>
      <c r="I9134" s="46"/>
      <c r="J9134" s="32"/>
      <c r="K9134" s="46"/>
    </row>
    <row r="9135" spans="1:11" s="47" customFormat="1" x14ac:dyDescent="0.25">
      <c r="A9135" s="44"/>
      <c r="B9135" s="50"/>
      <c r="C9135" s="45"/>
      <c r="D9135" s="45"/>
      <c r="E9135" s="45"/>
      <c r="F9135" s="28"/>
      <c r="G9135" s="46"/>
      <c r="H9135" s="46"/>
      <c r="I9135" s="46"/>
      <c r="J9135" s="32"/>
      <c r="K9135" s="46"/>
    </row>
    <row r="9136" spans="1:11" s="47" customFormat="1" x14ac:dyDescent="0.25">
      <c r="A9136" s="44"/>
      <c r="B9136" s="50"/>
      <c r="C9136" s="45"/>
      <c r="D9136" s="45"/>
      <c r="E9136" s="45"/>
      <c r="F9136" s="28"/>
      <c r="G9136" s="46"/>
      <c r="H9136" s="46"/>
      <c r="I9136" s="46"/>
      <c r="J9136" s="32"/>
      <c r="K9136" s="46"/>
    </row>
    <row r="9137" spans="1:11" s="47" customFormat="1" x14ac:dyDescent="0.25">
      <c r="A9137" s="44"/>
      <c r="B9137" s="50"/>
      <c r="C9137" s="45"/>
      <c r="D9137" s="45"/>
      <c r="E9137" s="45"/>
      <c r="F9137" s="28"/>
      <c r="G9137" s="46"/>
      <c r="H9137" s="46"/>
      <c r="I9137" s="46"/>
      <c r="J9137" s="32"/>
      <c r="K9137" s="46"/>
    </row>
    <row r="9138" spans="1:11" s="47" customFormat="1" x14ac:dyDescent="0.25">
      <c r="A9138" s="44"/>
      <c r="B9138" s="50"/>
      <c r="C9138" s="45"/>
      <c r="D9138" s="45"/>
      <c r="E9138" s="45"/>
      <c r="F9138" s="28"/>
      <c r="G9138" s="46"/>
      <c r="H9138" s="46"/>
      <c r="I9138" s="46"/>
      <c r="J9138" s="32"/>
      <c r="K9138" s="46"/>
    </row>
    <row r="9139" spans="1:11" s="47" customFormat="1" x14ac:dyDescent="0.25">
      <c r="A9139" s="44"/>
      <c r="B9139" s="50"/>
      <c r="C9139" s="45"/>
      <c r="D9139" s="45"/>
      <c r="E9139" s="45"/>
      <c r="F9139" s="28"/>
      <c r="G9139" s="46"/>
      <c r="H9139" s="46"/>
      <c r="I9139" s="46"/>
      <c r="J9139" s="32"/>
      <c r="K9139" s="46"/>
    </row>
    <row r="9140" spans="1:11" s="47" customFormat="1" x14ac:dyDescent="0.25">
      <c r="A9140" s="44"/>
      <c r="B9140" s="50"/>
      <c r="C9140" s="45"/>
      <c r="D9140" s="45"/>
      <c r="E9140" s="45"/>
      <c r="F9140" s="28"/>
      <c r="G9140" s="46"/>
      <c r="H9140" s="46"/>
      <c r="I9140" s="46"/>
      <c r="J9140" s="32"/>
      <c r="K9140" s="46"/>
    </row>
    <row r="9141" spans="1:11" s="47" customFormat="1" x14ac:dyDescent="0.25">
      <c r="A9141" s="44"/>
      <c r="B9141" s="50"/>
      <c r="C9141" s="45"/>
      <c r="D9141" s="45"/>
      <c r="E9141" s="45"/>
      <c r="F9141" s="28"/>
      <c r="G9141" s="46"/>
      <c r="H9141" s="46"/>
      <c r="I9141" s="46"/>
      <c r="J9141" s="32"/>
      <c r="K9141" s="46"/>
    </row>
    <row r="9142" spans="1:11" s="47" customFormat="1" x14ac:dyDescent="0.25">
      <c r="A9142" s="44"/>
      <c r="B9142" s="50"/>
      <c r="C9142" s="45"/>
      <c r="D9142" s="45"/>
      <c r="E9142" s="45"/>
      <c r="F9142" s="28"/>
      <c r="G9142" s="46"/>
      <c r="H9142" s="46"/>
      <c r="I9142" s="46"/>
      <c r="J9142" s="32"/>
      <c r="K9142" s="46"/>
    </row>
    <row r="9143" spans="1:11" s="47" customFormat="1" x14ac:dyDescent="0.25">
      <c r="A9143" s="44"/>
      <c r="B9143" s="50"/>
      <c r="C9143" s="45"/>
      <c r="D9143" s="45"/>
      <c r="E9143" s="45"/>
      <c r="F9143" s="28"/>
      <c r="G9143" s="46"/>
      <c r="H9143" s="46"/>
      <c r="I9143" s="46"/>
      <c r="J9143" s="32"/>
      <c r="K9143" s="46"/>
    </row>
    <row r="9144" spans="1:11" s="47" customFormat="1" x14ac:dyDescent="0.25">
      <c r="A9144" s="44"/>
      <c r="B9144" s="50"/>
      <c r="C9144" s="45"/>
      <c r="D9144" s="45"/>
      <c r="E9144" s="45"/>
      <c r="F9144" s="28"/>
      <c r="G9144" s="46"/>
      <c r="H9144" s="46"/>
      <c r="I9144" s="46"/>
      <c r="J9144" s="32"/>
      <c r="K9144" s="46"/>
    </row>
    <row r="9145" spans="1:11" s="47" customFormat="1" x14ac:dyDescent="0.25">
      <c r="A9145" s="44"/>
      <c r="B9145" s="50"/>
      <c r="C9145" s="45"/>
      <c r="D9145" s="45"/>
      <c r="E9145" s="45"/>
      <c r="F9145" s="28"/>
      <c r="G9145" s="46"/>
      <c r="H9145" s="46"/>
      <c r="I9145" s="46"/>
      <c r="J9145" s="32"/>
      <c r="K9145" s="46"/>
    </row>
    <row r="9146" spans="1:11" s="47" customFormat="1" x14ac:dyDescent="0.25">
      <c r="A9146" s="44"/>
      <c r="B9146" s="50"/>
      <c r="C9146" s="45"/>
      <c r="D9146" s="45"/>
      <c r="E9146" s="45"/>
      <c r="F9146" s="28"/>
      <c r="G9146" s="46"/>
      <c r="H9146" s="46"/>
      <c r="I9146" s="46"/>
      <c r="J9146" s="32"/>
      <c r="K9146" s="46"/>
    </row>
    <row r="9147" spans="1:11" s="47" customFormat="1" x14ac:dyDescent="0.25">
      <c r="A9147" s="44"/>
      <c r="B9147" s="50"/>
      <c r="C9147" s="45"/>
      <c r="D9147" s="45"/>
      <c r="E9147" s="45"/>
      <c r="F9147" s="28"/>
      <c r="G9147" s="46"/>
      <c r="H9147" s="46"/>
      <c r="I9147" s="46"/>
      <c r="J9147" s="32"/>
      <c r="K9147" s="46"/>
    </row>
    <row r="9148" spans="1:11" s="47" customFormat="1" x14ac:dyDescent="0.25">
      <c r="A9148" s="44"/>
      <c r="B9148" s="50"/>
      <c r="C9148" s="45"/>
      <c r="D9148" s="45"/>
      <c r="E9148" s="45"/>
      <c r="F9148" s="28"/>
      <c r="G9148" s="46"/>
      <c r="H9148" s="46"/>
      <c r="I9148" s="46"/>
      <c r="J9148" s="32"/>
      <c r="K9148" s="46"/>
    </row>
    <row r="9149" spans="1:11" s="47" customFormat="1" x14ac:dyDescent="0.25">
      <c r="A9149" s="44"/>
      <c r="B9149" s="50"/>
      <c r="C9149" s="45"/>
      <c r="D9149" s="45"/>
      <c r="E9149" s="45"/>
      <c r="F9149" s="28"/>
      <c r="G9149" s="46"/>
      <c r="H9149" s="46"/>
      <c r="I9149" s="46"/>
      <c r="J9149" s="32"/>
      <c r="K9149" s="46"/>
    </row>
    <row r="9150" spans="1:11" s="47" customFormat="1" x14ac:dyDescent="0.25">
      <c r="A9150" s="44"/>
      <c r="B9150" s="50"/>
      <c r="C9150" s="45"/>
      <c r="D9150" s="45"/>
      <c r="E9150" s="45"/>
      <c r="F9150" s="28"/>
      <c r="G9150" s="46"/>
      <c r="H9150" s="46"/>
      <c r="I9150" s="46"/>
      <c r="J9150" s="32"/>
      <c r="K9150" s="46"/>
    </row>
    <row r="9151" spans="1:11" s="47" customFormat="1" x14ac:dyDescent="0.25">
      <c r="A9151" s="44"/>
      <c r="B9151" s="50"/>
      <c r="C9151" s="45"/>
      <c r="D9151" s="45"/>
      <c r="E9151" s="45"/>
      <c r="F9151" s="28"/>
      <c r="G9151" s="46"/>
      <c r="H9151" s="46"/>
      <c r="I9151" s="46"/>
      <c r="J9151" s="32"/>
      <c r="K9151" s="46"/>
    </row>
    <row r="9152" spans="1:11" s="47" customFormat="1" x14ac:dyDescent="0.25">
      <c r="A9152" s="44"/>
      <c r="B9152" s="50"/>
      <c r="C9152" s="45"/>
      <c r="D9152" s="45"/>
      <c r="E9152" s="45"/>
      <c r="F9152" s="28"/>
      <c r="G9152" s="46"/>
      <c r="H9152" s="46"/>
      <c r="I9152" s="46"/>
      <c r="J9152" s="32"/>
      <c r="K9152" s="46"/>
    </row>
    <row r="9153" spans="1:11" s="47" customFormat="1" x14ac:dyDescent="0.25">
      <c r="A9153" s="44"/>
      <c r="B9153" s="50"/>
      <c r="C9153" s="45"/>
      <c r="D9153" s="45"/>
      <c r="E9153" s="45"/>
      <c r="F9153" s="28"/>
      <c r="G9153" s="46"/>
      <c r="H9153" s="46"/>
      <c r="I9153" s="46"/>
      <c r="J9153" s="32"/>
      <c r="K9153" s="46"/>
    </row>
    <row r="9154" spans="1:11" s="47" customFormat="1" x14ac:dyDescent="0.25">
      <c r="A9154" s="44"/>
      <c r="B9154" s="50"/>
      <c r="C9154" s="45"/>
      <c r="D9154" s="45"/>
      <c r="E9154" s="45"/>
      <c r="F9154" s="28"/>
      <c r="G9154" s="46"/>
      <c r="H9154" s="46"/>
      <c r="I9154" s="46"/>
      <c r="J9154" s="32"/>
      <c r="K9154" s="46"/>
    </row>
    <row r="9155" spans="1:11" s="47" customFormat="1" x14ac:dyDescent="0.25">
      <c r="A9155" s="44"/>
      <c r="B9155" s="50"/>
      <c r="C9155" s="45"/>
      <c r="D9155" s="45"/>
      <c r="E9155" s="45"/>
      <c r="F9155" s="28"/>
      <c r="G9155" s="46"/>
      <c r="H9155" s="46"/>
      <c r="I9155" s="46"/>
      <c r="J9155" s="32"/>
      <c r="K9155" s="46"/>
    </row>
    <row r="9156" spans="1:11" s="47" customFormat="1" x14ac:dyDescent="0.25">
      <c r="A9156" s="44"/>
      <c r="B9156" s="50"/>
      <c r="C9156" s="45"/>
      <c r="D9156" s="45"/>
      <c r="E9156" s="45"/>
      <c r="F9156" s="28"/>
      <c r="G9156" s="46"/>
      <c r="H9156" s="46"/>
      <c r="I9156" s="46"/>
      <c r="J9156" s="32"/>
      <c r="K9156" s="46"/>
    </row>
    <row r="9157" spans="1:11" s="47" customFormat="1" x14ac:dyDescent="0.25">
      <c r="A9157" s="44"/>
      <c r="B9157" s="50"/>
      <c r="C9157" s="45"/>
      <c r="D9157" s="45"/>
      <c r="E9157" s="45"/>
      <c r="F9157" s="28"/>
      <c r="G9157" s="46"/>
      <c r="H9157" s="46"/>
      <c r="I9157" s="46"/>
      <c r="J9157" s="32"/>
      <c r="K9157" s="46"/>
    </row>
    <row r="9158" spans="1:11" s="47" customFormat="1" x14ac:dyDescent="0.25">
      <c r="A9158" s="44"/>
      <c r="B9158" s="50"/>
      <c r="C9158" s="45"/>
      <c r="D9158" s="45"/>
      <c r="E9158" s="45"/>
      <c r="F9158" s="28"/>
      <c r="G9158" s="46"/>
      <c r="H9158" s="46"/>
      <c r="I9158" s="46"/>
      <c r="J9158" s="32"/>
      <c r="K9158" s="46"/>
    </row>
    <row r="9159" spans="1:11" s="47" customFormat="1" x14ac:dyDescent="0.25">
      <c r="A9159" s="44"/>
      <c r="B9159" s="50"/>
      <c r="C9159" s="45"/>
      <c r="D9159" s="45"/>
      <c r="E9159" s="45"/>
      <c r="F9159" s="28"/>
      <c r="G9159" s="46"/>
      <c r="H9159" s="46"/>
      <c r="I9159" s="46"/>
      <c r="J9159" s="32"/>
      <c r="K9159" s="46"/>
    </row>
    <row r="9160" spans="1:11" s="47" customFormat="1" x14ac:dyDescent="0.25">
      <c r="A9160" s="44"/>
      <c r="B9160" s="50"/>
      <c r="C9160" s="45"/>
      <c r="D9160" s="45"/>
      <c r="E9160" s="45"/>
      <c r="F9160" s="28"/>
      <c r="G9160" s="46"/>
      <c r="H9160" s="46"/>
      <c r="I9160" s="46"/>
      <c r="J9160" s="32"/>
      <c r="K9160" s="46"/>
    </row>
    <row r="9161" spans="1:11" s="47" customFormat="1" x14ac:dyDescent="0.25">
      <c r="A9161" s="44"/>
      <c r="B9161" s="50"/>
      <c r="C9161" s="45"/>
      <c r="D9161" s="45"/>
      <c r="E9161" s="45"/>
      <c r="F9161" s="28"/>
      <c r="G9161" s="46"/>
      <c r="H9161" s="46"/>
      <c r="I9161" s="46"/>
      <c r="J9161" s="32"/>
      <c r="K9161" s="46"/>
    </row>
    <row r="9162" spans="1:11" s="47" customFormat="1" x14ac:dyDescent="0.25">
      <c r="A9162" s="44"/>
      <c r="B9162" s="50"/>
      <c r="C9162" s="45"/>
      <c r="D9162" s="45"/>
      <c r="E9162" s="45"/>
      <c r="F9162" s="28"/>
      <c r="G9162" s="46"/>
      <c r="H9162" s="46"/>
      <c r="I9162" s="46"/>
      <c r="J9162" s="32"/>
      <c r="K9162" s="46"/>
    </row>
    <row r="9163" spans="1:11" s="47" customFormat="1" x14ac:dyDescent="0.25">
      <c r="A9163" s="44"/>
      <c r="B9163" s="50"/>
      <c r="C9163" s="45"/>
      <c r="D9163" s="45"/>
      <c r="E9163" s="45"/>
      <c r="F9163" s="28"/>
      <c r="G9163" s="46"/>
      <c r="H9163" s="46"/>
      <c r="I9163" s="46"/>
      <c r="J9163" s="32"/>
      <c r="K9163" s="46"/>
    </row>
    <row r="9164" spans="1:11" s="47" customFormat="1" x14ac:dyDescent="0.25">
      <c r="A9164" s="44"/>
      <c r="B9164" s="50"/>
      <c r="C9164" s="45"/>
      <c r="D9164" s="45"/>
      <c r="E9164" s="45"/>
      <c r="F9164" s="28"/>
      <c r="G9164" s="46"/>
      <c r="H9164" s="46"/>
      <c r="I9164" s="46"/>
      <c r="J9164" s="32"/>
      <c r="K9164" s="46"/>
    </row>
    <row r="9165" spans="1:11" s="47" customFormat="1" x14ac:dyDescent="0.25">
      <c r="A9165" s="44"/>
      <c r="B9165" s="50"/>
      <c r="C9165" s="45"/>
      <c r="D9165" s="45"/>
      <c r="E9165" s="45"/>
      <c r="F9165" s="28"/>
      <c r="G9165" s="46"/>
      <c r="H9165" s="46"/>
      <c r="I9165" s="46"/>
      <c r="J9165" s="32"/>
      <c r="K9165" s="46"/>
    </row>
    <row r="9166" spans="1:11" s="47" customFormat="1" x14ac:dyDescent="0.25">
      <c r="A9166" s="44"/>
      <c r="B9166" s="50"/>
      <c r="C9166" s="45"/>
      <c r="D9166" s="45"/>
      <c r="E9166" s="45"/>
      <c r="F9166" s="28"/>
      <c r="G9166" s="46"/>
      <c r="H9166" s="46"/>
      <c r="I9166" s="46"/>
      <c r="J9166" s="32"/>
      <c r="K9166" s="46"/>
    </row>
    <row r="9167" spans="1:11" s="47" customFormat="1" x14ac:dyDescent="0.25">
      <c r="A9167" s="44"/>
      <c r="B9167" s="50"/>
      <c r="C9167" s="45"/>
      <c r="D9167" s="45"/>
      <c r="E9167" s="45"/>
      <c r="F9167" s="28"/>
      <c r="G9167" s="46"/>
      <c r="H9167" s="46"/>
      <c r="I9167" s="46"/>
      <c r="J9167" s="32"/>
      <c r="K9167" s="46"/>
    </row>
    <row r="9168" spans="1:11" s="47" customFormat="1" x14ac:dyDescent="0.25">
      <c r="A9168" s="44"/>
      <c r="B9168" s="50"/>
      <c r="C9168" s="45"/>
      <c r="D9168" s="45"/>
      <c r="E9168" s="45"/>
      <c r="F9168" s="28"/>
      <c r="G9168" s="46"/>
      <c r="H9168" s="46"/>
      <c r="I9168" s="46"/>
      <c r="J9168" s="32"/>
      <c r="K9168" s="46"/>
    </row>
    <row r="9169" spans="1:11" s="47" customFormat="1" x14ac:dyDescent="0.25">
      <c r="A9169" s="44"/>
      <c r="B9169" s="50"/>
      <c r="C9169" s="45"/>
      <c r="D9169" s="45"/>
      <c r="E9169" s="45"/>
      <c r="F9169" s="28"/>
      <c r="G9169" s="46"/>
      <c r="H9169" s="46"/>
      <c r="I9169" s="46"/>
      <c r="J9169" s="32"/>
      <c r="K9169" s="46"/>
    </row>
    <row r="9170" spans="1:11" s="47" customFormat="1" x14ac:dyDescent="0.25">
      <c r="A9170" s="44"/>
      <c r="B9170" s="50"/>
      <c r="C9170" s="45"/>
      <c r="D9170" s="45"/>
      <c r="E9170" s="45"/>
      <c r="F9170" s="28"/>
      <c r="G9170" s="46"/>
      <c r="H9170" s="46"/>
      <c r="I9170" s="46"/>
      <c r="J9170" s="32"/>
      <c r="K9170" s="46"/>
    </row>
    <row r="9171" spans="1:11" s="47" customFormat="1" x14ac:dyDescent="0.25">
      <c r="A9171" s="44"/>
      <c r="B9171" s="50"/>
      <c r="C9171" s="45"/>
      <c r="D9171" s="45"/>
      <c r="E9171" s="45"/>
      <c r="F9171" s="28"/>
      <c r="G9171" s="46"/>
      <c r="H9171" s="46"/>
      <c r="I9171" s="46"/>
      <c r="J9171" s="32"/>
      <c r="K9171" s="46"/>
    </row>
    <row r="9172" spans="1:11" s="47" customFormat="1" x14ac:dyDescent="0.25">
      <c r="A9172" s="44"/>
      <c r="B9172" s="50"/>
      <c r="C9172" s="45"/>
      <c r="D9172" s="45"/>
      <c r="E9172" s="45"/>
      <c r="F9172" s="28"/>
      <c r="G9172" s="46"/>
      <c r="H9172" s="46"/>
      <c r="I9172" s="46"/>
      <c r="J9172" s="32"/>
      <c r="K9172" s="46"/>
    </row>
    <row r="9173" spans="1:11" s="47" customFormat="1" x14ac:dyDescent="0.25">
      <c r="A9173" s="44"/>
      <c r="B9173" s="50"/>
      <c r="C9173" s="45"/>
      <c r="D9173" s="45"/>
      <c r="E9173" s="45"/>
      <c r="F9173" s="28"/>
      <c r="G9173" s="46"/>
      <c r="H9173" s="46"/>
      <c r="I9173" s="46"/>
      <c r="J9173" s="32"/>
      <c r="K9173" s="46"/>
    </row>
    <row r="9174" spans="1:11" s="47" customFormat="1" x14ac:dyDescent="0.25">
      <c r="A9174" s="44"/>
      <c r="B9174" s="50"/>
      <c r="C9174" s="45"/>
      <c r="D9174" s="45"/>
      <c r="E9174" s="45"/>
      <c r="F9174" s="28"/>
      <c r="G9174" s="46"/>
      <c r="H9174" s="46"/>
      <c r="I9174" s="46"/>
      <c r="J9174" s="32"/>
      <c r="K9174" s="46"/>
    </row>
    <row r="9175" spans="1:11" s="47" customFormat="1" x14ac:dyDescent="0.25">
      <c r="A9175" s="44"/>
      <c r="B9175" s="50"/>
      <c r="C9175" s="45"/>
      <c r="D9175" s="45"/>
      <c r="E9175" s="45"/>
      <c r="F9175" s="28"/>
      <c r="G9175" s="46"/>
      <c r="H9175" s="46"/>
      <c r="I9175" s="46"/>
      <c r="J9175" s="32"/>
      <c r="K9175" s="46"/>
    </row>
    <row r="9176" spans="1:11" s="47" customFormat="1" x14ac:dyDescent="0.25">
      <c r="A9176" s="44"/>
      <c r="B9176" s="50"/>
      <c r="C9176" s="45"/>
      <c r="D9176" s="45"/>
      <c r="E9176" s="45"/>
      <c r="F9176" s="28"/>
      <c r="G9176" s="46"/>
      <c r="H9176" s="46"/>
      <c r="I9176" s="46"/>
      <c r="J9176" s="32"/>
      <c r="K9176" s="46"/>
    </row>
    <row r="9177" spans="1:11" s="47" customFormat="1" x14ac:dyDescent="0.25">
      <c r="A9177" s="44"/>
      <c r="B9177" s="50"/>
      <c r="C9177" s="45"/>
      <c r="D9177" s="45"/>
      <c r="E9177" s="45"/>
      <c r="F9177" s="28"/>
      <c r="G9177" s="46"/>
      <c r="H9177" s="46"/>
      <c r="I9177" s="46"/>
      <c r="J9177" s="32"/>
      <c r="K9177" s="46"/>
    </row>
    <row r="9178" spans="1:11" s="47" customFormat="1" x14ac:dyDescent="0.25">
      <c r="A9178" s="44"/>
      <c r="B9178" s="50"/>
      <c r="C9178" s="45"/>
      <c r="D9178" s="45"/>
      <c r="E9178" s="45"/>
      <c r="F9178" s="28"/>
      <c r="G9178" s="46"/>
      <c r="H9178" s="46"/>
      <c r="I9178" s="46"/>
      <c r="J9178" s="32"/>
      <c r="K9178" s="46"/>
    </row>
    <row r="9179" spans="1:11" s="47" customFormat="1" x14ac:dyDescent="0.25">
      <c r="A9179" s="44"/>
      <c r="B9179" s="50"/>
      <c r="C9179" s="45"/>
      <c r="D9179" s="45"/>
      <c r="E9179" s="45"/>
      <c r="F9179" s="28"/>
      <c r="G9179" s="46"/>
      <c r="H9179" s="46"/>
      <c r="I9179" s="46"/>
      <c r="J9179" s="32"/>
      <c r="K9179" s="46"/>
    </row>
    <row r="9180" spans="1:11" s="47" customFormat="1" x14ac:dyDescent="0.25">
      <c r="A9180" s="44"/>
      <c r="B9180" s="50"/>
      <c r="C9180" s="45"/>
      <c r="D9180" s="45"/>
      <c r="E9180" s="45"/>
      <c r="F9180" s="28"/>
      <c r="G9180" s="46"/>
      <c r="H9180" s="46"/>
      <c r="I9180" s="46"/>
      <c r="J9180" s="32"/>
      <c r="K9180" s="46"/>
    </row>
    <row r="9181" spans="1:11" s="47" customFormat="1" x14ac:dyDescent="0.25">
      <c r="A9181" s="44"/>
      <c r="B9181" s="50"/>
      <c r="C9181" s="45"/>
      <c r="D9181" s="45"/>
      <c r="E9181" s="45"/>
      <c r="F9181" s="28"/>
      <c r="G9181" s="46"/>
      <c r="H9181" s="46"/>
      <c r="I9181" s="46"/>
      <c r="J9181" s="32"/>
      <c r="K9181" s="46"/>
    </row>
    <row r="9182" spans="1:11" s="47" customFormat="1" x14ac:dyDescent="0.25">
      <c r="A9182" s="44"/>
      <c r="B9182" s="50"/>
      <c r="C9182" s="45"/>
      <c r="D9182" s="45"/>
      <c r="E9182" s="45"/>
      <c r="F9182" s="28"/>
      <c r="G9182" s="46"/>
      <c r="H9182" s="46"/>
      <c r="I9182" s="46"/>
      <c r="J9182" s="32"/>
      <c r="K9182" s="46"/>
    </row>
    <row r="9183" spans="1:11" s="47" customFormat="1" x14ac:dyDescent="0.25">
      <c r="A9183" s="44"/>
      <c r="B9183" s="50"/>
      <c r="C9183" s="45"/>
      <c r="D9183" s="45"/>
      <c r="E9183" s="45"/>
      <c r="F9183" s="28"/>
      <c r="G9183" s="46"/>
      <c r="H9183" s="46"/>
      <c r="I9183" s="46"/>
      <c r="J9183" s="32"/>
      <c r="K9183" s="46"/>
    </row>
    <row r="9184" spans="1:11" s="47" customFormat="1" x14ac:dyDescent="0.25">
      <c r="A9184" s="44"/>
      <c r="B9184" s="50"/>
      <c r="C9184" s="45"/>
      <c r="D9184" s="45"/>
      <c r="E9184" s="45"/>
      <c r="F9184" s="28"/>
      <c r="G9184" s="46"/>
      <c r="H9184" s="46"/>
      <c r="I9184" s="46"/>
      <c r="J9184" s="32"/>
      <c r="K9184" s="46"/>
    </row>
    <row r="9185" spans="1:11" s="47" customFormat="1" x14ac:dyDescent="0.25">
      <c r="A9185" s="44"/>
      <c r="B9185" s="50"/>
      <c r="C9185" s="45"/>
      <c r="D9185" s="45"/>
      <c r="E9185" s="45"/>
      <c r="F9185" s="28"/>
      <c r="G9185" s="46"/>
      <c r="H9185" s="46"/>
      <c r="I9185" s="46"/>
      <c r="J9185" s="32"/>
      <c r="K9185" s="46"/>
    </row>
    <row r="9186" spans="1:11" s="47" customFormat="1" x14ac:dyDescent="0.25">
      <c r="A9186" s="44"/>
      <c r="B9186" s="50"/>
      <c r="C9186" s="45"/>
      <c r="D9186" s="45"/>
      <c r="E9186" s="45"/>
      <c r="F9186" s="28"/>
      <c r="G9186" s="46"/>
      <c r="H9186" s="46"/>
      <c r="I9186" s="46"/>
      <c r="J9186" s="32"/>
      <c r="K9186" s="46"/>
    </row>
    <row r="9187" spans="1:11" s="47" customFormat="1" x14ac:dyDescent="0.25">
      <c r="A9187" s="44"/>
      <c r="B9187" s="50"/>
      <c r="C9187" s="45"/>
      <c r="D9187" s="45"/>
      <c r="E9187" s="45"/>
      <c r="F9187" s="28"/>
      <c r="G9187" s="46"/>
      <c r="H9187" s="46"/>
      <c r="I9187" s="46"/>
      <c r="J9187" s="32"/>
      <c r="K9187" s="46"/>
    </row>
    <row r="9188" spans="1:11" s="47" customFormat="1" x14ac:dyDescent="0.25">
      <c r="A9188" s="44"/>
      <c r="B9188" s="50"/>
      <c r="C9188" s="45"/>
      <c r="D9188" s="45"/>
      <c r="E9188" s="45"/>
      <c r="F9188" s="28"/>
      <c r="G9188" s="46"/>
      <c r="H9188" s="46"/>
      <c r="I9188" s="46"/>
      <c r="J9188" s="32"/>
      <c r="K9188" s="46"/>
    </row>
    <row r="9189" spans="1:11" s="47" customFormat="1" x14ac:dyDescent="0.25">
      <c r="A9189" s="44"/>
      <c r="B9189" s="50"/>
      <c r="C9189" s="45"/>
      <c r="D9189" s="45"/>
      <c r="E9189" s="45"/>
      <c r="F9189" s="28"/>
      <c r="G9189" s="46"/>
      <c r="H9189" s="46"/>
      <c r="I9189" s="46"/>
      <c r="J9189" s="32"/>
      <c r="K9189" s="46"/>
    </row>
    <row r="9190" spans="1:11" s="47" customFormat="1" x14ac:dyDescent="0.25">
      <c r="A9190" s="44"/>
      <c r="B9190" s="50"/>
      <c r="C9190" s="45"/>
      <c r="D9190" s="45"/>
      <c r="E9190" s="45"/>
      <c r="F9190" s="28"/>
      <c r="G9190" s="46"/>
      <c r="H9190" s="46"/>
      <c r="I9190" s="46"/>
      <c r="J9190" s="32"/>
      <c r="K9190" s="46"/>
    </row>
    <row r="9191" spans="1:11" s="47" customFormat="1" x14ac:dyDescent="0.25">
      <c r="A9191" s="44"/>
      <c r="B9191" s="50"/>
      <c r="C9191" s="45"/>
      <c r="D9191" s="45"/>
      <c r="E9191" s="45"/>
      <c r="F9191" s="28"/>
      <c r="G9191" s="46"/>
      <c r="H9191" s="46"/>
      <c r="I9191" s="46"/>
      <c r="J9191" s="32"/>
      <c r="K9191" s="46"/>
    </row>
    <row r="9192" spans="1:11" s="47" customFormat="1" x14ac:dyDescent="0.25">
      <c r="A9192" s="44"/>
      <c r="B9192" s="50"/>
      <c r="C9192" s="45"/>
      <c r="D9192" s="45"/>
      <c r="E9192" s="45"/>
      <c r="F9192" s="28"/>
      <c r="G9192" s="46"/>
      <c r="H9192" s="46"/>
      <c r="I9192" s="46"/>
      <c r="J9192" s="32"/>
      <c r="K9192" s="46"/>
    </row>
    <row r="9193" spans="1:11" s="47" customFormat="1" x14ac:dyDescent="0.25">
      <c r="A9193" s="44"/>
      <c r="B9193" s="50"/>
      <c r="C9193" s="45"/>
      <c r="D9193" s="45"/>
      <c r="E9193" s="45"/>
      <c r="F9193" s="28"/>
      <c r="G9193" s="46"/>
      <c r="H9193" s="46"/>
      <c r="I9193" s="46"/>
      <c r="J9193" s="32"/>
      <c r="K9193" s="46"/>
    </row>
    <row r="9194" spans="1:11" s="47" customFormat="1" x14ac:dyDescent="0.25">
      <c r="A9194" s="44"/>
      <c r="B9194" s="50"/>
      <c r="C9194" s="45"/>
      <c r="D9194" s="45"/>
      <c r="E9194" s="45"/>
      <c r="F9194" s="28"/>
      <c r="G9194" s="46"/>
      <c r="H9194" s="46"/>
      <c r="I9194" s="46"/>
      <c r="J9194" s="32"/>
      <c r="K9194" s="46"/>
    </row>
    <row r="9195" spans="1:11" s="47" customFormat="1" x14ac:dyDescent="0.25">
      <c r="A9195" s="44"/>
      <c r="B9195" s="50"/>
      <c r="C9195" s="45"/>
      <c r="D9195" s="45"/>
      <c r="E9195" s="45"/>
      <c r="F9195" s="28"/>
      <c r="G9195" s="46"/>
      <c r="H9195" s="46"/>
      <c r="I9195" s="46"/>
      <c r="J9195" s="32"/>
      <c r="K9195" s="46"/>
    </row>
    <row r="9196" spans="1:11" s="47" customFormat="1" x14ac:dyDescent="0.25">
      <c r="A9196" s="44"/>
      <c r="B9196" s="50"/>
      <c r="C9196" s="45"/>
      <c r="D9196" s="45"/>
      <c r="E9196" s="45"/>
      <c r="F9196" s="28"/>
      <c r="G9196" s="46"/>
      <c r="H9196" s="46"/>
      <c r="I9196" s="46"/>
      <c r="J9196" s="32"/>
      <c r="K9196" s="46"/>
    </row>
    <row r="9197" spans="1:11" s="47" customFormat="1" x14ac:dyDescent="0.25">
      <c r="A9197" s="44"/>
      <c r="B9197" s="50"/>
      <c r="C9197" s="45"/>
      <c r="D9197" s="45"/>
      <c r="E9197" s="45"/>
      <c r="F9197" s="28"/>
      <c r="G9197" s="46"/>
      <c r="H9197" s="46"/>
      <c r="I9197" s="46"/>
      <c r="J9197" s="32"/>
      <c r="K9197" s="46"/>
    </row>
    <row r="9198" spans="1:11" s="47" customFormat="1" x14ac:dyDescent="0.25">
      <c r="A9198" s="44"/>
      <c r="B9198" s="50"/>
      <c r="C9198" s="45"/>
      <c r="D9198" s="45"/>
      <c r="E9198" s="45"/>
      <c r="F9198" s="28"/>
      <c r="G9198" s="46"/>
      <c r="H9198" s="46"/>
      <c r="I9198" s="46"/>
      <c r="J9198" s="32"/>
      <c r="K9198" s="46"/>
    </row>
    <row r="9199" spans="1:11" s="47" customFormat="1" x14ac:dyDescent="0.25">
      <c r="A9199" s="44"/>
      <c r="B9199" s="50"/>
      <c r="C9199" s="45"/>
      <c r="D9199" s="45"/>
      <c r="E9199" s="45"/>
      <c r="F9199" s="28"/>
      <c r="G9199" s="46"/>
      <c r="H9199" s="46"/>
      <c r="I9199" s="46"/>
      <c r="J9199" s="32"/>
      <c r="K9199" s="46"/>
    </row>
    <row r="9200" spans="1:11" s="47" customFormat="1" x14ac:dyDescent="0.25">
      <c r="A9200" s="44"/>
      <c r="B9200" s="50"/>
      <c r="C9200" s="45"/>
      <c r="D9200" s="45"/>
      <c r="E9200" s="45"/>
      <c r="F9200" s="28"/>
      <c r="G9200" s="46"/>
      <c r="H9200" s="46"/>
      <c r="I9200" s="46"/>
      <c r="J9200" s="32"/>
      <c r="K9200" s="46"/>
    </row>
    <row r="9201" spans="1:11" s="47" customFormat="1" x14ac:dyDescent="0.25">
      <c r="A9201" s="44"/>
      <c r="B9201" s="50"/>
      <c r="C9201" s="45"/>
      <c r="D9201" s="45"/>
      <c r="E9201" s="45"/>
      <c r="F9201" s="28"/>
      <c r="G9201" s="46"/>
      <c r="H9201" s="46"/>
      <c r="I9201" s="46"/>
      <c r="J9201" s="32"/>
      <c r="K9201" s="46"/>
    </row>
    <row r="9202" spans="1:11" s="47" customFormat="1" x14ac:dyDescent="0.25">
      <c r="A9202" s="44"/>
      <c r="B9202" s="50"/>
      <c r="C9202" s="45"/>
      <c r="D9202" s="45"/>
      <c r="E9202" s="45"/>
      <c r="F9202" s="28"/>
      <c r="G9202" s="46"/>
      <c r="H9202" s="46"/>
      <c r="I9202" s="46"/>
      <c r="J9202" s="32"/>
      <c r="K9202" s="46"/>
    </row>
    <row r="9203" spans="1:11" s="47" customFormat="1" x14ac:dyDescent="0.25">
      <c r="A9203" s="44"/>
      <c r="B9203" s="50"/>
      <c r="C9203" s="45"/>
      <c r="D9203" s="45"/>
      <c r="E9203" s="45"/>
      <c r="F9203" s="28"/>
      <c r="G9203" s="46"/>
      <c r="H9203" s="46"/>
      <c r="I9203" s="46"/>
      <c r="J9203" s="32"/>
      <c r="K9203" s="46"/>
    </row>
    <row r="9204" spans="1:11" s="47" customFormat="1" x14ac:dyDescent="0.25">
      <c r="A9204" s="44"/>
      <c r="B9204" s="50"/>
      <c r="C9204" s="45"/>
      <c r="D9204" s="45"/>
      <c r="E9204" s="45"/>
      <c r="F9204" s="28"/>
      <c r="G9204" s="46"/>
      <c r="H9204" s="46"/>
      <c r="I9204" s="46"/>
      <c r="J9204" s="32"/>
      <c r="K9204" s="46"/>
    </row>
    <row r="9205" spans="1:11" s="47" customFormat="1" x14ac:dyDescent="0.25">
      <c r="A9205" s="44"/>
      <c r="B9205" s="50"/>
      <c r="C9205" s="45"/>
      <c r="D9205" s="45"/>
      <c r="E9205" s="45"/>
      <c r="F9205" s="28"/>
      <c r="G9205" s="46"/>
      <c r="H9205" s="46"/>
      <c r="I9205" s="46"/>
      <c r="J9205" s="32"/>
      <c r="K9205" s="46"/>
    </row>
    <row r="9206" spans="1:11" s="47" customFormat="1" x14ac:dyDescent="0.25">
      <c r="A9206" s="44"/>
      <c r="B9206" s="50"/>
      <c r="C9206" s="45"/>
      <c r="D9206" s="45"/>
      <c r="E9206" s="45"/>
      <c r="F9206" s="28"/>
      <c r="G9206" s="46"/>
      <c r="H9206" s="46"/>
      <c r="I9206" s="46"/>
      <c r="J9206" s="32"/>
      <c r="K9206" s="46"/>
    </row>
    <row r="9207" spans="1:11" s="47" customFormat="1" x14ac:dyDescent="0.25">
      <c r="A9207" s="44"/>
      <c r="B9207" s="50"/>
      <c r="C9207" s="45"/>
      <c r="D9207" s="45"/>
      <c r="E9207" s="45"/>
      <c r="F9207" s="28"/>
      <c r="G9207" s="46"/>
      <c r="H9207" s="46"/>
      <c r="I9207" s="46"/>
      <c r="J9207" s="32"/>
      <c r="K9207" s="46"/>
    </row>
    <row r="9208" spans="1:11" s="47" customFormat="1" x14ac:dyDescent="0.25">
      <c r="A9208" s="44"/>
      <c r="B9208" s="50"/>
      <c r="C9208" s="45"/>
      <c r="D9208" s="45"/>
      <c r="E9208" s="45"/>
      <c r="F9208" s="28"/>
      <c r="G9208" s="46"/>
      <c r="H9208" s="46"/>
      <c r="I9208" s="46"/>
      <c r="J9208" s="32"/>
      <c r="K9208" s="46"/>
    </row>
    <row r="9209" spans="1:11" s="47" customFormat="1" x14ac:dyDescent="0.25">
      <c r="A9209" s="44"/>
      <c r="B9209" s="50"/>
      <c r="C9209" s="45"/>
      <c r="D9209" s="45"/>
      <c r="E9209" s="45"/>
      <c r="F9209" s="28"/>
      <c r="G9209" s="46"/>
      <c r="H9209" s="46"/>
      <c r="I9209" s="46"/>
      <c r="J9209" s="32"/>
      <c r="K9209" s="46"/>
    </row>
    <row r="9210" spans="1:11" s="47" customFormat="1" x14ac:dyDescent="0.25">
      <c r="A9210" s="44"/>
      <c r="B9210" s="50"/>
      <c r="C9210" s="45"/>
      <c r="D9210" s="45"/>
      <c r="E9210" s="45"/>
      <c r="F9210" s="28"/>
      <c r="G9210" s="46"/>
      <c r="H9210" s="46"/>
      <c r="I9210" s="46"/>
      <c r="J9210" s="32"/>
      <c r="K9210" s="46"/>
    </row>
    <row r="9211" spans="1:11" s="47" customFormat="1" x14ac:dyDescent="0.25">
      <c r="A9211" s="44"/>
      <c r="B9211" s="50"/>
      <c r="C9211" s="45"/>
      <c r="D9211" s="45"/>
      <c r="E9211" s="45"/>
      <c r="F9211" s="28"/>
      <c r="G9211" s="46"/>
      <c r="H9211" s="46"/>
      <c r="I9211" s="46"/>
      <c r="J9211" s="32"/>
      <c r="K9211" s="46"/>
    </row>
    <row r="9212" spans="1:11" s="47" customFormat="1" x14ac:dyDescent="0.25">
      <c r="A9212" s="44"/>
      <c r="B9212" s="50"/>
      <c r="C9212" s="45"/>
      <c r="D9212" s="45"/>
      <c r="E9212" s="45"/>
      <c r="F9212" s="28"/>
      <c r="G9212" s="46"/>
      <c r="H9212" s="46"/>
      <c r="I9212" s="46"/>
      <c r="J9212" s="32"/>
      <c r="K9212" s="46"/>
    </row>
    <row r="9213" spans="1:11" s="47" customFormat="1" x14ac:dyDescent="0.25">
      <c r="A9213" s="44"/>
      <c r="B9213" s="50"/>
      <c r="C9213" s="45"/>
      <c r="D9213" s="45"/>
      <c r="E9213" s="45"/>
      <c r="F9213" s="28"/>
      <c r="G9213" s="46"/>
      <c r="H9213" s="46"/>
      <c r="I9213" s="46"/>
      <c r="J9213" s="32"/>
      <c r="K9213" s="46"/>
    </row>
    <row r="9214" spans="1:11" s="47" customFormat="1" x14ac:dyDescent="0.25">
      <c r="A9214" s="44"/>
      <c r="B9214" s="50"/>
      <c r="C9214" s="45"/>
      <c r="D9214" s="45"/>
      <c r="E9214" s="45"/>
      <c r="F9214" s="28"/>
      <c r="G9214" s="46"/>
      <c r="H9214" s="46"/>
      <c r="I9214" s="46"/>
      <c r="J9214" s="32"/>
      <c r="K9214" s="46"/>
    </row>
    <row r="9215" spans="1:11" s="47" customFormat="1" x14ac:dyDescent="0.25">
      <c r="A9215" s="44"/>
      <c r="B9215" s="50"/>
      <c r="C9215" s="45"/>
      <c r="D9215" s="45"/>
      <c r="E9215" s="45"/>
      <c r="F9215" s="28"/>
      <c r="G9215" s="46"/>
      <c r="H9215" s="46"/>
      <c r="I9215" s="46"/>
      <c r="J9215" s="32"/>
      <c r="K9215" s="46"/>
    </row>
    <row r="9216" spans="1:11" s="47" customFormat="1" x14ac:dyDescent="0.25">
      <c r="A9216" s="44"/>
      <c r="B9216" s="50"/>
      <c r="C9216" s="45"/>
      <c r="D9216" s="45"/>
      <c r="E9216" s="45"/>
      <c r="F9216" s="28"/>
      <c r="G9216" s="46"/>
      <c r="H9216" s="46"/>
      <c r="I9216" s="46"/>
      <c r="J9216" s="32"/>
      <c r="K9216" s="46"/>
    </row>
    <row r="9217" spans="1:11" s="47" customFormat="1" x14ac:dyDescent="0.25">
      <c r="A9217" s="44"/>
      <c r="B9217" s="50"/>
      <c r="C9217" s="45"/>
      <c r="D9217" s="45"/>
      <c r="E9217" s="45"/>
      <c r="F9217" s="28"/>
      <c r="G9217" s="46"/>
      <c r="H9217" s="46"/>
      <c r="I9217" s="46"/>
      <c r="J9217" s="32"/>
      <c r="K9217" s="46"/>
    </row>
    <row r="9218" spans="1:11" s="47" customFormat="1" x14ac:dyDescent="0.25">
      <c r="A9218" s="44"/>
      <c r="B9218" s="50"/>
      <c r="C9218" s="45"/>
      <c r="D9218" s="45"/>
      <c r="E9218" s="45"/>
      <c r="F9218" s="28"/>
      <c r="G9218" s="46"/>
      <c r="H9218" s="46"/>
      <c r="I9218" s="46"/>
      <c r="J9218" s="32"/>
      <c r="K9218" s="46"/>
    </row>
    <row r="9219" spans="1:11" s="47" customFormat="1" x14ac:dyDescent="0.25">
      <c r="A9219" s="44"/>
      <c r="B9219" s="50"/>
      <c r="C9219" s="45"/>
      <c r="D9219" s="45"/>
      <c r="E9219" s="45"/>
      <c r="F9219" s="28"/>
      <c r="G9219" s="46"/>
      <c r="H9219" s="46"/>
      <c r="I9219" s="46"/>
      <c r="J9219" s="32"/>
      <c r="K9219" s="46"/>
    </row>
    <row r="9220" spans="1:11" s="47" customFormat="1" x14ac:dyDescent="0.25">
      <c r="A9220" s="44"/>
      <c r="B9220" s="50"/>
      <c r="C9220" s="45"/>
      <c r="D9220" s="45"/>
      <c r="E9220" s="45"/>
      <c r="F9220" s="28"/>
      <c r="G9220" s="46"/>
      <c r="H9220" s="46"/>
      <c r="I9220" s="46"/>
      <c r="J9220" s="32"/>
      <c r="K9220" s="46"/>
    </row>
    <row r="9221" spans="1:11" s="47" customFormat="1" x14ac:dyDescent="0.25">
      <c r="A9221" s="44"/>
      <c r="B9221" s="50"/>
      <c r="C9221" s="45"/>
      <c r="D9221" s="45"/>
      <c r="E9221" s="45"/>
      <c r="F9221" s="28"/>
      <c r="G9221" s="46"/>
      <c r="H9221" s="46"/>
      <c r="I9221" s="46"/>
      <c r="J9221" s="32"/>
      <c r="K9221" s="46"/>
    </row>
    <row r="9222" spans="1:11" s="47" customFormat="1" x14ac:dyDescent="0.25">
      <c r="A9222" s="44"/>
      <c r="B9222" s="50"/>
      <c r="C9222" s="45"/>
      <c r="D9222" s="45"/>
      <c r="E9222" s="45"/>
      <c r="F9222" s="28"/>
      <c r="G9222" s="46"/>
      <c r="H9222" s="46"/>
      <c r="I9222" s="46"/>
      <c r="J9222" s="32"/>
      <c r="K9222" s="46"/>
    </row>
    <row r="9223" spans="1:11" s="47" customFormat="1" x14ac:dyDescent="0.25">
      <c r="A9223" s="44"/>
      <c r="B9223" s="50"/>
      <c r="C9223" s="45"/>
      <c r="D9223" s="45"/>
      <c r="E9223" s="45"/>
      <c r="F9223" s="28"/>
      <c r="G9223" s="46"/>
      <c r="H9223" s="46"/>
      <c r="I9223" s="46"/>
      <c r="J9223" s="32"/>
      <c r="K9223" s="46"/>
    </row>
    <row r="9224" spans="1:11" s="47" customFormat="1" x14ac:dyDescent="0.25">
      <c r="A9224" s="44"/>
      <c r="B9224" s="50"/>
      <c r="C9224" s="45"/>
      <c r="D9224" s="45"/>
      <c r="E9224" s="45"/>
      <c r="F9224" s="28"/>
      <c r="G9224" s="46"/>
      <c r="H9224" s="46"/>
      <c r="I9224" s="46"/>
      <c r="J9224" s="32"/>
      <c r="K9224" s="46"/>
    </row>
    <row r="9225" spans="1:11" s="47" customFormat="1" x14ac:dyDescent="0.25">
      <c r="A9225" s="44"/>
      <c r="B9225" s="50"/>
      <c r="C9225" s="45"/>
      <c r="D9225" s="45"/>
      <c r="E9225" s="45"/>
      <c r="F9225" s="28"/>
      <c r="G9225" s="46"/>
      <c r="H9225" s="46"/>
      <c r="I9225" s="46"/>
      <c r="J9225" s="32"/>
      <c r="K9225" s="46"/>
    </row>
    <row r="9226" spans="1:11" s="47" customFormat="1" x14ac:dyDescent="0.25">
      <c r="A9226" s="44"/>
      <c r="B9226" s="50"/>
      <c r="C9226" s="45"/>
      <c r="D9226" s="45"/>
      <c r="E9226" s="45"/>
      <c r="F9226" s="28"/>
      <c r="G9226" s="46"/>
      <c r="H9226" s="46"/>
      <c r="I9226" s="46"/>
      <c r="J9226" s="32"/>
      <c r="K9226" s="46"/>
    </row>
    <row r="9227" spans="1:11" s="47" customFormat="1" x14ac:dyDescent="0.25">
      <c r="A9227" s="44"/>
      <c r="B9227" s="50"/>
      <c r="C9227" s="45"/>
      <c r="D9227" s="45"/>
      <c r="E9227" s="45"/>
      <c r="F9227" s="28"/>
      <c r="G9227" s="46"/>
      <c r="H9227" s="46"/>
      <c r="I9227" s="46"/>
      <c r="J9227" s="32"/>
      <c r="K9227" s="46"/>
    </row>
    <row r="9228" spans="1:11" s="47" customFormat="1" x14ac:dyDescent="0.25">
      <c r="A9228" s="44"/>
      <c r="B9228" s="50"/>
      <c r="C9228" s="45"/>
      <c r="D9228" s="45"/>
      <c r="E9228" s="45"/>
      <c r="F9228" s="28"/>
      <c r="G9228" s="46"/>
      <c r="H9228" s="46"/>
      <c r="I9228" s="46"/>
      <c r="J9228" s="32"/>
      <c r="K9228" s="46"/>
    </row>
    <row r="9229" spans="1:11" s="47" customFormat="1" x14ac:dyDescent="0.25">
      <c r="A9229" s="44"/>
      <c r="B9229" s="50"/>
      <c r="C9229" s="45"/>
      <c r="D9229" s="45"/>
      <c r="E9229" s="45"/>
      <c r="F9229" s="28"/>
      <c r="G9229" s="46"/>
      <c r="H9229" s="46"/>
      <c r="I9229" s="46"/>
      <c r="J9229" s="32"/>
      <c r="K9229" s="46"/>
    </row>
    <row r="9230" spans="1:11" s="47" customFormat="1" x14ac:dyDescent="0.25">
      <c r="A9230" s="44"/>
      <c r="B9230" s="50"/>
      <c r="C9230" s="45"/>
      <c r="D9230" s="45"/>
      <c r="E9230" s="45"/>
      <c r="F9230" s="28"/>
      <c r="G9230" s="46"/>
      <c r="H9230" s="46"/>
      <c r="I9230" s="46"/>
      <c r="J9230" s="32"/>
      <c r="K9230" s="46"/>
    </row>
    <row r="9231" spans="1:11" s="47" customFormat="1" x14ac:dyDescent="0.25">
      <c r="A9231" s="44"/>
      <c r="B9231" s="50"/>
      <c r="C9231" s="45"/>
      <c r="D9231" s="45"/>
      <c r="E9231" s="45"/>
      <c r="F9231" s="28"/>
      <c r="G9231" s="46"/>
      <c r="H9231" s="46"/>
      <c r="I9231" s="46"/>
      <c r="J9231" s="32"/>
      <c r="K9231" s="46"/>
    </row>
    <row r="9232" spans="1:11" s="47" customFormat="1" x14ac:dyDescent="0.25">
      <c r="A9232" s="44"/>
      <c r="B9232" s="50"/>
      <c r="C9232" s="45"/>
      <c r="D9232" s="45"/>
      <c r="E9232" s="45"/>
      <c r="F9232" s="28"/>
      <c r="G9232" s="46"/>
      <c r="H9232" s="46"/>
      <c r="I9232" s="46"/>
      <c r="J9232" s="32"/>
      <c r="K9232" s="46"/>
    </row>
    <row r="9233" spans="1:11" s="47" customFormat="1" x14ac:dyDescent="0.25">
      <c r="A9233" s="44"/>
      <c r="B9233" s="50"/>
      <c r="C9233" s="45"/>
      <c r="D9233" s="45"/>
      <c r="E9233" s="45"/>
      <c r="F9233" s="28"/>
      <c r="G9233" s="46"/>
      <c r="H9233" s="46"/>
      <c r="I9233" s="46"/>
      <c r="J9233" s="32"/>
      <c r="K9233" s="46"/>
    </row>
    <row r="9234" spans="1:11" s="47" customFormat="1" x14ac:dyDescent="0.25">
      <c r="A9234" s="44"/>
      <c r="B9234" s="50"/>
      <c r="C9234" s="45"/>
      <c r="D9234" s="45"/>
      <c r="E9234" s="45"/>
      <c r="F9234" s="28"/>
      <c r="G9234" s="46"/>
      <c r="H9234" s="46"/>
      <c r="I9234" s="46"/>
      <c r="J9234" s="32"/>
      <c r="K9234" s="46"/>
    </row>
    <row r="9235" spans="1:11" s="47" customFormat="1" x14ac:dyDescent="0.25">
      <c r="A9235" s="44"/>
      <c r="B9235" s="50"/>
      <c r="C9235" s="45"/>
      <c r="D9235" s="45"/>
      <c r="E9235" s="45"/>
      <c r="F9235" s="28"/>
      <c r="G9235" s="46"/>
      <c r="H9235" s="46"/>
      <c r="I9235" s="46"/>
      <c r="J9235" s="32"/>
      <c r="K9235" s="46"/>
    </row>
    <row r="9236" spans="1:11" s="47" customFormat="1" x14ac:dyDescent="0.25">
      <c r="A9236" s="44"/>
      <c r="B9236" s="50"/>
      <c r="C9236" s="45"/>
      <c r="D9236" s="45"/>
      <c r="E9236" s="45"/>
      <c r="F9236" s="28"/>
      <c r="G9236" s="46"/>
      <c r="H9236" s="46"/>
      <c r="I9236" s="46"/>
      <c r="J9236" s="32"/>
      <c r="K9236" s="46"/>
    </row>
    <row r="9237" spans="1:11" s="47" customFormat="1" x14ac:dyDescent="0.25">
      <c r="A9237" s="44"/>
      <c r="B9237" s="50"/>
      <c r="C9237" s="45"/>
      <c r="D9237" s="45"/>
      <c r="E9237" s="45"/>
      <c r="F9237" s="28"/>
      <c r="G9237" s="46"/>
      <c r="H9237" s="46"/>
      <c r="I9237" s="46"/>
      <c r="J9237" s="32"/>
      <c r="K9237" s="46"/>
    </row>
    <row r="9238" spans="1:11" s="47" customFormat="1" x14ac:dyDescent="0.25">
      <c r="A9238" s="44"/>
      <c r="B9238" s="50"/>
      <c r="C9238" s="45"/>
      <c r="D9238" s="45"/>
      <c r="E9238" s="45"/>
      <c r="F9238" s="28"/>
      <c r="G9238" s="46"/>
      <c r="H9238" s="46"/>
      <c r="I9238" s="46"/>
      <c r="J9238" s="32"/>
      <c r="K9238" s="46"/>
    </row>
    <row r="9239" spans="1:11" s="47" customFormat="1" x14ac:dyDescent="0.25">
      <c r="A9239" s="44"/>
      <c r="B9239" s="50"/>
      <c r="C9239" s="45"/>
      <c r="D9239" s="45"/>
      <c r="E9239" s="45"/>
      <c r="F9239" s="28"/>
      <c r="G9239" s="46"/>
      <c r="H9239" s="46"/>
      <c r="I9239" s="46"/>
      <c r="J9239" s="32"/>
      <c r="K9239" s="46"/>
    </row>
    <row r="9240" spans="1:11" s="47" customFormat="1" x14ac:dyDescent="0.25">
      <c r="A9240" s="44"/>
      <c r="B9240" s="50"/>
      <c r="C9240" s="45"/>
      <c r="D9240" s="45"/>
      <c r="E9240" s="45"/>
      <c r="F9240" s="28"/>
      <c r="G9240" s="46"/>
      <c r="H9240" s="46"/>
      <c r="I9240" s="46"/>
      <c r="J9240" s="32"/>
      <c r="K9240" s="46"/>
    </row>
    <row r="9241" spans="1:11" s="47" customFormat="1" x14ac:dyDescent="0.25">
      <c r="A9241" s="44"/>
      <c r="B9241" s="50"/>
      <c r="C9241" s="45"/>
      <c r="D9241" s="45"/>
      <c r="E9241" s="45"/>
      <c r="F9241" s="28"/>
      <c r="G9241" s="46"/>
      <c r="H9241" s="46"/>
      <c r="I9241" s="46"/>
      <c r="J9241" s="32"/>
      <c r="K9241" s="46"/>
    </row>
    <row r="9242" spans="1:11" s="47" customFormat="1" x14ac:dyDescent="0.25">
      <c r="A9242" s="44"/>
      <c r="B9242" s="50"/>
      <c r="C9242" s="45"/>
      <c r="D9242" s="45"/>
      <c r="E9242" s="45"/>
      <c r="F9242" s="28"/>
      <c r="G9242" s="46"/>
      <c r="H9242" s="46"/>
      <c r="I9242" s="46"/>
      <c r="J9242" s="32"/>
      <c r="K9242" s="46"/>
    </row>
    <row r="9243" spans="1:11" s="47" customFormat="1" x14ac:dyDescent="0.25">
      <c r="A9243" s="44"/>
      <c r="B9243" s="50"/>
      <c r="C9243" s="45"/>
      <c r="D9243" s="45"/>
      <c r="E9243" s="45"/>
      <c r="F9243" s="28"/>
      <c r="G9243" s="46"/>
      <c r="H9243" s="46"/>
      <c r="I9243" s="46"/>
      <c r="J9243" s="32"/>
      <c r="K9243" s="46"/>
    </row>
    <row r="9244" spans="1:11" s="47" customFormat="1" x14ac:dyDescent="0.25">
      <c r="A9244" s="44"/>
      <c r="B9244" s="50"/>
      <c r="C9244" s="45"/>
      <c r="D9244" s="45"/>
      <c r="E9244" s="45"/>
      <c r="F9244" s="28"/>
      <c r="G9244" s="46"/>
      <c r="H9244" s="46"/>
      <c r="I9244" s="46"/>
      <c r="J9244" s="32"/>
      <c r="K9244" s="46"/>
    </row>
    <row r="9245" spans="1:11" s="47" customFormat="1" x14ac:dyDescent="0.25">
      <c r="A9245" s="44"/>
      <c r="B9245" s="50"/>
      <c r="C9245" s="45"/>
      <c r="D9245" s="45"/>
      <c r="E9245" s="45"/>
      <c r="F9245" s="28"/>
      <c r="G9245" s="46"/>
      <c r="H9245" s="46"/>
      <c r="I9245" s="46"/>
      <c r="J9245" s="32"/>
      <c r="K9245" s="46"/>
    </row>
    <row r="9246" spans="1:11" s="47" customFormat="1" x14ac:dyDescent="0.25">
      <c r="A9246" s="44"/>
      <c r="B9246" s="50"/>
      <c r="C9246" s="45"/>
      <c r="D9246" s="45"/>
      <c r="E9246" s="45"/>
      <c r="F9246" s="28"/>
      <c r="G9246" s="46"/>
      <c r="H9246" s="46"/>
      <c r="I9246" s="46"/>
      <c r="J9246" s="32"/>
      <c r="K9246" s="46"/>
    </row>
    <row r="9247" spans="1:11" s="47" customFormat="1" x14ac:dyDescent="0.25">
      <c r="A9247" s="44"/>
      <c r="B9247" s="50"/>
      <c r="C9247" s="45"/>
      <c r="D9247" s="45"/>
      <c r="E9247" s="45"/>
      <c r="F9247" s="28"/>
      <c r="G9247" s="46"/>
      <c r="H9247" s="46"/>
      <c r="I9247" s="46"/>
      <c r="J9247" s="32"/>
      <c r="K9247" s="46"/>
    </row>
    <row r="9248" spans="1:11" s="47" customFormat="1" x14ac:dyDescent="0.25">
      <c r="A9248" s="44"/>
      <c r="B9248" s="50"/>
      <c r="C9248" s="45"/>
      <c r="D9248" s="45"/>
      <c r="E9248" s="45"/>
      <c r="F9248" s="28"/>
      <c r="G9248" s="46"/>
      <c r="H9248" s="46"/>
      <c r="I9248" s="46"/>
      <c r="J9248" s="32"/>
      <c r="K9248" s="46"/>
    </row>
    <row r="9249" spans="1:11" s="47" customFormat="1" x14ac:dyDescent="0.25">
      <c r="A9249" s="44"/>
      <c r="B9249" s="50"/>
      <c r="C9249" s="45"/>
      <c r="D9249" s="45"/>
      <c r="E9249" s="45"/>
      <c r="F9249" s="28"/>
      <c r="G9249" s="46"/>
      <c r="H9249" s="46"/>
      <c r="I9249" s="46"/>
      <c r="J9249" s="32"/>
      <c r="K9249" s="46"/>
    </row>
    <row r="9250" spans="1:11" s="47" customFormat="1" x14ac:dyDescent="0.25">
      <c r="A9250" s="44"/>
      <c r="B9250" s="50"/>
      <c r="C9250" s="45"/>
      <c r="D9250" s="45"/>
      <c r="E9250" s="45"/>
      <c r="F9250" s="28"/>
      <c r="G9250" s="46"/>
      <c r="H9250" s="46"/>
      <c r="I9250" s="46"/>
      <c r="J9250" s="32"/>
      <c r="K9250" s="46"/>
    </row>
    <row r="9251" spans="1:11" s="47" customFormat="1" x14ac:dyDescent="0.25">
      <c r="A9251" s="44"/>
      <c r="B9251" s="50"/>
      <c r="C9251" s="45"/>
      <c r="D9251" s="45"/>
      <c r="E9251" s="45"/>
      <c r="F9251" s="28"/>
      <c r="G9251" s="46"/>
      <c r="H9251" s="46"/>
      <c r="I9251" s="46"/>
      <c r="J9251" s="32"/>
      <c r="K9251" s="46"/>
    </row>
    <row r="9252" spans="1:11" s="47" customFormat="1" x14ac:dyDescent="0.25">
      <c r="A9252" s="44"/>
      <c r="B9252" s="50"/>
      <c r="C9252" s="45"/>
      <c r="D9252" s="45"/>
      <c r="E9252" s="45"/>
      <c r="F9252" s="28"/>
      <c r="G9252" s="46"/>
      <c r="H9252" s="46"/>
      <c r="I9252" s="46"/>
      <c r="J9252" s="32"/>
      <c r="K9252" s="46"/>
    </row>
    <row r="9253" spans="1:11" s="47" customFormat="1" x14ac:dyDescent="0.25">
      <c r="A9253" s="44"/>
      <c r="B9253" s="50"/>
      <c r="C9253" s="45"/>
      <c r="D9253" s="45"/>
      <c r="E9253" s="45"/>
      <c r="F9253" s="28"/>
      <c r="G9253" s="46"/>
      <c r="H9253" s="46"/>
      <c r="I9253" s="46"/>
      <c r="J9253" s="32"/>
      <c r="K9253" s="46"/>
    </row>
    <row r="9254" spans="1:11" s="47" customFormat="1" x14ac:dyDescent="0.25">
      <c r="A9254" s="44"/>
      <c r="B9254" s="50"/>
      <c r="C9254" s="45"/>
      <c r="D9254" s="45"/>
      <c r="E9254" s="45"/>
      <c r="F9254" s="28"/>
      <c r="G9254" s="46"/>
      <c r="H9254" s="46"/>
      <c r="I9254" s="46"/>
      <c r="J9254" s="32"/>
      <c r="K9254" s="46"/>
    </row>
    <row r="9255" spans="1:11" s="47" customFormat="1" x14ac:dyDescent="0.25">
      <c r="A9255" s="44"/>
      <c r="B9255" s="50"/>
      <c r="C9255" s="45"/>
      <c r="D9255" s="45"/>
      <c r="E9255" s="45"/>
      <c r="F9255" s="28"/>
      <c r="G9255" s="46"/>
      <c r="H9255" s="46"/>
      <c r="I9255" s="46"/>
      <c r="J9255" s="32"/>
      <c r="K9255" s="46"/>
    </row>
    <row r="9256" spans="1:11" s="47" customFormat="1" x14ac:dyDescent="0.25">
      <c r="A9256" s="44"/>
      <c r="B9256" s="50"/>
      <c r="C9256" s="45"/>
      <c r="D9256" s="45"/>
      <c r="E9256" s="45"/>
      <c r="F9256" s="28"/>
      <c r="G9256" s="46"/>
      <c r="H9256" s="46"/>
      <c r="I9256" s="46"/>
      <c r="J9256" s="32"/>
      <c r="K9256" s="46"/>
    </row>
    <row r="9257" spans="1:11" s="47" customFormat="1" x14ac:dyDescent="0.25">
      <c r="A9257" s="44"/>
      <c r="B9257" s="50"/>
      <c r="C9257" s="45"/>
      <c r="D9257" s="45"/>
      <c r="E9257" s="45"/>
      <c r="F9257" s="28"/>
      <c r="G9257" s="46"/>
      <c r="H9257" s="46"/>
      <c r="I9257" s="46"/>
      <c r="J9257" s="32"/>
      <c r="K9257" s="46"/>
    </row>
    <row r="9258" spans="1:11" s="47" customFormat="1" x14ac:dyDescent="0.25">
      <c r="A9258" s="44"/>
      <c r="B9258" s="50"/>
      <c r="C9258" s="45"/>
      <c r="D9258" s="45"/>
      <c r="E9258" s="45"/>
      <c r="F9258" s="28"/>
      <c r="G9258" s="46"/>
      <c r="H9258" s="46"/>
      <c r="I9258" s="46"/>
      <c r="J9258" s="32"/>
      <c r="K9258" s="46"/>
    </row>
    <row r="9259" spans="1:11" s="47" customFormat="1" x14ac:dyDescent="0.25">
      <c r="A9259" s="44"/>
      <c r="B9259" s="50"/>
      <c r="C9259" s="45"/>
      <c r="D9259" s="45"/>
      <c r="E9259" s="45"/>
      <c r="F9259" s="28"/>
      <c r="G9259" s="46"/>
      <c r="H9259" s="46"/>
      <c r="I9259" s="46"/>
      <c r="J9259" s="32"/>
      <c r="K9259" s="46"/>
    </row>
    <row r="9260" spans="1:11" s="47" customFormat="1" x14ac:dyDescent="0.25">
      <c r="A9260" s="44"/>
      <c r="B9260" s="50"/>
      <c r="C9260" s="45"/>
      <c r="D9260" s="45"/>
      <c r="E9260" s="45"/>
      <c r="F9260" s="28"/>
      <c r="G9260" s="46"/>
      <c r="H9260" s="46"/>
      <c r="I9260" s="46"/>
      <c r="J9260" s="32"/>
      <c r="K9260" s="46"/>
    </row>
    <row r="9261" spans="1:11" s="47" customFormat="1" x14ac:dyDescent="0.25">
      <c r="A9261" s="44"/>
      <c r="B9261" s="50"/>
      <c r="C9261" s="45"/>
      <c r="D9261" s="45"/>
      <c r="E9261" s="45"/>
      <c r="F9261" s="28"/>
      <c r="G9261" s="46"/>
      <c r="H9261" s="46"/>
      <c r="I9261" s="46"/>
      <c r="J9261" s="32"/>
      <c r="K9261" s="46"/>
    </row>
    <row r="9262" spans="1:11" s="47" customFormat="1" x14ac:dyDescent="0.25">
      <c r="A9262" s="44"/>
      <c r="B9262" s="50"/>
      <c r="C9262" s="45"/>
      <c r="D9262" s="45"/>
      <c r="E9262" s="45"/>
      <c r="F9262" s="28"/>
      <c r="G9262" s="46"/>
      <c r="H9262" s="46"/>
      <c r="I9262" s="46"/>
      <c r="J9262" s="32"/>
      <c r="K9262" s="46"/>
    </row>
    <row r="9263" spans="1:11" s="47" customFormat="1" x14ac:dyDescent="0.25">
      <c r="A9263" s="44"/>
      <c r="B9263" s="50"/>
      <c r="C9263" s="45"/>
      <c r="D9263" s="45"/>
      <c r="E9263" s="45"/>
      <c r="F9263" s="28"/>
      <c r="G9263" s="46"/>
      <c r="H9263" s="46"/>
      <c r="I9263" s="46"/>
      <c r="J9263" s="32"/>
      <c r="K9263" s="46"/>
    </row>
    <row r="9264" spans="1:11" s="47" customFormat="1" x14ac:dyDescent="0.25">
      <c r="A9264" s="44"/>
      <c r="B9264" s="50"/>
      <c r="C9264" s="45"/>
      <c r="D9264" s="45"/>
      <c r="E9264" s="45"/>
      <c r="F9264" s="28"/>
      <c r="G9264" s="46"/>
      <c r="H9264" s="46"/>
      <c r="I9264" s="46"/>
      <c r="J9264" s="32"/>
      <c r="K9264" s="46"/>
    </row>
    <row r="9265" spans="1:11" s="47" customFormat="1" x14ac:dyDescent="0.25">
      <c r="A9265" s="44"/>
      <c r="B9265" s="50"/>
      <c r="C9265" s="45"/>
      <c r="D9265" s="45"/>
      <c r="E9265" s="45"/>
      <c r="F9265" s="28"/>
      <c r="G9265" s="46"/>
      <c r="H9265" s="46"/>
      <c r="I9265" s="46"/>
      <c r="J9265" s="32"/>
      <c r="K9265" s="46"/>
    </row>
    <row r="9266" spans="1:11" s="47" customFormat="1" x14ac:dyDescent="0.25">
      <c r="A9266" s="44"/>
      <c r="B9266" s="50"/>
      <c r="C9266" s="45"/>
      <c r="D9266" s="45"/>
      <c r="E9266" s="45"/>
      <c r="F9266" s="28"/>
      <c r="G9266" s="46"/>
      <c r="H9266" s="46"/>
      <c r="I9266" s="46"/>
      <c r="J9266" s="32"/>
      <c r="K9266" s="46"/>
    </row>
    <row r="9267" spans="1:11" s="47" customFormat="1" x14ac:dyDescent="0.25">
      <c r="A9267" s="44"/>
      <c r="B9267" s="50"/>
      <c r="C9267" s="45"/>
      <c r="D9267" s="45"/>
      <c r="E9267" s="45"/>
      <c r="F9267" s="28"/>
      <c r="G9267" s="46"/>
      <c r="H9267" s="46"/>
      <c r="I9267" s="46"/>
      <c r="J9267" s="32"/>
      <c r="K9267" s="46"/>
    </row>
    <row r="9268" spans="1:11" s="47" customFormat="1" x14ac:dyDescent="0.25">
      <c r="A9268" s="44"/>
      <c r="B9268" s="50"/>
      <c r="C9268" s="45"/>
      <c r="D9268" s="45"/>
      <c r="E9268" s="45"/>
      <c r="F9268" s="28"/>
      <c r="G9268" s="46"/>
      <c r="H9268" s="46"/>
      <c r="I9268" s="46"/>
      <c r="J9268" s="32"/>
      <c r="K9268" s="46"/>
    </row>
    <row r="9269" spans="1:11" s="47" customFormat="1" x14ac:dyDescent="0.25">
      <c r="A9269" s="44"/>
      <c r="B9269" s="50"/>
      <c r="C9269" s="45"/>
      <c r="D9269" s="45"/>
      <c r="E9269" s="45"/>
      <c r="F9269" s="28"/>
      <c r="G9269" s="46"/>
      <c r="H9269" s="46"/>
      <c r="I9269" s="46"/>
      <c r="J9269" s="32"/>
      <c r="K9269" s="46"/>
    </row>
    <row r="9270" spans="1:11" s="47" customFormat="1" x14ac:dyDescent="0.25">
      <c r="A9270" s="44"/>
      <c r="B9270" s="50"/>
      <c r="C9270" s="45"/>
      <c r="D9270" s="45"/>
      <c r="E9270" s="45"/>
      <c r="F9270" s="28"/>
      <c r="G9270" s="46"/>
      <c r="H9270" s="46"/>
      <c r="I9270" s="46"/>
      <c r="J9270" s="32"/>
      <c r="K9270" s="46"/>
    </row>
    <row r="9271" spans="1:11" s="47" customFormat="1" x14ac:dyDescent="0.25">
      <c r="A9271" s="44"/>
      <c r="B9271" s="50"/>
      <c r="C9271" s="45"/>
      <c r="D9271" s="45"/>
      <c r="E9271" s="45"/>
      <c r="F9271" s="28"/>
      <c r="G9271" s="46"/>
      <c r="H9271" s="46"/>
      <c r="I9271" s="46"/>
      <c r="J9271" s="32"/>
      <c r="K9271" s="46"/>
    </row>
    <row r="9272" spans="1:11" s="47" customFormat="1" x14ac:dyDescent="0.25">
      <c r="A9272" s="44"/>
      <c r="B9272" s="50"/>
      <c r="C9272" s="45"/>
      <c r="D9272" s="45"/>
      <c r="E9272" s="45"/>
      <c r="F9272" s="28"/>
      <c r="G9272" s="46"/>
      <c r="H9272" s="46"/>
      <c r="I9272" s="46"/>
      <c r="J9272" s="32"/>
      <c r="K9272" s="46"/>
    </row>
    <row r="9273" spans="1:11" s="47" customFormat="1" x14ac:dyDescent="0.25">
      <c r="A9273" s="44"/>
      <c r="B9273" s="50"/>
      <c r="C9273" s="45"/>
      <c r="D9273" s="45"/>
      <c r="E9273" s="45"/>
      <c r="F9273" s="28"/>
      <c r="G9273" s="46"/>
      <c r="H9273" s="46"/>
      <c r="I9273" s="46"/>
      <c r="J9273" s="32"/>
      <c r="K9273" s="46"/>
    </row>
    <row r="9274" spans="1:11" s="47" customFormat="1" x14ac:dyDescent="0.25">
      <c r="A9274" s="44"/>
      <c r="B9274" s="50"/>
      <c r="C9274" s="45"/>
      <c r="D9274" s="45"/>
      <c r="E9274" s="45"/>
      <c r="F9274" s="28"/>
      <c r="G9274" s="46"/>
      <c r="H9274" s="46"/>
      <c r="I9274" s="46"/>
      <c r="J9274" s="32"/>
      <c r="K9274" s="46"/>
    </row>
    <row r="9275" spans="1:11" s="47" customFormat="1" x14ac:dyDescent="0.25">
      <c r="A9275" s="44"/>
      <c r="B9275" s="50"/>
      <c r="C9275" s="45"/>
      <c r="D9275" s="45"/>
      <c r="E9275" s="45"/>
      <c r="F9275" s="28"/>
      <c r="G9275" s="46"/>
      <c r="H9275" s="46"/>
      <c r="I9275" s="46"/>
      <c r="J9275" s="32"/>
      <c r="K9275" s="46"/>
    </row>
    <row r="9276" spans="1:11" s="47" customFormat="1" x14ac:dyDescent="0.25">
      <c r="A9276" s="44"/>
      <c r="B9276" s="50"/>
      <c r="C9276" s="45"/>
      <c r="D9276" s="45"/>
      <c r="E9276" s="45"/>
      <c r="F9276" s="28"/>
      <c r="G9276" s="46"/>
      <c r="H9276" s="46"/>
      <c r="I9276" s="46"/>
      <c r="J9276" s="32"/>
      <c r="K9276" s="46"/>
    </row>
    <row r="9277" spans="1:11" s="47" customFormat="1" x14ac:dyDescent="0.25">
      <c r="A9277" s="44"/>
      <c r="B9277" s="50"/>
      <c r="C9277" s="45"/>
      <c r="D9277" s="45"/>
      <c r="E9277" s="45"/>
      <c r="F9277" s="28"/>
      <c r="G9277" s="46"/>
      <c r="H9277" s="46"/>
      <c r="I9277" s="46"/>
      <c r="J9277" s="32"/>
      <c r="K9277" s="46"/>
    </row>
    <row r="9278" spans="1:11" s="47" customFormat="1" x14ac:dyDescent="0.25">
      <c r="A9278" s="44"/>
      <c r="B9278" s="50"/>
      <c r="C9278" s="45"/>
      <c r="D9278" s="45"/>
      <c r="E9278" s="45"/>
      <c r="F9278" s="28"/>
      <c r="G9278" s="46"/>
      <c r="H9278" s="46"/>
      <c r="I9278" s="46"/>
      <c r="J9278" s="32"/>
      <c r="K9278" s="46"/>
    </row>
    <row r="9279" spans="1:11" s="47" customFormat="1" x14ac:dyDescent="0.25">
      <c r="A9279" s="44"/>
      <c r="B9279" s="50"/>
      <c r="C9279" s="45"/>
      <c r="D9279" s="45"/>
      <c r="E9279" s="45"/>
      <c r="F9279" s="28"/>
      <c r="G9279" s="46"/>
      <c r="H9279" s="46"/>
      <c r="I9279" s="46"/>
      <c r="J9279" s="32"/>
      <c r="K9279" s="46"/>
    </row>
    <row r="9280" spans="1:11" s="47" customFormat="1" x14ac:dyDescent="0.25">
      <c r="A9280" s="44"/>
      <c r="B9280" s="50"/>
      <c r="C9280" s="45"/>
      <c r="D9280" s="45"/>
      <c r="E9280" s="45"/>
      <c r="F9280" s="28"/>
      <c r="G9280" s="46"/>
      <c r="H9280" s="46"/>
      <c r="I9280" s="46"/>
      <c r="J9280" s="32"/>
      <c r="K9280" s="46"/>
    </row>
    <row r="9281" spans="1:11" s="47" customFormat="1" x14ac:dyDescent="0.25">
      <c r="A9281" s="44"/>
      <c r="B9281" s="50"/>
      <c r="C9281" s="45"/>
      <c r="D9281" s="45"/>
      <c r="E9281" s="45"/>
      <c r="F9281" s="28"/>
      <c r="G9281" s="46"/>
      <c r="H9281" s="46"/>
      <c r="I9281" s="46"/>
      <c r="J9281" s="32"/>
      <c r="K9281" s="46"/>
    </row>
    <row r="9282" spans="1:11" s="47" customFormat="1" x14ac:dyDescent="0.25">
      <c r="A9282" s="44"/>
      <c r="B9282" s="50"/>
      <c r="C9282" s="45"/>
      <c r="D9282" s="45"/>
      <c r="E9282" s="45"/>
      <c r="F9282" s="28"/>
      <c r="G9282" s="46"/>
      <c r="H9282" s="46"/>
      <c r="I9282" s="46"/>
      <c r="J9282" s="32"/>
      <c r="K9282" s="46"/>
    </row>
    <row r="9283" spans="1:11" s="47" customFormat="1" x14ac:dyDescent="0.25">
      <c r="A9283" s="44"/>
      <c r="B9283" s="50"/>
      <c r="C9283" s="45"/>
      <c r="D9283" s="45"/>
      <c r="E9283" s="45"/>
      <c r="F9283" s="28"/>
      <c r="G9283" s="46"/>
      <c r="H9283" s="46"/>
      <c r="I9283" s="46"/>
      <c r="J9283" s="32"/>
      <c r="K9283" s="46"/>
    </row>
    <row r="9284" spans="1:11" s="47" customFormat="1" x14ac:dyDescent="0.25">
      <c r="A9284" s="44"/>
      <c r="B9284" s="50"/>
      <c r="C9284" s="45"/>
      <c r="D9284" s="45"/>
      <c r="E9284" s="45"/>
      <c r="F9284" s="28"/>
      <c r="G9284" s="46"/>
      <c r="H9284" s="46"/>
      <c r="I9284" s="46"/>
      <c r="J9284" s="32"/>
      <c r="K9284" s="46"/>
    </row>
    <row r="9285" spans="1:11" s="47" customFormat="1" x14ac:dyDescent="0.25">
      <c r="A9285" s="44"/>
      <c r="B9285" s="50"/>
      <c r="C9285" s="45"/>
      <c r="D9285" s="45"/>
      <c r="E9285" s="45"/>
      <c r="F9285" s="28"/>
      <c r="G9285" s="46"/>
      <c r="H9285" s="46"/>
      <c r="I9285" s="46"/>
      <c r="J9285" s="32"/>
      <c r="K9285" s="46"/>
    </row>
    <row r="9286" spans="1:11" s="47" customFormat="1" x14ac:dyDescent="0.25">
      <c r="A9286" s="44"/>
      <c r="B9286" s="50"/>
      <c r="C9286" s="45"/>
      <c r="D9286" s="45"/>
      <c r="E9286" s="45"/>
      <c r="F9286" s="28"/>
      <c r="G9286" s="46"/>
      <c r="H9286" s="46"/>
      <c r="I9286" s="46"/>
      <c r="J9286" s="32"/>
      <c r="K9286" s="46"/>
    </row>
    <row r="9287" spans="1:11" s="47" customFormat="1" x14ac:dyDescent="0.25">
      <c r="A9287" s="44"/>
      <c r="B9287" s="50"/>
      <c r="C9287" s="45"/>
      <c r="D9287" s="45"/>
      <c r="E9287" s="45"/>
      <c r="F9287" s="28"/>
      <c r="G9287" s="46"/>
      <c r="H9287" s="46"/>
      <c r="I9287" s="46"/>
      <c r="J9287" s="32"/>
      <c r="K9287" s="46"/>
    </row>
    <row r="9288" spans="1:11" s="47" customFormat="1" x14ac:dyDescent="0.25">
      <c r="A9288" s="44"/>
      <c r="B9288" s="50"/>
      <c r="C9288" s="45"/>
      <c r="D9288" s="45"/>
      <c r="E9288" s="45"/>
      <c r="F9288" s="28"/>
      <c r="G9288" s="46"/>
      <c r="H9288" s="46"/>
      <c r="I9288" s="46"/>
      <c r="J9288" s="32"/>
      <c r="K9288" s="46"/>
    </row>
    <row r="9289" spans="1:11" s="47" customFormat="1" x14ac:dyDescent="0.25">
      <c r="A9289" s="44"/>
      <c r="B9289" s="50"/>
      <c r="C9289" s="45"/>
      <c r="D9289" s="45"/>
      <c r="E9289" s="45"/>
      <c r="F9289" s="28"/>
      <c r="G9289" s="46"/>
      <c r="H9289" s="46"/>
      <c r="I9289" s="46"/>
      <c r="J9289" s="32"/>
      <c r="K9289" s="46"/>
    </row>
    <row r="9290" spans="1:11" s="47" customFormat="1" x14ac:dyDescent="0.25">
      <c r="A9290" s="44"/>
      <c r="B9290" s="50"/>
      <c r="C9290" s="45"/>
      <c r="D9290" s="45"/>
      <c r="E9290" s="45"/>
      <c r="F9290" s="28"/>
      <c r="G9290" s="46"/>
      <c r="H9290" s="46"/>
      <c r="I9290" s="46"/>
      <c r="J9290" s="32"/>
      <c r="K9290" s="46"/>
    </row>
    <row r="9291" spans="1:11" s="47" customFormat="1" x14ac:dyDescent="0.25">
      <c r="A9291" s="44"/>
      <c r="B9291" s="50"/>
      <c r="C9291" s="45"/>
      <c r="D9291" s="45"/>
      <c r="E9291" s="45"/>
      <c r="F9291" s="28"/>
      <c r="G9291" s="46"/>
      <c r="H9291" s="46"/>
      <c r="I9291" s="46"/>
      <c r="J9291" s="32"/>
      <c r="K9291" s="46"/>
    </row>
    <row r="9292" spans="1:11" s="47" customFormat="1" x14ac:dyDescent="0.25">
      <c r="A9292" s="44"/>
      <c r="B9292" s="50"/>
      <c r="C9292" s="45"/>
      <c r="D9292" s="45"/>
      <c r="E9292" s="45"/>
      <c r="F9292" s="28"/>
      <c r="G9292" s="46"/>
      <c r="H9292" s="46"/>
      <c r="I9292" s="46"/>
      <c r="J9292" s="32"/>
      <c r="K9292" s="46"/>
    </row>
    <row r="9293" spans="1:11" s="47" customFormat="1" x14ac:dyDescent="0.25">
      <c r="A9293" s="44"/>
      <c r="B9293" s="50"/>
      <c r="C9293" s="45"/>
      <c r="D9293" s="45"/>
      <c r="E9293" s="45"/>
      <c r="F9293" s="28"/>
      <c r="G9293" s="46"/>
      <c r="H9293" s="46"/>
      <c r="I9293" s="46"/>
      <c r="J9293" s="32"/>
      <c r="K9293" s="46"/>
    </row>
    <row r="9294" spans="1:11" s="47" customFormat="1" x14ac:dyDescent="0.25">
      <c r="A9294" s="44"/>
      <c r="B9294" s="50"/>
      <c r="C9294" s="45"/>
      <c r="D9294" s="45"/>
      <c r="E9294" s="45"/>
      <c r="F9294" s="28"/>
      <c r="G9294" s="46"/>
      <c r="H9294" s="46"/>
      <c r="I9294" s="46"/>
      <c r="J9294" s="32"/>
      <c r="K9294" s="46"/>
    </row>
    <row r="9295" spans="1:11" s="47" customFormat="1" x14ac:dyDescent="0.25">
      <c r="A9295" s="44"/>
      <c r="B9295" s="50"/>
      <c r="C9295" s="45"/>
      <c r="D9295" s="45"/>
      <c r="E9295" s="45"/>
      <c r="F9295" s="28"/>
      <c r="G9295" s="46"/>
      <c r="H9295" s="46"/>
      <c r="I9295" s="46"/>
      <c r="J9295" s="32"/>
      <c r="K9295" s="46"/>
    </row>
    <row r="9296" spans="1:11" s="47" customFormat="1" x14ac:dyDescent="0.25">
      <c r="A9296" s="44"/>
      <c r="B9296" s="50"/>
      <c r="C9296" s="45"/>
      <c r="D9296" s="45"/>
      <c r="E9296" s="45"/>
      <c r="F9296" s="28"/>
      <c r="G9296" s="46"/>
      <c r="H9296" s="46"/>
      <c r="I9296" s="46"/>
      <c r="J9296" s="32"/>
      <c r="K9296" s="46"/>
    </row>
    <row r="9297" spans="1:11" s="47" customFormat="1" x14ac:dyDescent="0.25">
      <c r="A9297" s="44"/>
      <c r="B9297" s="50"/>
      <c r="C9297" s="45"/>
      <c r="D9297" s="45"/>
      <c r="E9297" s="45"/>
      <c r="F9297" s="28"/>
      <c r="G9297" s="46"/>
      <c r="H9297" s="46"/>
      <c r="I9297" s="46"/>
      <c r="J9297" s="32"/>
      <c r="K9297" s="46"/>
    </row>
    <row r="9298" spans="1:11" s="47" customFormat="1" x14ac:dyDescent="0.25">
      <c r="A9298" s="44"/>
      <c r="B9298" s="50"/>
      <c r="C9298" s="45"/>
      <c r="D9298" s="45"/>
      <c r="E9298" s="45"/>
      <c r="F9298" s="28"/>
      <c r="G9298" s="46"/>
      <c r="H9298" s="46"/>
      <c r="I9298" s="46"/>
      <c r="J9298" s="32"/>
      <c r="K9298" s="46"/>
    </row>
    <row r="9299" spans="1:11" s="47" customFormat="1" x14ac:dyDescent="0.25">
      <c r="A9299" s="44"/>
      <c r="B9299" s="50"/>
      <c r="C9299" s="45"/>
      <c r="D9299" s="45"/>
      <c r="E9299" s="45"/>
      <c r="F9299" s="28"/>
      <c r="G9299" s="46"/>
      <c r="H9299" s="46"/>
      <c r="I9299" s="46"/>
      <c r="J9299" s="32"/>
      <c r="K9299" s="46"/>
    </row>
    <row r="9300" spans="1:11" s="47" customFormat="1" x14ac:dyDescent="0.25">
      <c r="A9300" s="44"/>
      <c r="B9300" s="50"/>
      <c r="C9300" s="45"/>
      <c r="D9300" s="45"/>
      <c r="E9300" s="45"/>
      <c r="F9300" s="28"/>
      <c r="G9300" s="46"/>
      <c r="H9300" s="46"/>
      <c r="I9300" s="46"/>
      <c r="J9300" s="32"/>
      <c r="K9300" s="46"/>
    </row>
    <row r="9301" spans="1:11" s="47" customFormat="1" x14ac:dyDescent="0.25">
      <c r="A9301" s="44"/>
      <c r="B9301" s="50"/>
      <c r="C9301" s="45"/>
      <c r="D9301" s="45"/>
      <c r="E9301" s="45"/>
      <c r="F9301" s="28"/>
      <c r="G9301" s="46"/>
      <c r="H9301" s="46"/>
      <c r="I9301" s="46"/>
      <c r="J9301" s="32"/>
      <c r="K9301" s="46"/>
    </row>
    <row r="9302" spans="1:11" s="47" customFormat="1" x14ac:dyDescent="0.25">
      <c r="A9302" s="44"/>
      <c r="B9302" s="50"/>
      <c r="C9302" s="45"/>
      <c r="D9302" s="45"/>
      <c r="E9302" s="45"/>
      <c r="F9302" s="28"/>
      <c r="G9302" s="46"/>
      <c r="H9302" s="46"/>
      <c r="I9302" s="46"/>
      <c r="J9302" s="32"/>
      <c r="K9302" s="46"/>
    </row>
    <row r="9303" spans="1:11" s="47" customFormat="1" x14ac:dyDescent="0.25">
      <c r="A9303" s="44"/>
      <c r="B9303" s="50"/>
      <c r="C9303" s="45"/>
      <c r="D9303" s="45"/>
      <c r="E9303" s="45"/>
      <c r="F9303" s="28"/>
      <c r="G9303" s="46"/>
      <c r="H9303" s="46"/>
      <c r="I9303" s="46"/>
      <c r="J9303" s="32"/>
      <c r="K9303" s="46"/>
    </row>
    <row r="9304" spans="1:11" s="47" customFormat="1" x14ac:dyDescent="0.25">
      <c r="A9304" s="44"/>
      <c r="B9304" s="50"/>
      <c r="C9304" s="45"/>
      <c r="D9304" s="45"/>
      <c r="E9304" s="45"/>
      <c r="F9304" s="28"/>
      <c r="G9304" s="46"/>
      <c r="H9304" s="46"/>
      <c r="I9304" s="46"/>
      <c r="J9304" s="32"/>
      <c r="K9304" s="46"/>
    </row>
    <row r="9305" spans="1:11" s="47" customFormat="1" x14ac:dyDescent="0.25">
      <c r="A9305" s="44"/>
      <c r="B9305" s="50"/>
      <c r="C9305" s="45"/>
      <c r="D9305" s="45"/>
      <c r="E9305" s="45"/>
      <c r="F9305" s="28"/>
      <c r="G9305" s="46"/>
      <c r="H9305" s="46"/>
      <c r="I9305" s="46"/>
      <c r="J9305" s="32"/>
      <c r="K9305" s="46"/>
    </row>
    <row r="9306" spans="1:11" s="47" customFormat="1" x14ac:dyDescent="0.25">
      <c r="A9306" s="44"/>
      <c r="B9306" s="50"/>
      <c r="C9306" s="45"/>
      <c r="D9306" s="45"/>
      <c r="E9306" s="45"/>
      <c r="F9306" s="28"/>
      <c r="G9306" s="46"/>
      <c r="H9306" s="46"/>
      <c r="I9306" s="46"/>
      <c r="J9306" s="32"/>
      <c r="K9306" s="46"/>
    </row>
    <row r="9307" spans="1:11" s="47" customFormat="1" x14ac:dyDescent="0.25">
      <c r="A9307" s="44"/>
      <c r="B9307" s="50"/>
      <c r="C9307" s="45"/>
      <c r="D9307" s="45"/>
      <c r="E9307" s="45"/>
      <c r="F9307" s="28"/>
      <c r="G9307" s="46"/>
      <c r="H9307" s="46"/>
      <c r="I9307" s="46"/>
      <c r="J9307" s="32"/>
      <c r="K9307" s="46"/>
    </row>
    <row r="9308" spans="1:11" s="47" customFormat="1" x14ac:dyDescent="0.25">
      <c r="A9308" s="44"/>
      <c r="B9308" s="50"/>
      <c r="C9308" s="45"/>
      <c r="D9308" s="45"/>
      <c r="E9308" s="45"/>
      <c r="F9308" s="28"/>
      <c r="G9308" s="46"/>
      <c r="H9308" s="46"/>
      <c r="I9308" s="46"/>
      <c r="J9308" s="32"/>
      <c r="K9308" s="46"/>
    </row>
    <row r="9309" spans="1:11" s="47" customFormat="1" x14ac:dyDescent="0.25">
      <c r="A9309" s="44"/>
      <c r="B9309" s="50"/>
      <c r="C9309" s="45"/>
      <c r="D9309" s="45"/>
      <c r="E9309" s="45"/>
      <c r="F9309" s="28"/>
      <c r="G9309" s="46"/>
      <c r="H9309" s="46"/>
      <c r="I9309" s="46"/>
      <c r="J9309" s="32"/>
      <c r="K9309" s="46"/>
    </row>
    <row r="9310" spans="1:11" s="47" customFormat="1" x14ac:dyDescent="0.25">
      <c r="A9310" s="44"/>
      <c r="B9310" s="50"/>
      <c r="C9310" s="45"/>
      <c r="D9310" s="45"/>
      <c r="E9310" s="45"/>
      <c r="F9310" s="28"/>
      <c r="G9310" s="46"/>
      <c r="H9310" s="46"/>
      <c r="I9310" s="46"/>
      <c r="J9310" s="32"/>
      <c r="K9310" s="46"/>
    </row>
    <row r="9311" spans="1:11" s="47" customFormat="1" x14ac:dyDescent="0.25">
      <c r="A9311" s="44"/>
      <c r="B9311" s="50"/>
      <c r="C9311" s="45"/>
      <c r="D9311" s="45"/>
      <c r="E9311" s="45"/>
      <c r="F9311" s="28"/>
      <c r="G9311" s="46"/>
      <c r="H9311" s="46"/>
      <c r="I9311" s="46"/>
      <c r="J9311" s="32"/>
      <c r="K9311" s="46"/>
    </row>
    <row r="9312" spans="1:11" s="47" customFormat="1" x14ac:dyDescent="0.25">
      <c r="A9312" s="44"/>
      <c r="B9312" s="50"/>
      <c r="C9312" s="45"/>
      <c r="D9312" s="45"/>
      <c r="E9312" s="45"/>
      <c r="F9312" s="28"/>
      <c r="G9312" s="46"/>
      <c r="H9312" s="46"/>
      <c r="I9312" s="46"/>
      <c r="J9312" s="32"/>
      <c r="K9312" s="46"/>
    </row>
    <row r="9313" spans="1:11" s="47" customFormat="1" x14ac:dyDescent="0.25">
      <c r="A9313" s="44"/>
      <c r="B9313" s="50"/>
      <c r="C9313" s="45"/>
      <c r="D9313" s="45"/>
      <c r="E9313" s="45"/>
      <c r="F9313" s="28"/>
      <c r="G9313" s="46"/>
      <c r="H9313" s="46"/>
      <c r="I9313" s="46"/>
      <c r="J9313" s="32"/>
      <c r="K9313" s="46"/>
    </row>
    <row r="9314" spans="1:11" s="47" customFormat="1" x14ac:dyDescent="0.25">
      <c r="A9314" s="44"/>
      <c r="B9314" s="50"/>
      <c r="C9314" s="45"/>
      <c r="D9314" s="45"/>
      <c r="E9314" s="45"/>
      <c r="F9314" s="28"/>
      <c r="G9314" s="46"/>
      <c r="H9314" s="46"/>
      <c r="I9314" s="46"/>
      <c r="J9314" s="32"/>
      <c r="K9314" s="46"/>
    </row>
    <row r="9315" spans="1:11" s="47" customFormat="1" x14ac:dyDescent="0.25">
      <c r="A9315" s="44"/>
      <c r="B9315" s="50"/>
      <c r="C9315" s="45"/>
      <c r="D9315" s="45"/>
      <c r="E9315" s="45"/>
      <c r="F9315" s="28"/>
      <c r="G9315" s="46"/>
      <c r="H9315" s="46"/>
      <c r="I9315" s="46"/>
      <c r="J9315" s="32"/>
      <c r="K9315" s="46"/>
    </row>
    <row r="9316" spans="1:11" s="47" customFormat="1" x14ac:dyDescent="0.25">
      <c r="A9316" s="44"/>
      <c r="B9316" s="50"/>
      <c r="C9316" s="45"/>
      <c r="D9316" s="45"/>
      <c r="E9316" s="45"/>
      <c r="F9316" s="28"/>
      <c r="G9316" s="46"/>
      <c r="H9316" s="46"/>
      <c r="I9316" s="46"/>
      <c r="J9316" s="32"/>
      <c r="K9316" s="46"/>
    </row>
    <row r="9317" spans="1:11" s="47" customFormat="1" x14ac:dyDescent="0.25">
      <c r="A9317" s="44"/>
      <c r="B9317" s="50"/>
      <c r="C9317" s="45"/>
      <c r="D9317" s="45"/>
      <c r="E9317" s="45"/>
      <c r="F9317" s="28"/>
      <c r="G9317" s="46"/>
      <c r="H9317" s="46"/>
      <c r="I9317" s="46"/>
      <c r="J9317" s="32"/>
      <c r="K9317" s="46"/>
    </row>
    <row r="9318" spans="1:11" s="47" customFormat="1" x14ac:dyDescent="0.25">
      <c r="A9318" s="44"/>
      <c r="B9318" s="50"/>
      <c r="C9318" s="45"/>
      <c r="D9318" s="45"/>
      <c r="E9318" s="45"/>
      <c r="F9318" s="28"/>
      <c r="G9318" s="46"/>
      <c r="H9318" s="46"/>
      <c r="I9318" s="46"/>
      <c r="J9318" s="32"/>
      <c r="K9318" s="46"/>
    </row>
    <row r="9319" spans="1:11" s="47" customFormat="1" x14ac:dyDescent="0.25">
      <c r="A9319" s="44"/>
      <c r="B9319" s="50"/>
      <c r="C9319" s="45"/>
      <c r="D9319" s="45"/>
      <c r="E9319" s="45"/>
      <c r="F9319" s="28"/>
      <c r="G9319" s="46"/>
      <c r="H9319" s="46"/>
      <c r="I9319" s="46"/>
      <c r="J9319" s="32"/>
      <c r="K9319" s="46"/>
    </row>
    <row r="9320" spans="1:11" s="47" customFormat="1" x14ac:dyDescent="0.25">
      <c r="A9320" s="44"/>
      <c r="B9320" s="50"/>
      <c r="C9320" s="45"/>
      <c r="D9320" s="45"/>
      <c r="E9320" s="45"/>
      <c r="F9320" s="28"/>
      <c r="G9320" s="46"/>
      <c r="H9320" s="46"/>
      <c r="I9320" s="46"/>
      <c r="J9320" s="32"/>
      <c r="K9320" s="46"/>
    </row>
    <row r="9321" spans="1:11" s="47" customFormat="1" x14ac:dyDescent="0.25">
      <c r="A9321" s="44"/>
      <c r="B9321" s="50"/>
      <c r="C9321" s="45"/>
      <c r="D9321" s="45"/>
      <c r="E9321" s="45"/>
      <c r="F9321" s="28"/>
      <c r="G9321" s="46"/>
      <c r="H9321" s="46"/>
      <c r="I9321" s="46"/>
      <c r="J9321" s="32"/>
      <c r="K9321" s="46"/>
    </row>
    <row r="9322" spans="1:11" s="47" customFormat="1" x14ac:dyDescent="0.25">
      <c r="A9322" s="44"/>
      <c r="B9322" s="50"/>
      <c r="C9322" s="45"/>
      <c r="D9322" s="45"/>
      <c r="E9322" s="45"/>
      <c r="F9322" s="28"/>
      <c r="G9322" s="46"/>
      <c r="H9322" s="46"/>
      <c r="I9322" s="46"/>
      <c r="J9322" s="32"/>
      <c r="K9322" s="46"/>
    </row>
    <row r="9323" spans="1:11" s="47" customFormat="1" x14ac:dyDescent="0.25">
      <c r="A9323" s="44"/>
      <c r="B9323" s="50"/>
      <c r="C9323" s="45"/>
      <c r="D9323" s="45"/>
      <c r="E9323" s="45"/>
      <c r="F9323" s="28"/>
      <c r="G9323" s="46"/>
      <c r="H9323" s="46"/>
      <c r="I9323" s="46"/>
      <c r="J9323" s="32"/>
      <c r="K9323" s="46"/>
    </row>
    <row r="9324" spans="1:11" s="47" customFormat="1" x14ac:dyDescent="0.25">
      <c r="A9324" s="44"/>
      <c r="B9324" s="50"/>
      <c r="C9324" s="45"/>
      <c r="D9324" s="45"/>
      <c r="E9324" s="45"/>
      <c r="F9324" s="28"/>
      <c r="G9324" s="46"/>
      <c r="H9324" s="46"/>
      <c r="I9324" s="46"/>
      <c r="J9324" s="32"/>
      <c r="K9324" s="46"/>
    </row>
    <row r="9325" spans="1:11" s="47" customFormat="1" x14ac:dyDescent="0.25">
      <c r="A9325" s="44"/>
      <c r="B9325" s="50"/>
      <c r="C9325" s="45"/>
      <c r="D9325" s="45"/>
      <c r="E9325" s="45"/>
      <c r="F9325" s="28"/>
      <c r="G9325" s="46"/>
      <c r="H9325" s="46"/>
      <c r="I9325" s="46"/>
      <c r="J9325" s="32"/>
      <c r="K9325" s="46"/>
    </row>
    <row r="9326" spans="1:11" s="47" customFormat="1" x14ac:dyDescent="0.25">
      <c r="A9326" s="44"/>
      <c r="B9326" s="50"/>
      <c r="C9326" s="45"/>
      <c r="D9326" s="45"/>
      <c r="E9326" s="45"/>
      <c r="F9326" s="28"/>
      <c r="G9326" s="46"/>
      <c r="H9326" s="46"/>
      <c r="I9326" s="46"/>
      <c r="J9326" s="32"/>
      <c r="K9326" s="46"/>
    </row>
    <row r="9327" spans="1:11" s="47" customFormat="1" x14ac:dyDescent="0.25">
      <c r="A9327" s="44"/>
      <c r="B9327" s="50"/>
      <c r="C9327" s="45"/>
      <c r="D9327" s="45"/>
      <c r="E9327" s="45"/>
      <c r="F9327" s="28"/>
      <c r="G9327" s="46"/>
      <c r="H9327" s="46"/>
      <c r="I9327" s="46"/>
      <c r="J9327" s="32"/>
      <c r="K9327" s="46"/>
    </row>
    <row r="9328" spans="1:11" s="47" customFormat="1" x14ac:dyDescent="0.25">
      <c r="A9328" s="44"/>
      <c r="B9328" s="50"/>
      <c r="C9328" s="45"/>
      <c r="D9328" s="45"/>
      <c r="E9328" s="45"/>
      <c r="F9328" s="28"/>
      <c r="G9328" s="46"/>
      <c r="H9328" s="46"/>
      <c r="I9328" s="46"/>
      <c r="J9328" s="32"/>
      <c r="K9328" s="46"/>
    </row>
    <row r="9329" spans="1:11" s="47" customFormat="1" x14ac:dyDescent="0.25">
      <c r="A9329" s="44"/>
      <c r="B9329" s="50"/>
      <c r="C9329" s="45"/>
      <c r="D9329" s="45"/>
      <c r="E9329" s="45"/>
      <c r="F9329" s="28"/>
      <c r="G9329" s="46"/>
      <c r="H9329" s="46"/>
      <c r="I9329" s="46"/>
      <c r="J9329" s="32"/>
      <c r="K9329" s="46"/>
    </row>
    <row r="9330" spans="1:11" s="47" customFormat="1" x14ac:dyDescent="0.25">
      <c r="A9330" s="44"/>
      <c r="B9330" s="50"/>
      <c r="C9330" s="45"/>
      <c r="D9330" s="45"/>
      <c r="E9330" s="45"/>
      <c r="F9330" s="28"/>
      <c r="G9330" s="46"/>
      <c r="H9330" s="46"/>
      <c r="I9330" s="46"/>
      <c r="J9330" s="32"/>
      <c r="K9330" s="46"/>
    </row>
    <row r="9331" spans="1:11" s="47" customFormat="1" x14ac:dyDescent="0.25">
      <c r="A9331" s="44"/>
      <c r="B9331" s="50"/>
      <c r="C9331" s="45"/>
      <c r="D9331" s="45"/>
      <c r="E9331" s="45"/>
      <c r="F9331" s="28"/>
      <c r="G9331" s="46"/>
      <c r="H9331" s="46"/>
      <c r="I9331" s="46"/>
      <c r="J9331" s="32"/>
      <c r="K9331" s="46"/>
    </row>
    <row r="9332" spans="1:11" s="47" customFormat="1" x14ac:dyDescent="0.25">
      <c r="A9332" s="44"/>
      <c r="B9332" s="50"/>
      <c r="C9332" s="45"/>
      <c r="D9332" s="45"/>
      <c r="E9332" s="45"/>
      <c r="F9332" s="28"/>
      <c r="G9332" s="46"/>
      <c r="H9332" s="46"/>
      <c r="I9332" s="46"/>
      <c r="J9332" s="32"/>
      <c r="K9332" s="46"/>
    </row>
    <row r="9333" spans="1:11" s="47" customFormat="1" x14ac:dyDescent="0.25">
      <c r="A9333" s="44"/>
      <c r="B9333" s="50"/>
      <c r="C9333" s="45"/>
      <c r="D9333" s="45"/>
      <c r="E9333" s="45"/>
      <c r="F9333" s="28"/>
      <c r="G9333" s="46"/>
      <c r="H9333" s="46"/>
      <c r="I9333" s="46"/>
      <c r="J9333" s="32"/>
      <c r="K9333" s="46"/>
    </row>
    <row r="9334" spans="1:11" s="47" customFormat="1" x14ac:dyDescent="0.25">
      <c r="A9334" s="44"/>
      <c r="B9334" s="50"/>
      <c r="C9334" s="45"/>
      <c r="D9334" s="45"/>
      <c r="E9334" s="45"/>
      <c r="F9334" s="28"/>
      <c r="G9334" s="46"/>
      <c r="H9334" s="46"/>
      <c r="I9334" s="46"/>
      <c r="J9334" s="32"/>
      <c r="K9334" s="46"/>
    </row>
    <row r="9335" spans="1:11" s="47" customFormat="1" x14ac:dyDescent="0.25">
      <c r="A9335" s="44"/>
      <c r="B9335" s="50"/>
      <c r="C9335" s="45"/>
      <c r="D9335" s="45"/>
      <c r="E9335" s="45"/>
      <c r="F9335" s="28"/>
      <c r="G9335" s="46"/>
      <c r="H9335" s="46"/>
      <c r="I9335" s="46"/>
      <c r="J9335" s="32"/>
      <c r="K9335" s="46"/>
    </row>
    <row r="9336" spans="1:11" s="47" customFormat="1" x14ac:dyDescent="0.25">
      <c r="A9336" s="44"/>
      <c r="B9336" s="50"/>
      <c r="C9336" s="45"/>
      <c r="D9336" s="45"/>
      <c r="E9336" s="45"/>
      <c r="F9336" s="28"/>
      <c r="G9336" s="46"/>
      <c r="H9336" s="46"/>
      <c r="I9336" s="46"/>
      <c r="J9336" s="32"/>
      <c r="K9336" s="46"/>
    </row>
    <row r="9337" spans="1:11" s="47" customFormat="1" x14ac:dyDescent="0.25">
      <c r="A9337" s="44"/>
      <c r="B9337" s="50"/>
      <c r="C9337" s="45"/>
      <c r="D9337" s="45"/>
      <c r="E9337" s="45"/>
      <c r="F9337" s="28"/>
      <c r="G9337" s="46"/>
      <c r="H9337" s="46"/>
      <c r="I9337" s="46"/>
      <c r="J9337" s="32"/>
      <c r="K9337" s="46"/>
    </row>
    <row r="9338" spans="1:11" s="47" customFormat="1" x14ac:dyDescent="0.25">
      <c r="A9338" s="44"/>
      <c r="B9338" s="50"/>
      <c r="C9338" s="45"/>
      <c r="D9338" s="45"/>
      <c r="E9338" s="45"/>
      <c r="F9338" s="28"/>
      <c r="G9338" s="46"/>
      <c r="H9338" s="46"/>
      <c r="I9338" s="46"/>
      <c r="J9338" s="32"/>
      <c r="K9338" s="46"/>
    </row>
    <row r="9339" spans="1:11" s="47" customFormat="1" x14ac:dyDescent="0.25">
      <c r="A9339" s="44"/>
      <c r="B9339" s="50"/>
      <c r="C9339" s="45"/>
      <c r="D9339" s="45"/>
      <c r="E9339" s="45"/>
      <c r="F9339" s="28"/>
      <c r="G9339" s="46"/>
      <c r="H9339" s="46"/>
      <c r="I9339" s="46"/>
      <c r="J9339" s="32"/>
      <c r="K9339" s="46"/>
    </row>
    <row r="9340" spans="1:11" s="47" customFormat="1" x14ac:dyDescent="0.25">
      <c r="A9340" s="44"/>
      <c r="B9340" s="50"/>
      <c r="C9340" s="45"/>
      <c r="D9340" s="45"/>
      <c r="E9340" s="45"/>
      <c r="F9340" s="28"/>
      <c r="G9340" s="46"/>
      <c r="H9340" s="46"/>
      <c r="I9340" s="46"/>
      <c r="J9340" s="32"/>
      <c r="K9340" s="46"/>
    </row>
    <row r="9341" spans="1:11" s="47" customFormat="1" x14ac:dyDescent="0.25">
      <c r="A9341" s="44"/>
      <c r="B9341" s="50"/>
      <c r="C9341" s="45"/>
      <c r="D9341" s="45"/>
      <c r="E9341" s="45"/>
      <c r="F9341" s="28"/>
      <c r="G9341" s="46"/>
      <c r="H9341" s="46"/>
      <c r="I9341" s="46"/>
      <c r="J9341" s="32"/>
      <c r="K9341" s="46"/>
    </row>
    <row r="9342" spans="1:11" s="47" customFormat="1" x14ac:dyDescent="0.25">
      <c r="A9342" s="44"/>
      <c r="B9342" s="50"/>
      <c r="C9342" s="45"/>
      <c r="D9342" s="45"/>
      <c r="E9342" s="45"/>
      <c r="F9342" s="28"/>
      <c r="G9342" s="46"/>
      <c r="H9342" s="46"/>
      <c r="I9342" s="46"/>
      <c r="J9342" s="32"/>
      <c r="K9342" s="46"/>
    </row>
    <row r="9343" spans="1:11" s="47" customFormat="1" x14ac:dyDescent="0.25">
      <c r="A9343" s="44"/>
      <c r="B9343" s="50"/>
      <c r="C9343" s="45"/>
      <c r="D9343" s="45"/>
      <c r="E9343" s="45"/>
      <c r="F9343" s="28"/>
      <c r="G9343" s="46"/>
      <c r="H9343" s="46"/>
      <c r="I9343" s="46"/>
      <c r="J9343" s="32"/>
      <c r="K9343" s="46"/>
    </row>
    <row r="9344" spans="1:11" s="47" customFormat="1" x14ac:dyDescent="0.25">
      <c r="A9344" s="44"/>
      <c r="B9344" s="50"/>
      <c r="C9344" s="45"/>
      <c r="D9344" s="45"/>
      <c r="E9344" s="45"/>
      <c r="F9344" s="28"/>
      <c r="G9344" s="46"/>
      <c r="H9344" s="46"/>
      <c r="I9344" s="46"/>
      <c r="J9344" s="32"/>
      <c r="K9344" s="46"/>
    </row>
    <row r="9345" spans="1:11" s="47" customFormat="1" x14ac:dyDescent="0.25">
      <c r="A9345" s="44"/>
      <c r="B9345" s="50"/>
      <c r="C9345" s="45"/>
      <c r="D9345" s="45"/>
      <c r="E9345" s="45"/>
      <c r="F9345" s="28"/>
      <c r="G9345" s="46"/>
      <c r="H9345" s="46"/>
      <c r="I9345" s="46"/>
      <c r="J9345" s="32"/>
      <c r="K9345" s="46"/>
    </row>
    <row r="9346" spans="1:11" s="47" customFormat="1" x14ac:dyDescent="0.25">
      <c r="A9346" s="44"/>
      <c r="B9346" s="50"/>
      <c r="C9346" s="45"/>
      <c r="D9346" s="45"/>
      <c r="E9346" s="45"/>
      <c r="F9346" s="28"/>
      <c r="G9346" s="46"/>
      <c r="H9346" s="46"/>
      <c r="I9346" s="46"/>
      <c r="J9346" s="32"/>
      <c r="K9346" s="46"/>
    </row>
    <row r="9347" spans="1:11" s="47" customFormat="1" x14ac:dyDescent="0.25">
      <c r="A9347" s="44"/>
      <c r="B9347" s="50"/>
      <c r="C9347" s="45"/>
      <c r="D9347" s="45"/>
      <c r="E9347" s="45"/>
      <c r="F9347" s="28"/>
      <c r="G9347" s="46"/>
      <c r="H9347" s="46"/>
      <c r="I9347" s="46"/>
      <c r="J9347" s="32"/>
      <c r="K9347" s="46"/>
    </row>
    <row r="9348" spans="1:11" s="47" customFormat="1" x14ac:dyDescent="0.25">
      <c r="A9348" s="44"/>
      <c r="B9348" s="50"/>
      <c r="C9348" s="45"/>
      <c r="D9348" s="45"/>
      <c r="E9348" s="45"/>
      <c r="F9348" s="28"/>
      <c r="G9348" s="46"/>
      <c r="H9348" s="46"/>
      <c r="I9348" s="46"/>
      <c r="J9348" s="32"/>
      <c r="K9348" s="46"/>
    </row>
    <row r="9349" spans="1:11" s="47" customFormat="1" x14ac:dyDescent="0.25">
      <c r="A9349" s="44"/>
      <c r="B9349" s="50"/>
      <c r="C9349" s="45"/>
      <c r="D9349" s="45"/>
      <c r="E9349" s="45"/>
      <c r="F9349" s="28"/>
      <c r="G9349" s="46"/>
      <c r="H9349" s="46"/>
      <c r="I9349" s="46"/>
      <c r="J9349" s="32"/>
      <c r="K9349" s="46"/>
    </row>
    <row r="9350" spans="1:11" s="47" customFormat="1" x14ac:dyDescent="0.25">
      <c r="A9350" s="44"/>
      <c r="B9350" s="50"/>
      <c r="C9350" s="45"/>
      <c r="D9350" s="45"/>
      <c r="E9350" s="45"/>
      <c r="F9350" s="28"/>
      <c r="G9350" s="46"/>
      <c r="H9350" s="46"/>
      <c r="I9350" s="46"/>
      <c r="J9350" s="32"/>
      <c r="K9350" s="46"/>
    </row>
    <row r="9351" spans="1:11" s="47" customFormat="1" x14ac:dyDescent="0.25">
      <c r="A9351" s="44"/>
      <c r="B9351" s="50"/>
      <c r="C9351" s="45"/>
      <c r="D9351" s="45"/>
      <c r="E9351" s="45"/>
      <c r="F9351" s="28"/>
      <c r="G9351" s="46"/>
      <c r="H9351" s="46"/>
      <c r="I9351" s="46"/>
      <c r="J9351" s="32"/>
      <c r="K9351" s="46"/>
    </row>
    <row r="9352" spans="1:11" s="47" customFormat="1" x14ac:dyDescent="0.25">
      <c r="A9352" s="44"/>
      <c r="B9352" s="50"/>
      <c r="C9352" s="45"/>
      <c r="D9352" s="45"/>
      <c r="E9352" s="45"/>
      <c r="F9352" s="28"/>
      <c r="G9352" s="46"/>
      <c r="H9352" s="46"/>
      <c r="I9352" s="46"/>
      <c r="J9352" s="32"/>
      <c r="K9352" s="46"/>
    </row>
    <row r="9353" spans="1:11" s="47" customFormat="1" x14ac:dyDescent="0.25">
      <c r="A9353" s="44"/>
      <c r="B9353" s="50"/>
      <c r="C9353" s="45"/>
      <c r="D9353" s="45"/>
      <c r="E9353" s="45"/>
      <c r="F9353" s="28"/>
      <c r="G9353" s="46"/>
      <c r="H9353" s="46"/>
      <c r="I9353" s="46"/>
      <c r="J9353" s="32"/>
      <c r="K9353" s="46"/>
    </row>
    <row r="9354" spans="1:11" s="47" customFormat="1" x14ac:dyDescent="0.25">
      <c r="A9354" s="44"/>
      <c r="B9354" s="50"/>
      <c r="C9354" s="45"/>
      <c r="D9354" s="45"/>
      <c r="E9354" s="45"/>
      <c r="F9354" s="28"/>
      <c r="G9354" s="46"/>
      <c r="H9354" s="46"/>
      <c r="I9354" s="46"/>
      <c r="J9354" s="32"/>
      <c r="K9354" s="46"/>
    </row>
    <row r="9355" spans="1:11" s="47" customFormat="1" x14ac:dyDescent="0.25">
      <c r="A9355" s="44"/>
      <c r="B9355" s="50"/>
      <c r="C9355" s="45"/>
      <c r="D9355" s="45"/>
      <c r="E9355" s="45"/>
      <c r="F9355" s="28"/>
      <c r="G9355" s="46"/>
      <c r="H9355" s="46"/>
      <c r="I9355" s="46"/>
      <c r="J9355" s="32"/>
      <c r="K9355" s="46"/>
    </row>
    <row r="9356" spans="1:11" s="47" customFormat="1" x14ac:dyDescent="0.25">
      <c r="A9356" s="44"/>
      <c r="B9356" s="50"/>
      <c r="C9356" s="45"/>
      <c r="D9356" s="45"/>
      <c r="E9356" s="45"/>
      <c r="F9356" s="28"/>
      <c r="G9356" s="46"/>
      <c r="H9356" s="46"/>
      <c r="I9356" s="46"/>
      <c r="J9356" s="32"/>
      <c r="K9356" s="46"/>
    </row>
    <row r="9357" spans="1:11" s="47" customFormat="1" x14ac:dyDescent="0.25">
      <c r="A9357" s="44"/>
      <c r="B9357" s="50"/>
      <c r="C9357" s="45"/>
      <c r="D9357" s="45"/>
      <c r="E9357" s="45"/>
      <c r="F9357" s="28"/>
      <c r="G9357" s="46"/>
      <c r="H9357" s="46"/>
      <c r="I9357" s="46"/>
      <c r="J9357" s="32"/>
      <c r="K9357" s="46"/>
    </row>
    <row r="9358" spans="1:11" s="47" customFormat="1" x14ac:dyDescent="0.25">
      <c r="A9358" s="44"/>
      <c r="B9358" s="50"/>
      <c r="C9358" s="45"/>
      <c r="D9358" s="45"/>
      <c r="E9358" s="45"/>
      <c r="F9358" s="28"/>
      <c r="G9358" s="46"/>
      <c r="H9358" s="46"/>
      <c r="I9358" s="46"/>
      <c r="J9358" s="32"/>
      <c r="K9358" s="46"/>
    </row>
    <row r="9359" spans="1:11" s="47" customFormat="1" x14ac:dyDescent="0.25">
      <c r="A9359" s="44"/>
      <c r="B9359" s="50"/>
      <c r="C9359" s="45"/>
      <c r="D9359" s="45"/>
      <c r="E9359" s="45"/>
      <c r="F9359" s="28"/>
      <c r="G9359" s="46"/>
      <c r="H9359" s="46"/>
      <c r="I9359" s="46"/>
      <c r="J9359" s="32"/>
      <c r="K9359" s="46"/>
    </row>
    <row r="9360" spans="1:11" s="47" customFormat="1" x14ac:dyDescent="0.25">
      <c r="A9360" s="44"/>
      <c r="B9360" s="50"/>
      <c r="C9360" s="45"/>
      <c r="D9360" s="45"/>
      <c r="E9360" s="45"/>
      <c r="F9360" s="28"/>
      <c r="G9360" s="46"/>
      <c r="H9360" s="46"/>
      <c r="I9360" s="46"/>
      <c r="J9360" s="32"/>
      <c r="K9360" s="46"/>
    </row>
    <row r="9361" spans="1:11" s="47" customFormat="1" x14ac:dyDescent="0.25">
      <c r="A9361" s="44"/>
      <c r="B9361" s="50"/>
      <c r="C9361" s="45"/>
      <c r="D9361" s="45"/>
      <c r="E9361" s="45"/>
      <c r="F9361" s="28"/>
      <c r="G9361" s="46"/>
      <c r="H9361" s="46"/>
      <c r="I9361" s="46"/>
      <c r="J9361" s="32"/>
      <c r="K9361" s="46"/>
    </row>
    <row r="9362" spans="1:11" s="47" customFormat="1" x14ac:dyDescent="0.25">
      <c r="A9362" s="44"/>
      <c r="B9362" s="50"/>
      <c r="C9362" s="45"/>
      <c r="D9362" s="45"/>
      <c r="E9362" s="45"/>
      <c r="F9362" s="28"/>
      <c r="G9362" s="46"/>
      <c r="H9362" s="46"/>
      <c r="I9362" s="46"/>
      <c r="J9362" s="32"/>
      <c r="K9362" s="46"/>
    </row>
    <row r="9363" spans="1:11" s="47" customFormat="1" x14ac:dyDescent="0.25">
      <c r="A9363" s="44"/>
      <c r="B9363" s="50"/>
      <c r="C9363" s="45"/>
      <c r="D9363" s="45"/>
      <c r="E9363" s="45"/>
      <c r="F9363" s="28"/>
      <c r="G9363" s="46"/>
      <c r="H9363" s="46"/>
      <c r="I9363" s="46"/>
      <c r="J9363" s="32"/>
      <c r="K9363" s="46"/>
    </row>
    <row r="9364" spans="1:11" s="47" customFormat="1" x14ac:dyDescent="0.25">
      <c r="A9364" s="44"/>
      <c r="B9364" s="50"/>
      <c r="C9364" s="45"/>
      <c r="D9364" s="45"/>
      <c r="E9364" s="45"/>
      <c r="F9364" s="28"/>
      <c r="G9364" s="46"/>
      <c r="H9364" s="46"/>
      <c r="I9364" s="46"/>
      <c r="J9364" s="32"/>
      <c r="K9364" s="46"/>
    </row>
    <row r="9365" spans="1:11" s="47" customFormat="1" x14ac:dyDescent="0.25">
      <c r="A9365" s="44"/>
      <c r="B9365" s="50"/>
      <c r="C9365" s="45"/>
      <c r="D9365" s="45"/>
      <c r="E9365" s="45"/>
      <c r="F9365" s="28"/>
      <c r="G9365" s="46"/>
      <c r="H9365" s="46"/>
      <c r="I9365" s="46"/>
      <c r="J9365" s="32"/>
      <c r="K9365" s="46"/>
    </row>
    <row r="9366" spans="1:11" s="47" customFormat="1" x14ac:dyDescent="0.25">
      <c r="A9366" s="44"/>
      <c r="B9366" s="50"/>
      <c r="C9366" s="45"/>
      <c r="D9366" s="45"/>
      <c r="E9366" s="45"/>
      <c r="F9366" s="28"/>
      <c r="G9366" s="46"/>
      <c r="H9366" s="46"/>
      <c r="I9366" s="46"/>
      <c r="J9366" s="32"/>
      <c r="K9366" s="46"/>
    </row>
    <row r="9367" spans="1:11" s="47" customFormat="1" x14ac:dyDescent="0.25">
      <c r="A9367" s="44"/>
      <c r="B9367" s="50"/>
      <c r="C9367" s="45"/>
      <c r="D9367" s="45"/>
      <c r="E9367" s="45"/>
      <c r="F9367" s="28"/>
      <c r="G9367" s="46"/>
      <c r="H9367" s="46"/>
      <c r="I9367" s="46"/>
      <c r="J9367" s="32"/>
      <c r="K9367" s="46"/>
    </row>
    <row r="9368" spans="1:11" s="47" customFormat="1" x14ac:dyDescent="0.25">
      <c r="A9368" s="44"/>
      <c r="B9368" s="50"/>
      <c r="C9368" s="45"/>
      <c r="D9368" s="45"/>
      <c r="E9368" s="45"/>
      <c r="F9368" s="28"/>
      <c r="G9368" s="46"/>
      <c r="H9368" s="46"/>
      <c r="I9368" s="46"/>
      <c r="J9368" s="32"/>
      <c r="K9368" s="46"/>
    </row>
    <row r="9369" spans="1:11" s="47" customFormat="1" x14ac:dyDescent="0.25">
      <c r="A9369" s="44"/>
      <c r="B9369" s="50"/>
      <c r="C9369" s="45"/>
      <c r="D9369" s="45"/>
      <c r="E9369" s="45"/>
      <c r="F9369" s="28"/>
      <c r="G9369" s="46"/>
      <c r="H9369" s="46"/>
      <c r="I9369" s="46"/>
      <c r="J9369" s="32"/>
      <c r="K9369" s="46"/>
    </row>
    <row r="9370" spans="1:11" s="47" customFormat="1" x14ac:dyDescent="0.25">
      <c r="A9370" s="44"/>
      <c r="B9370" s="50"/>
      <c r="C9370" s="45"/>
      <c r="D9370" s="45"/>
      <c r="E9370" s="45"/>
      <c r="F9370" s="28"/>
      <c r="G9370" s="46"/>
      <c r="H9370" s="46"/>
      <c r="I9370" s="46"/>
      <c r="J9370" s="32"/>
      <c r="K9370" s="46"/>
    </row>
    <row r="9371" spans="1:11" s="47" customFormat="1" x14ac:dyDescent="0.25">
      <c r="A9371" s="44"/>
      <c r="B9371" s="50"/>
      <c r="C9371" s="45"/>
      <c r="D9371" s="45"/>
      <c r="E9371" s="45"/>
      <c r="F9371" s="28"/>
      <c r="G9371" s="46"/>
      <c r="H9371" s="46"/>
      <c r="I9371" s="46"/>
      <c r="J9371" s="32"/>
      <c r="K9371" s="46"/>
    </row>
    <row r="9372" spans="1:11" s="47" customFormat="1" x14ac:dyDescent="0.25">
      <c r="A9372" s="44"/>
      <c r="B9372" s="50"/>
      <c r="C9372" s="45"/>
      <c r="D9372" s="45"/>
      <c r="E9372" s="45"/>
      <c r="F9372" s="28"/>
      <c r="G9372" s="46"/>
      <c r="H9372" s="46"/>
      <c r="I9372" s="46"/>
      <c r="J9372" s="32"/>
      <c r="K9372" s="46"/>
    </row>
    <row r="9373" spans="1:11" s="47" customFormat="1" x14ac:dyDescent="0.25">
      <c r="A9373" s="44"/>
      <c r="B9373" s="50"/>
      <c r="C9373" s="45"/>
      <c r="D9373" s="45"/>
      <c r="E9373" s="45"/>
      <c r="F9373" s="28"/>
      <c r="G9373" s="46"/>
      <c r="H9373" s="46"/>
      <c r="I9373" s="46"/>
      <c r="J9373" s="32"/>
      <c r="K9373" s="46"/>
    </row>
    <row r="9374" spans="1:11" s="47" customFormat="1" x14ac:dyDescent="0.25">
      <c r="A9374" s="44"/>
      <c r="B9374" s="50"/>
      <c r="C9374" s="45"/>
      <c r="D9374" s="45"/>
      <c r="E9374" s="45"/>
      <c r="F9374" s="28"/>
      <c r="G9374" s="46"/>
      <c r="H9374" s="46"/>
      <c r="I9374" s="46"/>
      <c r="J9374" s="32"/>
      <c r="K9374" s="46"/>
    </row>
    <row r="9375" spans="1:11" s="47" customFormat="1" x14ac:dyDescent="0.25">
      <c r="A9375" s="44"/>
      <c r="B9375" s="50"/>
      <c r="C9375" s="45"/>
      <c r="D9375" s="45"/>
      <c r="E9375" s="45"/>
      <c r="F9375" s="28"/>
      <c r="G9375" s="46"/>
      <c r="H9375" s="46"/>
      <c r="I9375" s="46"/>
      <c r="J9375" s="32"/>
      <c r="K9375" s="46"/>
    </row>
    <row r="9376" spans="1:11" s="47" customFormat="1" x14ac:dyDescent="0.25">
      <c r="A9376" s="44"/>
      <c r="B9376" s="50"/>
      <c r="C9376" s="45"/>
      <c r="D9376" s="45"/>
      <c r="E9376" s="45"/>
      <c r="F9376" s="28"/>
      <c r="G9376" s="46"/>
      <c r="H9376" s="46"/>
      <c r="I9376" s="46"/>
      <c r="J9376" s="32"/>
      <c r="K9376" s="46"/>
    </row>
    <row r="9377" spans="1:11" s="47" customFormat="1" x14ac:dyDescent="0.25">
      <c r="A9377" s="44"/>
      <c r="B9377" s="50"/>
      <c r="C9377" s="45"/>
      <c r="D9377" s="45"/>
      <c r="E9377" s="45"/>
      <c r="F9377" s="28"/>
      <c r="G9377" s="46"/>
      <c r="H9377" s="46"/>
      <c r="I9377" s="46"/>
      <c r="J9377" s="32"/>
      <c r="K9377" s="46"/>
    </row>
    <row r="9378" spans="1:11" s="47" customFormat="1" x14ac:dyDescent="0.25">
      <c r="A9378" s="44"/>
      <c r="B9378" s="50"/>
      <c r="C9378" s="45"/>
      <c r="D9378" s="45"/>
      <c r="E9378" s="45"/>
      <c r="F9378" s="28"/>
      <c r="G9378" s="46"/>
      <c r="H9378" s="46"/>
      <c r="I9378" s="46"/>
      <c r="J9378" s="32"/>
      <c r="K9378" s="46"/>
    </row>
    <row r="9379" spans="1:11" s="47" customFormat="1" x14ac:dyDescent="0.25">
      <c r="A9379" s="44"/>
      <c r="B9379" s="50"/>
      <c r="C9379" s="45"/>
      <c r="D9379" s="45"/>
      <c r="E9379" s="45"/>
      <c r="F9379" s="28"/>
      <c r="G9379" s="46"/>
      <c r="H9379" s="46"/>
      <c r="I9379" s="46"/>
      <c r="J9379" s="32"/>
      <c r="K9379" s="46"/>
    </row>
    <row r="9380" spans="1:11" s="47" customFormat="1" x14ac:dyDescent="0.25">
      <c r="A9380" s="44"/>
      <c r="B9380" s="50"/>
      <c r="C9380" s="45"/>
      <c r="D9380" s="45"/>
      <c r="E9380" s="45"/>
      <c r="F9380" s="28"/>
      <c r="G9380" s="46"/>
      <c r="H9380" s="46"/>
      <c r="I9380" s="46"/>
      <c r="J9380" s="32"/>
      <c r="K9380" s="46"/>
    </row>
    <row r="9381" spans="1:11" s="47" customFormat="1" x14ac:dyDescent="0.25">
      <c r="A9381" s="44"/>
      <c r="B9381" s="50"/>
      <c r="C9381" s="45"/>
      <c r="D9381" s="45"/>
      <c r="E9381" s="45"/>
      <c r="F9381" s="28"/>
      <c r="G9381" s="46"/>
      <c r="H9381" s="46"/>
      <c r="I9381" s="46"/>
      <c r="J9381" s="32"/>
      <c r="K9381" s="46"/>
    </row>
    <row r="9382" spans="1:11" s="47" customFormat="1" x14ac:dyDescent="0.25">
      <c r="A9382" s="44"/>
      <c r="B9382" s="50"/>
      <c r="C9382" s="45"/>
      <c r="D9382" s="45"/>
      <c r="E9382" s="45"/>
      <c r="F9382" s="28"/>
      <c r="G9382" s="46"/>
      <c r="H9382" s="46"/>
      <c r="I9382" s="46"/>
      <c r="J9382" s="32"/>
      <c r="K9382" s="46"/>
    </row>
    <row r="9383" spans="1:11" s="47" customFormat="1" x14ac:dyDescent="0.25">
      <c r="A9383" s="44"/>
      <c r="B9383" s="50"/>
      <c r="C9383" s="45"/>
      <c r="D9383" s="45"/>
      <c r="E9383" s="45"/>
      <c r="F9383" s="28"/>
      <c r="G9383" s="46"/>
      <c r="H9383" s="46"/>
      <c r="I9383" s="46"/>
      <c r="J9383" s="32"/>
      <c r="K9383" s="46"/>
    </row>
    <row r="9384" spans="1:11" s="47" customFormat="1" x14ac:dyDescent="0.25">
      <c r="A9384" s="44"/>
      <c r="B9384" s="50"/>
      <c r="C9384" s="45"/>
      <c r="D9384" s="45"/>
      <c r="E9384" s="45"/>
      <c r="F9384" s="28"/>
      <c r="G9384" s="46"/>
      <c r="H9384" s="46"/>
      <c r="I9384" s="46"/>
      <c r="J9384" s="32"/>
      <c r="K9384" s="46"/>
    </row>
    <row r="9385" spans="1:11" s="47" customFormat="1" x14ac:dyDescent="0.25">
      <c r="A9385" s="44"/>
      <c r="B9385" s="50"/>
      <c r="C9385" s="45"/>
      <c r="D9385" s="45"/>
      <c r="E9385" s="45"/>
      <c r="F9385" s="28"/>
      <c r="G9385" s="46"/>
      <c r="H9385" s="46"/>
      <c r="I9385" s="46"/>
      <c r="J9385" s="32"/>
      <c r="K9385" s="46"/>
    </row>
    <row r="9386" spans="1:11" s="47" customFormat="1" x14ac:dyDescent="0.25">
      <c r="A9386" s="44"/>
      <c r="B9386" s="50"/>
      <c r="C9386" s="45"/>
      <c r="D9386" s="45"/>
      <c r="E9386" s="45"/>
      <c r="F9386" s="28"/>
      <c r="G9386" s="46"/>
      <c r="H9386" s="46"/>
      <c r="I9386" s="46"/>
      <c r="J9386" s="32"/>
      <c r="K9386" s="46"/>
    </row>
    <row r="9387" spans="1:11" s="47" customFormat="1" x14ac:dyDescent="0.25">
      <c r="A9387" s="44"/>
      <c r="B9387" s="50"/>
      <c r="C9387" s="45"/>
      <c r="D9387" s="45"/>
      <c r="E9387" s="45"/>
      <c r="F9387" s="28"/>
      <c r="G9387" s="46"/>
      <c r="H9387" s="46"/>
      <c r="I9387" s="46"/>
      <c r="J9387" s="32"/>
      <c r="K9387" s="46"/>
    </row>
    <row r="9388" spans="1:11" s="47" customFormat="1" x14ac:dyDescent="0.25">
      <c r="A9388" s="44"/>
      <c r="B9388" s="50"/>
      <c r="C9388" s="45"/>
      <c r="D9388" s="45"/>
      <c r="E9388" s="45"/>
      <c r="F9388" s="28"/>
      <c r="G9388" s="46"/>
      <c r="H9388" s="46"/>
      <c r="I9388" s="46"/>
      <c r="J9388" s="32"/>
      <c r="K9388" s="46"/>
    </row>
    <row r="9389" spans="1:11" s="47" customFormat="1" x14ac:dyDescent="0.25">
      <c r="A9389" s="44"/>
      <c r="B9389" s="50"/>
      <c r="C9389" s="45"/>
      <c r="D9389" s="45"/>
      <c r="E9389" s="45"/>
      <c r="F9389" s="28"/>
      <c r="G9389" s="46"/>
      <c r="H9389" s="46"/>
      <c r="I9389" s="46"/>
      <c r="J9389" s="32"/>
      <c r="K9389" s="46"/>
    </row>
    <row r="9390" spans="1:11" s="47" customFormat="1" x14ac:dyDescent="0.25">
      <c r="A9390" s="44"/>
      <c r="B9390" s="50"/>
      <c r="C9390" s="45"/>
      <c r="D9390" s="45"/>
      <c r="E9390" s="45"/>
      <c r="F9390" s="28"/>
      <c r="G9390" s="46"/>
      <c r="H9390" s="46"/>
      <c r="I9390" s="46"/>
      <c r="J9390" s="32"/>
      <c r="K9390" s="46"/>
    </row>
    <row r="9391" spans="1:11" s="47" customFormat="1" x14ac:dyDescent="0.25">
      <c r="A9391" s="44"/>
      <c r="B9391" s="50"/>
      <c r="C9391" s="45"/>
      <c r="D9391" s="45"/>
      <c r="E9391" s="45"/>
      <c r="F9391" s="28"/>
      <c r="G9391" s="46"/>
      <c r="H9391" s="46"/>
      <c r="I9391" s="46"/>
      <c r="J9391" s="32"/>
      <c r="K9391" s="46"/>
    </row>
    <row r="9392" spans="1:11" s="47" customFormat="1" x14ac:dyDescent="0.25">
      <c r="A9392" s="44"/>
      <c r="B9392" s="50"/>
      <c r="C9392" s="45"/>
      <c r="D9392" s="45"/>
      <c r="E9392" s="45"/>
      <c r="F9392" s="28"/>
      <c r="G9392" s="46"/>
      <c r="H9392" s="46"/>
      <c r="I9392" s="46"/>
      <c r="J9392" s="32"/>
      <c r="K9392" s="46"/>
    </row>
    <row r="9393" spans="1:11" s="47" customFormat="1" x14ac:dyDescent="0.25">
      <c r="A9393" s="44"/>
      <c r="B9393" s="50"/>
      <c r="C9393" s="45"/>
      <c r="D9393" s="45"/>
      <c r="E9393" s="45"/>
      <c r="F9393" s="28"/>
      <c r="G9393" s="46"/>
      <c r="H9393" s="46"/>
      <c r="I9393" s="46"/>
      <c r="J9393" s="32"/>
      <c r="K9393" s="46"/>
    </row>
    <row r="9394" spans="1:11" s="47" customFormat="1" x14ac:dyDescent="0.25">
      <c r="A9394" s="44"/>
      <c r="B9394" s="50"/>
      <c r="C9394" s="45"/>
      <c r="D9394" s="45"/>
      <c r="E9394" s="45"/>
      <c r="F9394" s="28"/>
      <c r="G9394" s="46"/>
      <c r="H9394" s="46"/>
      <c r="I9394" s="46"/>
      <c r="J9394" s="32"/>
      <c r="K9394" s="46"/>
    </row>
    <row r="9395" spans="1:11" s="47" customFormat="1" x14ac:dyDescent="0.25">
      <c r="A9395" s="44"/>
      <c r="B9395" s="50"/>
      <c r="C9395" s="45"/>
      <c r="D9395" s="45"/>
      <c r="E9395" s="45"/>
      <c r="F9395" s="28"/>
      <c r="G9395" s="46"/>
      <c r="H9395" s="46"/>
      <c r="I9395" s="46"/>
      <c r="J9395" s="32"/>
      <c r="K9395" s="46"/>
    </row>
    <row r="9396" spans="1:11" s="47" customFormat="1" x14ac:dyDescent="0.25">
      <c r="A9396" s="44"/>
      <c r="B9396" s="50"/>
      <c r="C9396" s="45"/>
      <c r="D9396" s="45"/>
      <c r="E9396" s="45"/>
      <c r="F9396" s="28"/>
      <c r="G9396" s="46"/>
      <c r="H9396" s="46"/>
      <c r="I9396" s="46"/>
      <c r="J9396" s="32"/>
      <c r="K9396" s="46"/>
    </row>
    <row r="9397" spans="1:11" s="47" customFormat="1" x14ac:dyDescent="0.25">
      <c r="A9397" s="44"/>
      <c r="B9397" s="50"/>
      <c r="C9397" s="45"/>
      <c r="D9397" s="45"/>
      <c r="E9397" s="45"/>
      <c r="F9397" s="28"/>
      <c r="G9397" s="46"/>
      <c r="H9397" s="46"/>
      <c r="I9397" s="46"/>
      <c r="J9397" s="32"/>
      <c r="K9397" s="46"/>
    </row>
    <row r="9398" spans="1:11" s="47" customFormat="1" x14ac:dyDescent="0.25">
      <c r="A9398" s="44"/>
      <c r="B9398" s="50"/>
      <c r="C9398" s="45"/>
      <c r="D9398" s="45"/>
      <c r="E9398" s="45"/>
      <c r="F9398" s="28"/>
      <c r="G9398" s="46"/>
      <c r="H9398" s="46"/>
      <c r="I9398" s="46"/>
      <c r="J9398" s="32"/>
      <c r="K9398" s="46"/>
    </row>
    <row r="9399" spans="1:11" s="47" customFormat="1" x14ac:dyDescent="0.25">
      <c r="A9399" s="44"/>
      <c r="B9399" s="50"/>
      <c r="C9399" s="45"/>
      <c r="D9399" s="45"/>
      <c r="E9399" s="45"/>
      <c r="F9399" s="28"/>
      <c r="G9399" s="46"/>
      <c r="H9399" s="46"/>
      <c r="I9399" s="46"/>
      <c r="J9399" s="32"/>
      <c r="K9399" s="46"/>
    </row>
    <row r="9400" spans="1:11" s="47" customFormat="1" x14ac:dyDescent="0.25">
      <c r="A9400" s="44"/>
      <c r="B9400" s="50"/>
      <c r="C9400" s="45"/>
      <c r="D9400" s="45"/>
      <c r="E9400" s="45"/>
      <c r="F9400" s="28"/>
      <c r="G9400" s="46"/>
      <c r="H9400" s="46"/>
      <c r="I9400" s="46"/>
      <c r="J9400" s="32"/>
      <c r="K9400" s="46"/>
    </row>
    <row r="9401" spans="1:11" s="47" customFormat="1" x14ac:dyDescent="0.25">
      <c r="A9401" s="44"/>
      <c r="B9401" s="50"/>
      <c r="C9401" s="45"/>
      <c r="D9401" s="45"/>
      <c r="E9401" s="45"/>
      <c r="F9401" s="28"/>
      <c r="G9401" s="46"/>
      <c r="H9401" s="46"/>
      <c r="I9401" s="46"/>
      <c r="J9401" s="32"/>
      <c r="K9401" s="46"/>
    </row>
    <row r="9402" spans="1:11" s="47" customFormat="1" x14ac:dyDescent="0.25">
      <c r="A9402" s="44"/>
      <c r="B9402" s="50"/>
      <c r="C9402" s="45"/>
      <c r="D9402" s="45"/>
      <c r="E9402" s="45"/>
      <c r="F9402" s="28"/>
      <c r="G9402" s="46"/>
      <c r="H9402" s="46"/>
      <c r="I9402" s="46"/>
      <c r="J9402" s="32"/>
      <c r="K9402" s="46"/>
    </row>
    <row r="9403" spans="1:11" s="47" customFormat="1" x14ac:dyDescent="0.25">
      <c r="A9403" s="44"/>
      <c r="B9403" s="50"/>
      <c r="C9403" s="45"/>
      <c r="D9403" s="45"/>
      <c r="E9403" s="45"/>
      <c r="F9403" s="28"/>
      <c r="G9403" s="46"/>
      <c r="H9403" s="46"/>
      <c r="I9403" s="46"/>
      <c r="J9403" s="32"/>
      <c r="K9403" s="46"/>
    </row>
    <row r="9404" spans="1:11" s="47" customFormat="1" x14ac:dyDescent="0.25">
      <c r="A9404" s="44"/>
      <c r="B9404" s="50"/>
      <c r="C9404" s="45"/>
      <c r="D9404" s="45"/>
      <c r="E9404" s="45"/>
      <c r="F9404" s="28"/>
      <c r="G9404" s="46"/>
      <c r="H9404" s="46"/>
      <c r="I9404" s="46"/>
      <c r="J9404" s="32"/>
      <c r="K9404" s="46"/>
    </row>
    <row r="9405" spans="1:11" s="47" customFormat="1" x14ac:dyDescent="0.25">
      <c r="A9405" s="44"/>
      <c r="B9405" s="50"/>
      <c r="C9405" s="45"/>
      <c r="D9405" s="45"/>
      <c r="E9405" s="45"/>
      <c r="F9405" s="28"/>
      <c r="G9405" s="46"/>
      <c r="H9405" s="46"/>
      <c r="I9405" s="46"/>
      <c r="J9405" s="32"/>
      <c r="K9405" s="46"/>
    </row>
    <row r="9406" spans="1:11" s="47" customFormat="1" x14ac:dyDescent="0.25">
      <c r="A9406" s="44"/>
      <c r="B9406" s="50"/>
      <c r="C9406" s="45"/>
      <c r="D9406" s="45"/>
      <c r="E9406" s="45"/>
      <c r="F9406" s="28"/>
      <c r="G9406" s="46"/>
      <c r="H9406" s="46"/>
      <c r="I9406" s="46"/>
      <c r="J9406" s="32"/>
      <c r="K9406" s="46"/>
    </row>
    <row r="9407" spans="1:11" s="47" customFormat="1" x14ac:dyDescent="0.25">
      <c r="A9407" s="44"/>
      <c r="B9407" s="50"/>
      <c r="C9407" s="45"/>
      <c r="D9407" s="45"/>
      <c r="E9407" s="45"/>
      <c r="F9407" s="28"/>
      <c r="G9407" s="46"/>
      <c r="H9407" s="46"/>
      <c r="I9407" s="46"/>
      <c r="J9407" s="32"/>
      <c r="K9407" s="46"/>
    </row>
    <row r="9408" spans="1:11" s="47" customFormat="1" x14ac:dyDescent="0.25">
      <c r="A9408" s="44"/>
      <c r="B9408" s="50"/>
      <c r="C9408" s="45"/>
      <c r="D9408" s="45"/>
      <c r="E9408" s="45"/>
      <c r="F9408" s="28"/>
      <c r="G9408" s="46"/>
      <c r="H9408" s="46"/>
      <c r="I9408" s="46"/>
      <c r="J9408" s="32"/>
      <c r="K9408" s="46"/>
    </row>
    <row r="9409" spans="1:11" s="47" customFormat="1" x14ac:dyDescent="0.25">
      <c r="A9409" s="44"/>
      <c r="B9409" s="50"/>
      <c r="C9409" s="45"/>
      <c r="D9409" s="45"/>
      <c r="E9409" s="45"/>
      <c r="F9409" s="28"/>
      <c r="G9409" s="46"/>
      <c r="H9409" s="46"/>
      <c r="I9409" s="46"/>
      <c r="J9409" s="32"/>
      <c r="K9409" s="46"/>
    </row>
    <row r="9410" spans="1:11" s="47" customFormat="1" x14ac:dyDescent="0.25">
      <c r="A9410" s="44"/>
      <c r="B9410" s="50"/>
      <c r="C9410" s="45"/>
      <c r="D9410" s="45"/>
      <c r="E9410" s="45"/>
      <c r="F9410" s="28"/>
      <c r="G9410" s="46"/>
      <c r="H9410" s="46"/>
      <c r="I9410" s="46"/>
      <c r="J9410" s="32"/>
      <c r="K9410" s="46"/>
    </row>
    <row r="9411" spans="1:11" s="47" customFormat="1" x14ac:dyDescent="0.25">
      <c r="A9411" s="44"/>
      <c r="B9411" s="50"/>
      <c r="C9411" s="45"/>
      <c r="D9411" s="45"/>
      <c r="E9411" s="45"/>
      <c r="F9411" s="28"/>
      <c r="G9411" s="46"/>
      <c r="H9411" s="46"/>
      <c r="I9411" s="46"/>
      <c r="J9411" s="32"/>
      <c r="K9411" s="46"/>
    </row>
    <row r="9412" spans="1:11" s="47" customFormat="1" x14ac:dyDescent="0.25">
      <c r="A9412" s="44"/>
      <c r="B9412" s="50"/>
      <c r="C9412" s="45"/>
      <c r="D9412" s="45"/>
      <c r="E9412" s="45"/>
      <c r="F9412" s="28"/>
      <c r="G9412" s="46"/>
      <c r="H9412" s="46"/>
      <c r="I9412" s="46"/>
      <c r="J9412" s="32"/>
      <c r="K9412" s="46"/>
    </row>
    <row r="9413" spans="1:11" s="47" customFormat="1" x14ac:dyDescent="0.25">
      <c r="A9413" s="44"/>
      <c r="B9413" s="50"/>
      <c r="C9413" s="45"/>
      <c r="D9413" s="45"/>
      <c r="E9413" s="45"/>
      <c r="F9413" s="28"/>
      <c r="G9413" s="46"/>
      <c r="H9413" s="46"/>
      <c r="I9413" s="46"/>
      <c r="J9413" s="32"/>
      <c r="K9413" s="46"/>
    </row>
    <row r="9414" spans="1:11" s="47" customFormat="1" x14ac:dyDescent="0.25">
      <c r="A9414" s="44"/>
      <c r="B9414" s="50"/>
      <c r="C9414" s="45"/>
      <c r="D9414" s="45"/>
      <c r="E9414" s="45"/>
      <c r="F9414" s="28"/>
      <c r="G9414" s="46"/>
      <c r="H9414" s="46"/>
      <c r="I9414" s="46"/>
      <c r="J9414" s="32"/>
      <c r="K9414" s="46"/>
    </row>
    <row r="9415" spans="1:11" s="47" customFormat="1" x14ac:dyDescent="0.25">
      <c r="A9415" s="44"/>
      <c r="B9415" s="50"/>
      <c r="C9415" s="45"/>
      <c r="D9415" s="45"/>
      <c r="E9415" s="45"/>
      <c r="F9415" s="28"/>
      <c r="G9415" s="46"/>
      <c r="H9415" s="46"/>
      <c r="I9415" s="46"/>
      <c r="J9415" s="32"/>
      <c r="K9415" s="46"/>
    </row>
    <row r="9416" spans="1:11" s="47" customFormat="1" x14ac:dyDescent="0.25">
      <c r="A9416" s="44"/>
      <c r="B9416" s="50"/>
      <c r="C9416" s="45"/>
      <c r="D9416" s="45"/>
      <c r="E9416" s="45"/>
      <c r="F9416" s="28"/>
      <c r="G9416" s="46"/>
      <c r="H9416" s="46"/>
      <c r="I9416" s="46"/>
      <c r="J9416" s="32"/>
      <c r="K9416" s="46"/>
    </row>
    <row r="9417" spans="1:11" s="47" customFormat="1" x14ac:dyDescent="0.25">
      <c r="A9417" s="44"/>
      <c r="B9417" s="50"/>
      <c r="C9417" s="45"/>
      <c r="D9417" s="45"/>
      <c r="E9417" s="45"/>
      <c r="F9417" s="28"/>
      <c r="G9417" s="46"/>
      <c r="H9417" s="46"/>
      <c r="I9417" s="46"/>
      <c r="J9417" s="32"/>
      <c r="K9417" s="46"/>
    </row>
    <row r="9418" spans="1:11" s="47" customFormat="1" x14ac:dyDescent="0.25">
      <c r="A9418" s="44"/>
      <c r="B9418" s="50"/>
      <c r="C9418" s="45"/>
      <c r="D9418" s="45"/>
      <c r="E9418" s="45"/>
      <c r="F9418" s="28"/>
      <c r="G9418" s="46"/>
      <c r="H9418" s="46"/>
      <c r="I9418" s="46"/>
      <c r="J9418" s="32"/>
      <c r="K9418" s="46"/>
    </row>
    <row r="9419" spans="1:11" s="47" customFormat="1" x14ac:dyDescent="0.25">
      <c r="A9419" s="44"/>
      <c r="B9419" s="50"/>
      <c r="C9419" s="45"/>
      <c r="D9419" s="45"/>
      <c r="E9419" s="45"/>
      <c r="F9419" s="28"/>
      <c r="G9419" s="46"/>
      <c r="H9419" s="46"/>
      <c r="I9419" s="46"/>
      <c r="J9419" s="32"/>
      <c r="K9419" s="46"/>
    </row>
    <row r="9420" spans="1:11" s="47" customFormat="1" x14ac:dyDescent="0.25">
      <c r="A9420" s="44"/>
      <c r="B9420" s="50"/>
      <c r="C9420" s="45"/>
      <c r="D9420" s="45"/>
      <c r="E9420" s="45"/>
      <c r="F9420" s="28"/>
      <c r="G9420" s="46"/>
      <c r="H9420" s="46"/>
      <c r="I9420" s="46"/>
      <c r="J9420" s="32"/>
      <c r="K9420" s="46"/>
    </row>
    <row r="9421" spans="1:11" s="47" customFormat="1" x14ac:dyDescent="0.25">
      <c r="A9421" s="44"/>
      <c r="B9421" s="50"/>
      <c r="C9421" s="45"/>
      <c r="D9421" s="45"/>
      <c r="E9421" s="45"/>
      <c r="F9421" s="28"/>
      <c r="G9421" s="46"/>
      <c r="H9421" s="46"/>
      <c r="I9421" s="46"/>
      <c r="J9421" s="32"/>
      <c r="K9421" s="46"/>
    </row>
    <row r="9422" spans="1:11" s="47" customFormat="1" x14ac:dyDescent="0.25">
      <c r="A9422" s="44"/>
      <c r="B9422" s="50"/>
      <c r="C9422" s="45"/>
      <c r="D9422" s="45"/>
      <c r="E9422" s="45"/>
      <c r="F9422" s="28"/>
      <c r="G9422" s="46"/>
      <c r="H9422" s="46"/>
      <c r="I9422" s="46"/>
      <c r="J9422" s="32"/>
      <c r="K9422" s="46"/>
    </row>
    <row r="9423" spans="1:11" s="47" customFormat="1" x14ac:dyDescent="0.25">
      <c r="A9423" s="44"/>
      <c r="B9423" s="50"/>
      <c r="C9423" s="45"/>
      <c r="D9423" s="45"/>
      <c r="E9423" s="45"/>
      <c r="F9423" s="28"/>
      <c r="G9423" s="46"/>
      <c r="H9423" s="46"/>
      <c r="I9423" s="46"/>
      <c r="J9423" s="32"/>
      <c r="K9423" s="46"/>
    </row>
    <row r="9424" spans="1:11" s="47" customFormat="1" x14ac:dyDescent="0.25">
      <c r="A9424" s="44"/>
      <c r="B9424" s="50"/>
      <c r="C9424" s="45"/>
      <c r="D9424" s="45"/>
      <c r="E9424" s="45"/>
      <c r="F9424" s="28"/>
      <c r="G9424" s="46"/>
      <c r="H9424" s="46"/>
      <c r="I9424" s="46"/>
      <c r="J9424" s="32"/>
      <c r="K9424" s="46"/>
    </row>
    <row r="9425" spans="1:11" s="47" customFormat="1" x14ac:dyDescent="0.25">
      <c r="A9425" s="44"/>
      <c r="B9425" s="50"/>
      <c r="C9425" s="45"/>
      <c r="D9425" s="45"/>
      <c r="E9425" s="45"/>
      <c r="F9425" s="28"/>
      <c r="G9425" s="46"/>
      <c r="H9425" s="46"/>
      <c r="I9425" s="46"/>
      <c r="J9425" s="32"/>
      <c r="K9425" s="46"/>
    </row>
    <row r="9426" spans="1:11" s="47" customFormat="1" x14ac:dyDescent="0.25">
      <c r="A9426" s="44"/>
      <c r="B9426" s="50"/>
      <c r="C9426" s="45"/>
      <c r="D9426" s="45"/>
      <c r="E9426" s="45"/>
      <c r="F9426" s="28"/>
      <c r="G9426" s="46"/>
      <c r="H9426" s="46"/>
      <c r="I9426" s="46"/>
      <c r="J9426" s="32"/>
      <c r="K9426" s="46"/>
    </row>
    <row r="9427" spans="1:11" s="47" customFormat="1" x14ac:dyDescent="0.25">
      <c r="A9427" s="44"/>
      <c r="B9427" s="50"/>
      <c r="C9427" s="45"/>
      <c r="D9427" s="45"/>
      <c r="E9427" s="45"/>
      <c r="F9427" s="28"/>
      <c r="G9427" s="46"/>
      <c r="H9427" s="46"/>
      <c r="I9427" s="46"/>
      <c r="J9427" s="32"/>
      <c r="K9427" s="46"/>
    </row>
    <row r="9428" spans="1:11" s="47" customFormat="1" x14ac:dyDescent="0.25">
      <c r="A9428" s="44"/>
      <c r="B9428" s="50"/>
      <c r="C9428" s="45"/>
      <c r="D9428" s="45"/>
      <c r="E9428" s="45"/>
      <c r="F9428" s="28"/>
      <c r="G9428" s="46"/>
      <c r="H9428" s="46"/>
      <c r="I9428" s="46"/>
      <c r="J9428" s="32"/>
      <c r="K9428" s="46"/>
    </row>
    <row r="9429" spans="1:11" s="47" customFormat="1" x14ac:dyDescent="0.25">
      <c r="A9429" s="44"/>
      <c r="B9429" s="50"/>
      <c r="C9429" s="45"/>
      <c r="D9429" s="45"/>
      <c r="E9429" s="45"/>
      <c r="F9429" s="28"/>
      <c r="G9429" s="46"/>
      <c r="H9429" s="46"/>
      <c r="I9429" s="46"/>
      <c r="J9429" s="32"/>
      <c r="K9429" s="46"/>
    </row>
    <row r="9430" spans="1:11" s="47" customFormat="1" x14ac:dyDescent="0.25">
      <c r="A9430" s="44"/>
      <c r="B9430" s="50"/>
      <c r="C9430" s="45"/>
      <c r="D9430" s="45"/>
      <c r="E9430" s="45"/>
      <c r="F9430" s="28"/>
      <c r="G9430" s="46"/>
      <c r="H9430" s="46"/>
      <c r="I9430" s="46"/>
      <c r="J9430" s="32"/>
      <c r="K9430" s="46"/>
    </row>
    <row r="9431" spans="1:11" s="47" customFormat="1" x14ac:dyDescent="0.25">
      <c r="A9431" s="44"/>
      <c r="B9431" s="50"/>
      <c r="C9431" s="45"/>
      <c r="D9431" s="45"/>
      <c r="E9431" s="45"/>
      <c r="F9431" s="28"/>
      <c r="G9431" s="46"/>
      <c r="H9431" s="46"/>
      <c r="I9431" s="46"/>
      <c r="J9431" s="32"/>
      <c r="K9431" s="46"/>
    </row>
    <row r="9432" spans="1:11" s="47" customFormat="1" x14ac:dyDescent="0.25">
      <c r="A9432" s="44"/>
      <c r="B9432" s="50"/>
      <c r="C9432" s="45"/>
      <c r="D9432" s="45"/>
      <c r="E9432" s="45"/>
      <c r="F9432" s="28"/>
      <c r="G9432" s="46"/>
      <c r="H9432" s="46"/>
      <c r="I9432" s="46"/>
      <c r="J9432" s="32"/>
      <c r="K9432" s="46"/>
    </row>
    <row r="9433" spans="1:11" s="47" customFormat="1" x14ac:dyDescent="0.25">
      <c r="A9433" s="44"/>
      <c r="B9433" s="50"/>
      <c r="C9433" s="45"/>
      <c r="D9433" s="45"/>
      <c r="E9433" s="45"/>
      <c r="F9433" s="28"/>
      <c r="G9433" s="46"/>
      <c r="H9433" s="46"/>
      <c r="I9433" s="46"/>
      <c r="J9433" s="32"/>
      <c r="K9433" s="46"/>
    </row>
    <row r="9434" spans="1:11" s="47" customFormat="1" x14ac:dyDescent="0.25">
      <c r="A9434" s="44"/>
      <c r="B9434" s="50"/>
      <c r="C9434" s="45"/>
      <c r="D9434" s="45"/>
      <c r="E9434" s="45"/>
      <c r="F9434" s="28"/>
      <c r="G9434" s="46"/>
      <c r="H9434" s="46"/>
      <c r="I9434" s="46"/>
      <c r="J9434" s="32"/>
      <c r="K9434" s="46"/>
    </row>
    <row r="9435" spans="1:11" s="47" customFormat="1" x14ac:dyDescent="0.25">
      <c r="A9435" s="44"/>
      <c r="B9435" s="50"/>
      <c r="C9435" s="45"/>
      <c r="D9435" s="45"/>
      <c r="E9435" s="45"/>
      <c r="F9435" s="28"/>
      <c r="G9435" s="46"/>
      <c r="H9435" s="46"/>
      <c r="I9435" s="46"/>
      <c r="J9435" s="32"/>
      <c r="K9435" s="46"/>
    </row>
    <row r="9436" spans="1:11" s="47" customFormat="1" x14ac:dyDescent="0.25">
      <c r="A9436" s="44"/>
      <c r="B9436" s="50"/>
      <c r="C9436" s="45"/>
      <c r="D9436" s="45"/>
      <c r="E9436" s="45"/>
      <c r="F9436" s="28"/>
      <c r="G9436" s="46"/>
      <c r="H9436" s="46"/>
      <c r="I9436" s="46"/>
      <c r="J9436" s="32"/>
      <c r="K9436" s="46"/>
    </row>
    <row r="9437" spans="1:11" s="47" customFormat="1" x14ac:dyDescent="0.25">
      <c r="A9437" s="44"/>
      <c r="B9437" s="50"/>
      <c r="C9437" s="45"/>
      <c r="D9437" s="45"/>
      <c r="E9437" s="45"/>
      <c r="F9437" s="28"/>
      <c r="G9437" s="46"/>
      <c r="H9437" s="46"/>
      <c r="I9437" s="46"/>
      <c r="J9437" s="32"/>
      <c r="K9437" s="46"/>
    </row>
    <row r="9438" spans="1:11" s="47" customFormat="1" x14ac:dyDescent="0.25">
      <c r="A9438" s="44"/>
      <c r="B9438" s="50"/>
      <c r="C9438" s="45"/>
      <c r="D9438" s="45"/>
      <c r="E9438" s="45"/>
      <c r="F9438" s="28"/>
      <c r="G9438" s="46"/>
      <c r="H9438" s="46"/>
      <c r="I9438" s="46"/>
      <c r="J9438" s="32"/>
      <c r="K9438" s="46"/>
    </row>
    <row r="9439" spans="1:11" s="47" customFormat="1" x14ac:dyDescent="0.25">
      <c r="A9439" s="44"/>
      <c r="B9439" s="50"/>
      <c r="C9439" s="45"/>
      <c r="D9439" s="45"/>
      <c r="E9439" s="45"/>
      <c r="F9439" s="28"/>
      <c r="G9439" s="46"/>
      <c r="H9439" s="46"/>
      <c r="I9439" s="46"/>
      <c r="J9439" s="32"/>
      <c r="K9439" s="46"/>
    </row>
    <row r="9440" spans="1:11" s="47" customFormat="1" x14ac:dyDescent="0.25">
      <c r="A9440" s="44"/>
      <c r="B9440" s="50"/>
      <c r="C9440" s="45"/>
      <c r="D9440" s="45"/>
      <c r="E9440" s="45"/>
      <c r="F9440" s="28"/>
      <c r="G9440" s="46"/>
      <c r="H9440" s="46"/>
      <c r="I9440" s="46"/>
      <c r="J9440" s="32"/>
      <c r="K9440" s="46"/>
    </row>
    <row r="9441" spans="1:11" s="47" customFormat="1" x14ac:dyDescent="0.25">
      <c r="A9441" s="44"/>
      <c r="B9441" s="50"/>
      <c r="C9441" s="45"/>
      <c r="D9441" s="45"/>
      <c r="E9441" s="45"/>
      <c r="F9441" s="28"/>
      <c r="G9441" s="46"/>
      <c r="H9441" s="46"/>
      <c r="I9441" s="46"/>
      <c r="J9441" s="32"/>
      <c r="K9441" s="46"/>
    </row>
    <row r="9442" spans="1:11" s="47" customFormat="1" x14ac:dyDescent="0.25">
      <c r="A9442" s="44"/>
      <c r="B9442" s="50"/>
      <c r="C9442" s="45"/>
      <c r="D9442" s="45"/>
      <c r="E9442" s="45"/>
      <c r="F9442" s="28"/>
      <c r="G9442" s="46"/>
      <c r="H9442" s="46"/>
      <c r="I9442" s="46"/>
      <c r="J9442" s="32"/>
      <c r="K9442" s="46"/>
    </row>
    <row r="9443" spans="1:11" s="47" customFormat="1" x14ac:dyDescent="0.25">
      <c r="A9443" s="44"/>
      <c r="B9443" s="50"/>
      <c r="C9443" s="45"/>
      <c r="D9443" s="45"/>
      <c r="E9443" s="45"/>
      <c r="F9443" s="28"/>
      <c r="G9443" s="46"/>
      <c r="H9443" s="46"/>
      <c r="I9443" s="46"/>
      <c r="J9443" s="32"/>
      <c r="K9443" s="46"/>
    </row>
    <row r="9444" spans="1:11" s="47" customFormat="1" x14ac:dyDescent="0.25">
      <c r="A9444" s="44"/>
      <c r="B9444" s="50"/>
      <c r="C9444" s="45"/>
      <c r="D9444" s="45"/>
      <c r="E9444" s="45"/>
      <c r="F9444" s="28"/>
      <c r="G9444" s="46"/>
      <c r="H9444" s="46"/>
      <c r="I9444" s="46"/>
      <c r="J9444" s="32"/>
      <c r="K9444" s="46"/>
    </row>
    <row r="9445" spans="1:11" s="47" customFormat="1" x14ac:dyDescent="0.25">
      <c r="A9445" s="44"/>
      <c r="B9445" s="50"/>
      <c r="C9445" s="45"/>
      <c r="D9445" s="45"/>
      <c r="E9445" s="45"/>
      <c r="F9445" s="28"/>
      <c r="G9445" s="46"/>
      <c r="H9445" s="46"/>
      <c r="I9445" s="46"/>
      <c r="J9445" s="32"/>
      <c r="K9445" s="46"/>
    </row>
    <row r="9446" spans="1:11" s="47" customFormat="1" x14ac:dyDescent="0.25">
      <c r="A9446" s="44"/>
      <c r="B9446" s="50"/>
      <c r="C9446" s="45"/>
      <c r="D9446" s="45"/>
      <c r="E9446" s="45"/>
      <c r="F9446" s="28"/>
      <c r="G9446" s="46"/>
      <c r="H9446" s="46"/>
      <c r="I9446" s="46"/>
      <c r="J9446" s="32"/>
      <c r="K9446" s="46"/>
    </row>
    <row r="9447" spans="1:11" s="47" customFormat="1" x14ac:dyDescent="0.25">
      <c r="A9447" s="44"/>
      <c r="B9447" s="50"/>
      <c r="C9447" s="45"/>
      <c r="D9447" s="45"/>
      <c r="E9447" s="45"/>
      <c r="F9447" s="28"/>
      <c r="G9447" s="46"/>
      <c r="H9447" s="46"/>
      <c r="I9447" s="46"/>
      <c r="J9447" s="32"/>
      <c r="K9447" s="46"/>
    </row>
    <row r="9448" spans="1:11" s="47" customFormat="1" x14ac:dyDescent="0.25">
      <c r="A9448" s="44"/>
      <c r="B9448" s="50"/>
      <c r="C9448" s="45"/>
      <c r="D9448" s="45"/>
      <c r="E9448" s="45"/>
      <c r="F9448" s="28"/>
      <c r="G9448" s="46"/>
      <c r="H9448" s="46"/>
      <c r="I9448" s="46"/>
      <c r="J9448" s="32"/>
      <c r="K9448" s="46"/>
    </row>
    <row r="9449" spans="1:11" s="47" customFormat="1" x14ac:dyDescent="0.25">
      <c r="A9449" s="44"/>
      <c r="B9449" s="50"/>
      <c r="C9449" s="45"/>
      <c r="D9449" s="45"/>
      <c r="E9449" s="45"/>
      <c r="F9449" s="28"/>
      <c r="G9449" s="46"/>
      <c r="H9449" s="46"/>
      <c r="I9449" s="46"/>
      <c r="J9449" s="32"/>
      <c r="K9449" s="46"/>
    </row>
    <row r="9450" spans="1:11" s="47" customFormat="1" x14ac:dyDescent="0.25">
      <c r="A9450" s="44"/>
      <c r="B9450" s="50"/>
      <c r="C9450" s="45"/>
      <c r="D9450" s="45"/>
      <c r="E9450" s="45"/>
      <c r="F9450" s="28"/>
      <c r="G9450" s="46"/>
      <c r="H9450" s="46"/>
      <c r="I9450" s="46"/>
      <c r="J9450" s="32"/>
      <c r="K9450" s="46"/>
    </row>
    <row r="9451" spans="1:11" s="47" customFormat="1" x14ac:dyDescent="0.25">
      <c r="A9451" s="44"/>
      <c r="B9451" s="50"/>
      <c r="C9451" s="45"/>
      <c r="D9451" s="45"/>
      <c r="E9451" s="45"/>
      <c r="F9451" s="28"/>
      <c r="G9451" s="46"/>
      <c r="H9451" s="46"/>
      <c r="I9451" s="46"/>
      <c r="J9451" s="32"/>
      <c r="K9451" s="46"/>
    </row>
    <row r="9452" spans="1:11" s="47" customFormat="1" x14ac:dyDescent="0.25">
      <c r="A9452" s="44"/>
      <c r="B9452" s="50"/>
      <c r="C9452" s="45"/>
      <c r="D9452" s="45"/>
      <c r="E9452" s="45"/>
      <c r="F9452" s="28"/>
      <c r="G9452" s="46"/>
      <c r="H9452" s="46"/>
      <c r="I9452" s="46"/>
      <c r="J9452" s="32"/>
      <c r="K9452" s="46"/>
    </row>
    <row r="9453" spans="1:11" s="47" customFormat="1" x14ac:dyDescent="0.25">
      <c r="A9453" s="44"/>
      <c r="B9453" s="50"/>
      <c r="C9453" s="45"/>
      <c r="D9453" s="45"/>
      <c r="E9453" s="45"/>
      <c r="F9453" s="28"/>
      <c r="G9453" s="46"/>
      <c r="H9453" s="46"/>
      <c r="I9453" s="46"/>
      <c r="J9453" s="32"/>
      <c r="K9453" s="46"/>
    </row>
    <row r="9454" spans="1:11" s="47" customFormat="1" x14ac:dyDescent="0.25">
      <c r="A9454" s="44"/>
      <c r="B9454" s="50"/>
      <c r="C9454" s="45"/>
      <c r="D9454" s="45"/>
      <c r="E9454" s="45"/>
      <c r="F9454" s="28"/>
      <c r="G9454" s="46"/>
      <c r="H9454" s="46"/>
      <c r="I9454" s="46"/>
      <c r="J9454" s="32"/>
      <c r="K9454" s="46"/>
    </row>
    <row r="9455" spans="1:11" s="47" customFormat="1" x14ac:dyDescent="0.25">
      <c r="A9455" s="44"/>
      <c r="B9455" s="50"/>
      <c r="C9455" s="45"/>
      <c r="D9455" s="45"/>
      <c r="E9455" s="45"/>
      <c r="F9455" s="28"/>
      <c r="G9455" s="46"/>
      <c r="H9455" s="46"/>
      <c r="I9455" s="46"/>
      <c r="J9455" s="32"/>
      <c r="K9455" s="46"/>
    </row>
    <row r="9456" spans="1:11" s="47" customFormat="1" x14ac:dyDescent="0.25">
      <c r="A9456" s="44"/>
      <c r="B9456" s="50"/>
      <c r="C9456" s="45"/>
      <c r="D9456" s="45"/>
      <c r="E9456" s="45"/>
      <c r="F9456" s="28"/>
      <c r="G9456" s="46"/>
      <c r="H9456" s="46"/>
      <c r="I9456" s="46"/>
      <c r="J9456" s="32"/>
      <c r="K9456" s="46"/>
    </row>
    <row r="9457" spans="1:11" s="47" customFormat="1" x14ac:dyDescent="0.25">
      <c r="A9457" s="44"/>
      <c r="B9457" s="50"/>
      <c r="C9457" s="45"/>
      <c r="D9457" s="45"/>
      <c r="E9457" s="45"/>
      <c r="F9457" s="28"/>
      <c r="G9457" s="46"/>
      <c r="H9457" s="46"/>
      <c r="I9457" s="46"/>
      <c r="J9457" s="32"/>
      <c r="K9457" s="46"/>
    </row>
    <row r="9458" spans="1:11" s="47" customFormat="1" x14ac:dyDescent="0.25">
      <c r="A9458" s="44"/>
      <c r="B9458" s="50"/>
      <c r="C9458" s="45"/>
      <c r="D9458" s="45"/>
      <c r="E9458" s="45"/>
      <c r="F9458" s="28"/>
      <c r="G9458" s="46"/>
      <c r="H9458" s="46"/>
      <c r="I9458" s="46"/>
      <c r="J9458" s="32"/>
      <c r="K9458" s="46"/>
    </row>
    <row r="9459" spans="1:11" s="47" customFormat="1" x14ac:dyDescent="0.25">
      <c r="A9459" s="44"/>
      <c r="B9459" s="50"/>
      <c r="C9459" s="45"/>
      <c r="D9459" s="45"/>
      <c r="E9459" s="45"/>
      <c r="F9459" s="28"/>
      <c r="G9459" s="46"/>
      <c r="H9459" s="46"/>
      <c r="I9459" s="46"/>
      <c r="J9459" s="32"/>
      <c r="K9459" s="46"/>
    </row>
    <row r="9460" spans="1:11" s="47" customFormat="1" x14ac:dyDescent="0.25">
      <c r="A9460" s="44"/>
      <c r="B9460" s="50"/>
      <c r="C9460" s="45"/>
      <c r="D9460" s="45"/>
      <c r="E9460" s="45"/>
      <c r="F9460" s="28"/>
      <c r="G9460" s="46"/>
      <c r="H9460" s="46"/>
      <c r="I9460" s="46"/>
      <c r="J9460" s="32"/>
      <c r="K9460" s="46"/>
    </row>
    <row r="9461" spans="1:11" s="47" customFormat="1" x14ac:dyDescent="0.25">
      <c r="A9461" s="44"/>
      <c r="B9461" s="50"/>
      <c r="C9461" s="45"/>
      <c r="D9461" s="45"/>
      <c r="E9461" s="45"/>
      <c r="F9461" s="28"/>
      <c r="G9461" s="46"/>
      <c r="H9461" s="46"/>
      <c r="I9461" s="46"/>
      <c r="J9461" s="32"/>
      <c r="K9461" s="46"/>
    </row>
    <row r="9462" spans="1:11" s="47" customFormat="1" x14ac:dyDescent="0.25">
      <c r="A9462" s="44"/>
      <c r="B9462" s="50"/>
      <c r="C9462" s="45"/>
      <c r="D9462" s="45"/>
      <c r="E9462" s="45"/>
      <c r="F9462" s="28"/>
      <c r="G9462" s="46"/>
      <c r="H9462" s="46"/>
      <c r="I9462" s="46"/>
      <c r="J9462" s="32"/>
      <c r="K9462" s="46"/>
    </row>
    <row r="9463" spans="1:11" s="47" customFormat="1" x14ac:dyDescent="0.25">
      <c r="A9463" s="44"/>
      <c r="B9463" s="50"/>
      <c r="C9463" s="45"/>
      <c r="D9463" s="45"/>
      <c r="E9463" s="45"/>
      <c r="F9463" s="28"/>
      <c r="G9463" s="46"/>
      <c r="H9463" s="46"/>
      <c r="I9463" s="46"/>
      <c r="J9463" s="32"/>
      <c r="K9463" s="46"/>
    </row>
    <row r="9464" spans="1:11" s="47" customFormat="1" x14ac:dyDescent="0.25">
      <c r="A9464" s="44"/>
      <c r="B9464" s="50"/>
      <c r="C9464" s="45"/>
      <c r="D9464" s="45"/>
      <c r="E9464" s="45"/>
      <c r="F9464" s="28"/>
      <c r="G9464" s="46"/>
      <c r="H9464" s="46"/>
      <c r="I9464" s="46"/>
      <c r="J9464" s="32"/>
      <c r="K9464" s="46"/>
    </row>
    <row r="9465" spans="1:11" s="47" customFormat="1" x14ac:dyDescent="0.25">
      <c r="A9465" s="44"/>
      <c r="B9465" s="50"/>
      <c r="C9465" s="45"/>
      <c r="D9465" s="45"/>
      <c r="E9465" s="45"/>
      <c r="F9465" s="28"/>
      <c r="G9465" s="46"/>
      <c r="H9465" s="46"/>
      <c r="I9465" s="46"/>
      <c r="J9465" s="32"/>
      <c r="K9465" s="46"/>
    </row>
    <row r="9466" spans="1:11" s="47" customFormat="1" x14ac:dyDescent="0.25">
      <c r="A9466" s="44"/>
      <c r="B9466" s="50"/>
      <c r="C9466" s="45"/>
      <c r="D9466" s="45"/>
      <c r="E9466" s="45"/>
      <c r="F9466" s="28"/>
      <c r="G9466" s="46"/>
      <c r="H9466" s="46"/>
      <c r="I9466" s="46"/>
      <c r="J9466" s="32"/>
      <c r="K9466" s="46"/>
    </row>
    <row r="9467" spans="1:11" s="47" customFormat="1" x14ac:dyDescent="0.25">
      <c r="A9467" s="44"/>
      <c r="B9467" s="50"/>
      <c r="C9467" s="45"/>
      <c r="D9467" s="45"/>
      <c r="E9467" s="45"/>
      <c r="F9467" s="28"/>
      <c r="G9467" s="46"/>
      <c r="H9467" s="46"/>
      <c r="I9467" s="46"/>
      <c r="J9467" s="32"/>
      <c r="K9467" s="46"/>
    </row>
    <row r="9468" spans="1:11" s="47" customFormat="1" x14ac:dyDescent="0.25">
      <c r="A9468" s="44"/>
      <c r="B9468" s="50"/>
      <c r="C9468" s="45"/>
      <c r="D9468" s="45"/>
      <c r="E9468" s="45"/>
      <c r="F9468" s="28"/>
      <c r="G9468" s="46"/>
      <c r="H9468" s="46"/>
      <c r="I9468" s="46"/>
      <c r="J9468" s="32"/>
      <c r="K9468" s="46"/>
    </row>
    <row r="9469" spans="1:11" s="47" customFormat="1" x14ac:dyDescent="0.25">
      <c r="A9469" s="44"/>
      <c r="B9469" s="50"/>
      <c r="C9469" s="45"/>
      <c r="D9469" s="45"/>
      <c r="E9469" s="45"/>
      <c r="F9469" s="28"/>
      <c r="G9469" s="46"/>
      <c r="H9469" s="46"/>
      <c r="I9469" s="46"/>
      <c r="J9469" s="32"/>
      <c r="K9469" s="46"/>
    </row>
    <row r="9470" spans="1:11" s="47" customFormat="1" x14ac:dyDescent="0.25">
      <c r="A9470" s="44"/>
      <c r="B9470" s="50"/>
      <c r="C9470" s="45"/>
      <c r="D9470" s="45"/>
      <c r="E9470" s="45"/>
      <c r="F9470" s="28"/>
      <c r="G9470" s="46"/>
      <c r="H9470" s="46"/>
      <c r="I9470" s="46"/>
      <c r="J9470" s="32"/>
      <c r="K9470" s="46"/>
    </row>
    <row r="9471" spans="1:11" s="47" customFormat="1" x14ac:dyDescent="0.25">
      <c r="A9471" s="44"/>
      <c r="B9471" s="50"/>
      <c r="C9471" s="45"/>
      <c r="D9471" s="45"/>
      <c r="E9471" s="45"/>
      <c r="F9471" s="28"/>
      <c r="G9471" s="46"/>
      <c r="H9471" s="46"/>
      <c r="I9471" s="46"/>
      <c r="J9471" s="32"/>
      <c r="K9471" s="46"/>
    </row>
    <row r="9472" spans="1:11" s="47" customFormat="1" x14ac:dyDescent="0.25">
      <c r="A9472" s="44"/>
      <c r="B9472" s="50"/>
      <c r="C9472" s="45"/>
      <c r="D9472" s="45"/>
      <c r="E9472" s="45"/>
      <c r="F9472" s="28"/>
      <c r="G9472" s="46"/>
      <c r="H9472" s="46"/>
      <c r="I9472" s="46"/>
      <c r="J9472" s="32"/>
      <c r="K9472" s="46"/>
    </row>
    <row r="9473" spans="1:11" s="47" customFormat="1" x14ac:dyDescent="0.25">
      <c r="A9473" s="44"/>
      <c r="B9473" s="50"/>
      <c r="C9473" s="45"/>
      <c r="D9473" s="45"/>
      <c r="E9473" s="45"/>
      <c r="F9473" s="28"/>
      <c r="G9473" s="46"/>
      <c r="H9473" s="46"/>
      <c r="I9473" s="46"/>
      <c r="J9473" s="32"/>
      <c r="K9473" s="46"/>
    </row>
    <row r="9474" spans="1:11" s="47" customFormat="1" x14ac:dyDescent="0.25">
      <c r="A9474" s="44"/>
      <c r="B9474" s="50"/>
      <c r="C9474" s="45"/>
      <c r="D9474" s="45"/>
      <c r="E9474" s="45"/>
      <c r="F9474" s="28"/>
      <c r="G9474" s="46"/>
      <c r="H9474" s="46"/>
      <c r="I9474" s="46"/>
      <c r="J9474" s="32"/>
      <c r="K9474" s="46"/>
    </row>
    <row r="9475" spans="1:11" s="47" customFormat="1" x14ac:dyDescent="0.25">
      <c r="A9475" s="44"/>
      <c r="B9475" s="50"/>
      <c r="C9475" s="45"/>
      <c r="D9475" s="45"/>
      <c r="E9475" s="45"/>
      <c r="F9475" s="28"/>
      <c r="G9475" s="46"/>
      <c r="H9475" s="46"/>
      <c r="I9475" s="46"/>
      <c r="J9475" s="32"/>
      <c r="K9475" s="46"/>
    </row>
    <row r="9476" spans="1:11" s="47" customFormat="1" x14ac:dyDescent="0.25">
      <c r="A9476" s="44"/>
      <c r="B9476" s="50"/>
      <c r="C9476" s="45"/>
      <c r="D9476" s="45"/>
      <c r="E9476" s="45"/>
      <c r="F9476" s="28"/>
      <c r="G9476" s="46"/>
      <c r="H9476" s="46"/>
      <c r="I9476" s="46"/>
      <c r="J9476" s="32"/>
      <c r="K9476" s="46"/>
    </row>
    <row r="9477" spans="1:11" s="47" customFormat="1" x14ac:dyDescent="0.25">
      <c r="A9477" s="44"/>
      <c r="B9477" s="50"/>
      <c r="C9477" s="45"/>
      <c r="D9477" s="45"/>
      <c r="E9477" s="45"/>
      <c r="F9477" s="28"/>
      <c r="G9477" s="46"/>
      <c r="H9477" s="46"/>
      <c r="I9477" s="46"/>
      <c r="J9477" s="32"/>
      <c r="K9477" s="46"/>
    </row>
    <row r="9478" spans="1:11" s="47" customFormat="1" x14ac:dyDescent="0.25">
      <c r="A9478" s="44"/>
      <c r="B9478" s="50"/>
      <c r="C9478" s="45"/>
      <c r="D9478" s="45"/>
      <c r="E9478" s="45"/>
      <c r="F9478" s="28"/>
      <c r="G9478" s="46"/>
      <c r="H9478" s="46"/>
      <c r="I9478" s="46"/>
      <c r="J9478" s="32"/>
      <c r="K9478" s="46"/>
    </row>
    <row r="9479" spans="1:11" s="47" customFormat="1" x14ac:dyDescent="0.25">
      <c r="A9479" s="44"/>
      <c r="B9479" s="50"/>
      <c r="C9479" s="45"/>
      <c r="D9479" s="45"/>
      <c r="E9479" s="45"/>
      <c r="F9479" s="28"/>
      <c r="G9479" s="46"/>
      <c r="H9479" s="46"/>
      <c r="I9479" s="46"/>
      <c r="J9479" s="32"/>
      <c r="K9479" s="46"/>
    </row>
    <row r="9480" spans="1:11" s="47" customFormat="1" x14ac:dyDescent="0.25">
      <c r="A9480" s="44"/>
      <c r="B9480" s="50"/>
      <c r="C9480" s="45"/>
      <c r="D9480" s="45"/>
      <c r="E9480" s="45"/>
      <c r="F9480" s="28"/>
      <c r="G9480" s="46"/>
      <c r="H9480" s="46"/>
      <c r="I9480" s="46"/>
      <c r="J9480" s="32"/>
      <c r="K9480" s="46"/>
    </row>
    <row r="9481" spans="1:11" s="47" customFormat="1" x14ac:dyDescent="0.25">
      <c r="A9481" s="44"/>
      <c r="B9481" s="50"/>
      <c r="C9481" s="45"/>
      <c r="D9481" s="45"/>
      <c r="E9481" s="45"/>
      <c r="F9481" s="28"/>
      <c r="G9481" s="46"/>
      <c r="H9481" s="46"/>
      <c r="I9481" s="46"/>
      <c r="J9481" s="32"/>
      <c r="K9481" s="46"/>
    </row>
    <row r="9482" spans="1:11" s="47" customFormat="1" x14ac:dyDescent="0.25">
      <c r="A9482" s="44"/>
      <c r="B9482" s="50"/>
      <c r="C9482" s="45"/>
      <c r="D9482" s="45"/>
      <c r="E9482" s="45"/>
      <c r="F9482" s="28"/>
      <c r="G9482" s="46"/>
      <c r="H9482" s="46"/>
      <c r="I9482" s="46"/>
      <c r="J9482" s="32"/>
      <c r="K9482" s="46"/>
    </row>
    <row r="9483" spans="1:11" s="47" customFormat="1" x14ac:dyDescent="0.25">
      <c r="A9483" s="44"/>
      <c r="B9483" s="50"/>
      <c r="C9483" s="45"/>
      <c r="D9483" s="45"/>
      <c r="E9483" s="45"/>
      <c r="F9483" s="28"/>
      <c r="G9483" s="46"/>
      <c r="H9483" s="46"/>
      <c r="I9483" s="46"/>
      <c r="J9483" s="32"/>
      <c r="K9483" s="46"/>
    </row>
    <row r="9484" spans="1:11" s="47" customFormat="1" x14ac:dyDescent="0.25">
      <c r="A9484" s="44"/>
      <c r="B9484" s="50"/>
      <c r="C9484" s="45"/>
      <c r="D9484" s="45"/>
      <c r="E9484" s="45"/>
      <c r="F9484" s="28"/>
      <c r="G9484" s="46"/>
      <c r="H9484" s="46"/>
      <c r="I9484" s="46"/>
      <c r="J9484" s="32"/>
      <c r="K9484" s="46"/>
    </row>
    <row r="9485" spans="1:11" s="47" customFormat="1" x14ac:dyDescent="0.25">
      <c r="A9485" s="44"/>
      <c r="B9485" s="50"/>
      <c r="C9485" s="45"/>
      <c r="D9485" s="45"/>
      <c r="E9485" s="45"/>
      <c r="F9485" s="28"/>
      <c r="G9485" s="46"/>
      <c r="H9485" s="46"/>
      <c r="I9485" s="46"/>
      <c r="J9485" s="32"/>
      <c r="K9485" s="46"/>
    </row>
    <row r="9486" spans="1:11" s="47" customFormat="1" x14ac:dyDescent="0.25">
      <c r="A9486" s="44"/>
      <c r="B9486" s="50"/>
      <c r="C9486" s="45"/>
      <c r="D9486" s="45"/>
      <c r="E9486" s="45"/>
      <c r="F9486" s="28"/>
      <c r="G9486" s="46"/>
      <c r="H9486" s="46"/>
      <c r="I9486" s="46"/>
      <c r="J9486" s="32"/>
      <c r="K9486" s="46"/>
    </row>
    <row r="9487" spans="1:11" s="47" customFormat="1" x14ac:dyDescent="0.25">
      <c r="A9487" s="44"/>
      <c r="B9487" s="50"/>
      <c r="C9487" s="45"/>
      <c r="D9487" s="45"/>
      <c r="E9487" s="45"/>
      <c r="F9487" s="28"/>
      <c r="G9487" s="46"/>
      <c r="H9487" s="46"/>
      <c r="I9487" s="46"/>
      <c r="J9487" s="32"/>
      <c r="K9487" s="46"/>
    </row>
    <row r="9488" spans="1:11" s="47" customFormat="1" x14ac:dyDescent="0.25">
      <c r="A9488" s="44"/>
      <c r="B9488" s="50"/>
      <c r="C9488" s="45"/>
      <c r="D9488" s="45"/>
      <c r="E9488" s="45"/>
      <c r="F9488" s="28"/>
      <c r="G9488" s="46"/>
      <c r="H9488" s="46"/>
      <c r="I9488" s="46"/>
      <c r="J9488" s="32"/>
      <c r="K9488" s="46"/>
    </row>
    <row r="9489" spans="1:11" s="47" customFormat="1" x14ac:dyDescent="0.25">
      <c r="A9489" s="44"/>
      <c r="B9489" s="50"/>
      <c r="C9489" s="45"/>
      <c r="D9489" s="45"/>
      <c r="E9489" s="45"/>
      <c r="F9489" s="28"/>
      <c r="G9489" s="46"/>
      <c r="H9489" s="46"/>
      <c r="I9489" s="46"/>
      <c r="J9489" s="32"/>
      <c r="K9489" s="46"/>
    </row>
    <row r="9490" spans="1:11" s="47" customFormat="1" x14ac:dyDescent="0.25">
      <c r="A9490" s="44"/>
      <c r="B9490" s="50"/>
      <c r="C9490" s="45"/>
      <c r="D9490" s="45"/>
      <c r="E9490" s="45"/>
      <c r="F9490" s="28"/>
      <c r="G9490" s="46"/>
      <c r="H9490" s="46"/>
      <c r="I9490" s="46"/>
      <c r="J9490" s="32"/>
      <c r="K9490" s="46"/>
    </row>
    <row r="9491" spans="1:11" s="47" customFormat="1" x14ac:dyDescent="0.25">
      <c r="A9491" s="44"/>
      <c r="B9491" s="50"/>
      <c r="C9491" s="45"/>
      <c r="D9491" s="45"/>
      <c r="E9491" s="45"/>
      <c r="F9491" s="28"/>
      <c r="G9491" s="46"/>
      <c r="H9491" s="46"/>
      <c r="I9491" s="46"/>
      <c r="J9491" s="32"/>
      <c r="K9491" s="46"/>
    </row>
    <row r="9492" spans="1:11" s="47" customFormat="1" x14ac:dyDescent="0.25">
      <c r="A9492" s="44"/>
      <c r="B9492" s="50"/>
      <c r="C9492" s="45"/>
      <c r="D9492" s="45"/>
      <c r="E9492" s="45"/>
      <c r="F9492" s="28"/>
      <c r="G9492" s="46"/>
      <c r="H9492" s="46"/>
      <c r="I9492" s="46"/>
      <c r="J9492" s="32"/>
      <c r="K9492" s="46"/>
    </row>
    <row r="9493" spans="1:11" s="47" customFormat="1" x14ac:dyDescent="0.25">
      <c r="A9493" s="44"/>
      <c r="B9493" s="50"/>
      <c r="C9493" s="45"/>
      <c r="D9493" s="45"/>
      <c r="E9493" s="45"/>
      <c r="F9493" s="28"/>
      <c r="G9493" s="46"/>
      <c r="H9493" s="46"/>
      <c r="I9493" s="46"/>
      <c r="J9493" s="32"/>
      <c r="K9493" s="46"/>
    </row>
    <row r="9494" spans="1:11" s="47" customFormat="1" x14ac:dyDescent="0.25">
      <c r="A9494" s="44"/>
      <c r="B9494" s="50"/>
      <c r="C9494" s="45"/>
      <c r="D9494" s="45"/>
      <c r="E9494" s="45"/>
      <c r="F9494" s="28"/>
      <c r="G9494" s="46"/>
      <c r="H9494" s="46"/>
      <c r="I9494" s="46"/>
      <c r="J9494" s="32"/>
      <c r="K9494" s="46"/>
    </row>
    <row r="9495" spans="1:11" s="47" customFormat="1" x14ac:dyDescent="0.25">
      <c r="A9495" s="44"/>
      <c r="B9495" s="50"/>
      <c r="C9495" s="45"/>
      <c r="D9495" s="45"/>
      <c r="E9495" s="45"/>
      <c r="F9495" s="28"/>
      <c r="G9495" s="46"/>
      <c r="H9495" s="46"/>
      <c r="I9495" s="46"/>
      <c r="J9495" s="32"/>
      <c r="K9495" s="46"/>
    </row>
    <row r="9496" spans="1:11" s="47" customFormat="1" x14ac:dyDescent="0.25">
      <c r="A9496" s="44"/>
      <c r="B9496" s="50"/>
      <c r="C9496" s="45"/>
      <c r="D9496" s="45"/>
      <c r="E9496" s="45"/>
      <c r="F9496" s="28"/>
      <c r="G9496" s="46"/>
      <c r="H9496" s="46"/>
      <c r="I9496" s="46"/>
      <c r="J9496" s="32"/>
      <c r="K9496" s="46"/>
    </row>
    <row r="9497" spans="1:11" s="47" customFormat="1" x14ac:dyDescent="0.25">
      <c r="A9497" s="44"/>
      <c r="B9497" s="50"/>
      <c r="C9497" s="45"/>
      <c r="D9497" s="45"/>
      <c r="E9497" s="45"/>
      <c r="F9497" s="28"/>
      <c r="G9497" s="46"/>
      <c r="H9497" s="46"/>
      <c r="I9497" s="46"/>
      <c r="J9497" s="32"/>
      <c r="K9497" s="46"/>
    </row>
    <row r="9498" spans="1:11" s="47" customFormat="1" x14ac:dyDescent="0.25">
      <c r="A9498" s="44"/>
      <c r="B9498" s="50"/>
      <c r="C9498" s="45"/>
      <c r="D9498" s="45"/>
      <c r="E9498" s="45"/>
      <c r="F9498" s="28"/>
      <c r="G9498" s="46"/>
      <c r="H9498" s="46"/>
      <c r="I9498" s="46"/>
      <c r="J9498" s="32"/>
      <c r="K9498" s="46"/>
    </row>
    <row r="9499" spans="1:11" s="47" customFormat="1" x14ac:dyDescent="0.25">
      <c r="A9499" s="44"/>
      <c r="B9499" s="50"/>
      <c r="C9499" s="45"/>
      <c r="D9499" s="45"/>
      <c r="E9499" s="45"/>
      <c r="F9499" s="28"/>
      <c r="G9499" s="46"/>
      <c r="H9499" s="46"/>
      <c r="I9499" s="46"/>
      <c r="J9499" s="32"/>
      <c r="K9499" s="46"/>
    </row>
    <row r="9500" spans="1:11" s="47" customFormat="1" x14ac:dyDescent="0.25">
      <c r="A9500" s="44"/>
      <c r="B9500" s="50"/>
      <c r="C9500" s="45"/>
      <c r="D9500" s="45"/>
      <c r="E9500" s="45"/>
      <c r="F9500" s="28"/>
      <c r="G9500" s="46"/>
      <c r="H9500" s="46"/>
      <c r="I9500" s="46"/>
      <c r="J9500" s="32"/>
      <c r="K9500" s="46"/>
    </row>
    <row r="9501" spans="1:11" s="47" customFormat="1" x14ac:dyDescent="0.25">
      <c r="A9501" s="44"/>
      <c r="B9501" s="50"/>
      <c r="C9501" s="45"/>
      <c r="D9501" s="45"/>
      <c r="E9501" s="45"/>
      <c r="F9501" s="28"/>
      <c r="G9501" s="46"/>
      <c r="H9501" s="46"/>
      <c r="I9501" s="46"/>
      <c r="J9501" s="32"/>
      <c r="K9501" s="46"/>
    </row>
    <row r="9502" spans="1:11" s="47" customFormat="1" x14ac:dyDescent="0.25">
      <c r="A9502" s="44"/>
      <c r="B9502" s="50"/>
      <c r="C9502" s="45"/>
      <c r="D9502" s="45"/>
      <c r="E9502" s="45"/>
      <c r="F9502" s="28"/>
      <c r="G9502" s="46"/>
      <c r="H9502" s="46"/>
      <c r="I9502" s="46"/>
      <c r="J9502" s="32"/>
      <c r="K9502" s="46"/>
    </row>
    <row r="9503" spans="1:11" s="47" customFormat="1" x14ac:dyDescent="0.25">
      <c r="A9503" s="44"/>
      <c r="B9503" s="50"/>
      <c r="C9503" s="45"/>
      <c r="D9503" s="45"/>
      <c r="E9503" s="45"/>
      <c r="F9503" s="28"/>
      <c r="G9503" s="46"/>
      <c r="H9503" s="46"/>
      <c r="I9503" s="46"/>
      <c r="J9503" s="32"/>
      <c r="K9503" s="46"/>
    </row>
    <row r="9504" spans="1:11" s="47" customFormat="1" x14ac:dyDescent="0.25">
      <c r="A9504" s="44"/>
      <c r="B9504" s="50"/>
      <c r="C9504" s="45"/>
      <c r="D9504" s="45"/>
      <c r="E9504" s="45"/>
      <c r="F9504" s="28"/>
      <c r="G9504" s="46"/>
      <c r="H9504" s="46"/>
      <c r="I9504" s="46"/>
      <c r="J9504" s="32"/>
      <c r="K9504" s="46"/>
    </row>
    <row r="9505" spans="1:11" s="47" customFormat="1" x14ac:dyDescent="0.25">
      <c r="A9505" s="44"/>
      <c r="B9505" s="50"/>
      <c r="C9505" s="45"/>
      <c r="D9505" s="45"/>
      <c r="E9505" s="45"/>
      <c r="F9505" s="28"/>
      <c r="G9505" s="46"/>
      <c r="H9505" s="46"/>
      <c r="I9505" s="46"/>
      <c r="J9505" s="32"/>
      <c r="K9505" s="46"/>
    </row>
    <row r="9506" spans="1:11" s="47" customFormat="1" x14ac:dyDescent="0.25">
      <c r="A9506" s="44"/>
      <c r="B9506" s="50"/>
      <c r="C9506" s="45"/>
      <c r="D9506" s="45"/>
      <c r="E9506" s="45"/>
      <c r="F9506" s="28"/>
      <c r="G9506" s="46"/>
      <c r="H9506" s="46"/>
      <c r="I9506" s="46"/>
      <c r="J9506" s="32"/>
      <c r="K9506" s="46"/>
    </row>
    <row r="9507" spans="1:11" s="47" customFormat="1" x14ac:dyDescent="0.25">
      <c r="A9507" s="44"/>
      <c r="B9507" s="50"/>
      <c r="C9507" s="45"/>
      <c r="D9507" s="45"/>
      <c r="E9507" s="45"/>
      <c r="F9507" s="28"/>
      <c r="G9507" s="46"/>
      <c r="H9507" s="46"/>
      <c r="I9507" s="46"/>
      <c r="J9507" s="32"/>
      <c r="K9507" s="46"/>
    </row>
    <row r="9508" spans="1:11" s="47" customFormat="1" x14ac:dyDescent="0.25">
      <c r="A9508" s="44"/>
      <c r="B9508" s="50"/>
      <c r="C9508" s="45"/>
      <c r="D9508" s="45"/>
      <c r="E9508" s="45"/>
      <c r="F9508" s="28"/>
      <c r="G9508" s="46"/>
      <c r="H9508" s="46"/>
      <c r="I9508" s="46"/>
      <c r="J9508" s="32"/>
      <c r="K9508" s="46"/>
    </row>
    <row r="9509" spans="1:11" s="47" customFormat="1" x14ac:dyDescent="0.25">
      <c r="A9509" s="44"/>
      <c r="B9509" s="50"/>
      <c r="C9509" s="45"/>
      <c r="D9509" s="45"/>
      <c r="E9509" s="45"/>
      <c r="F9509" s="28"/>
      <c r="G9509" s="46"/>
      <c r="H9509" s="46"/>
      <c r="I9509" s="46"/>
      <c r="J9509" s="32"/>
      <c r="K9509" s="46"/>
    </row>
    <row r="9510" spans="1:11" s="47" customFormat="1" x14ac:dyDescent="0.25">
      <c r="A9510" s="44"/>
      <c r="B9510" s="50"/>
      <c r="C9510" s="45"/>
      <c r="D9510" s="45"/>
      <c r="E9510" s="45"/>
      <c r="F9510" s="28"/>
      <c r="G9510" s="46"/>
      <c r="H9510" s="46"/>
      <c r="I9510" s="46"/>
      <c r="J9510" s="32"/>
      <c r="K9510" s="46"/>
    </row>
    <row r="9511" spans="1:11" s="47" customFormat="1" x14ac:dyDescent="0.25">
      <c r="A9511" s="44"/>
      <c r="B9511" s="50"/>
      <c r="C9511" s="45"/>
      <c r="D9511" s="45"/>
      <c r="E9511" s="45"/>
      <c r="F9511" s="28"/>
      <c r="G9511" s="46"/>
      <c r="H9511" s="46"/>
      <c r="I9511" s="46"/>
      <c r="J9511" s="32"/>
      <c r="K9511" s="46"/>
    </row>
    <row r="9512" spans="1:11" s="47" customFormat="1" x14ac:dyDescent="0.25">
      <c r="A9512" s="44"/>
      <c r="B9512" s="50"/>
      <c r="C9512" s="45"/>
      <c r="D9512" s="45"/>
      <c r="E9512" s="45"/>
      <c r="F9512" s="28"/>
      <c r="G9512" s="46"/>
      <c r="H9512" s="46"/>
      <c r="I9512" s="46"/>
      <c r="J9512" s="32"/>
      <c r="K9512" s="46"/>
    </row>
    <row r="9513" spans="1:11" s="47" customFormat="1" x14ac:dyDescent="0.25">
      <c r="A9513" s="44"/>
      <c r="B9513" s="50"/>
      <c r="C9513" s="45"/>
      <c r="D9513" s="45"/>
      <c r="E9513" s="45"/>
      <c r="F9513" s="28"/>
      <c r="G9513" s="46"/>
      <c r="H9513" s="46"/>
      <c r="I9513" s="46"/>
      <c r="J9513" s="32"/>
      <c r="K9513" s="46"/>
    </row>
    <row r="9514" spans="1:11" s="47" customFormat="1" x14ac:dyDescent="0.25">
      <c r="A9514" s="44"/>
      <c r="B9514" s="50"/>
      <c r="C9514" s="45"/>
      <c r="D9514" s="45"/>
      <c r="E9514" s="45"/>
      <c r="F9514" s="28"/>
      <c r="G9514" s="46"/>
      <c r="H9514" s="46"/>
      <c r="I9514" s="46"/>
      <c r="J9514" s="32"/>
      <c r="K9514" s="46"/>
    </row>
    <row r="9515" spans="1:11" s="47" customFormat="1" x14ac:dyDescent="0.25">
      <c r="A9515" s="44"/>
      <c r="B9515" s="50"/>
      <c r="C9515" s="45"/>
      <c r="D9515" s="45"/>
      <c r="E9515" s="45"/>
      <c r="F9515" s="28"/>
      <c r="G9515" s="46"/>
      <c r="H9515" s="46"/>
      <c r="I9515" s="46"/>
      <c r="J9515" s="32"/>
      <c r="K9515" s="46"/>
    </row>
    <row r="9516" spans="1:11" s="47" customFormat="1" x14ac:dyDescent="0.25">
      <c r="A9516" s="44"/>
      <c r="B9516" s="50"/>
      <c r="C9516" s="45"/>
      <c r="D9516" s="45"/>
      <c r="E9516" s="45"/>
      <c r="F9516" s="28"/>
      <c r="G9516" s="46"/>
      <c r="H9516" s="46"/>
      <c r="I9516" s="46"/>
      <c r="J9516" s="32"/>
      <c r="K9516" s="46"/>
    </row>
    <row r="9517" spans="1:11" s="47" customFormat="1" x14ac:dyDescent="0.25">
      <c r="A9517" s="44"/>
      <c r="B9517" s="50"/>
      <c r="C9517" s="45"/>
      <c r="D9517" s="45"/>
      <c r="E9517" s="45"/>
      <c r="F9517" s="28"/>
      <c r="G9517" s="46"/>
      <c r="H9517" s="46"/>
      <c r="I9517" s="46"/>
      <c r="J9517" s="32"/>
      <c r="K9517" s="46"/>
    </row>
    <row r="9518" spans="1:11" s="47" customFormat="1" x14ac:dyDescent="0.25">
      <c r="A9518" s="44"/>
      <c r="B9518" s="50"/>
      <c r="C9518" s="45"/>
      <c r="D9518" s="45"/>
      <c r="E9518" s="45"/>
      <c r="F9518" s="28"/>
      <c r="G9518" s="46"/>
      <c r="H9518" s="46"/>
      <c r="I9518" s="46"/>
      <c r="J9518" s="32"/>
      <c r="K9518" s="46"/>
    </row>
    <row r="9519" spans="1:11" s="47" customFormat="1" x14ac:dyDescent="0.25">
      <c r="A9519" s="44"/>
      <c r="B9519" s="50"/>
      <c r="C9519" s="45"/>
      <c r="D9519" s="45"/>
      <c r="E9519" s="45"/>
      <c r="F9519" s="28"/>
      <c r="G9519" s="46"/>
      <c r="H9519" s="46"/>
      <c r="I9519" s="46"/>
      <c r="J9519" s="32"/>
      <c r="K9519" s="46"/>
    </row>
    <row r="9520" spans="1:11" s="47" customFormat="1" x14ac:dyDescent="0.25">
      <c r="A9520" s="44"/>
      <c r="B9520" s="50"/>
      <c r="C9520" s="45"/>
      <c r="D9520" s="45"/>
      <c r="E9520" s="45"/>
      <c r="F9520" s="28"/>
      <c r="G9520" s="46"/>
      <c r="H9520" s="46"/>
      <c r="I9520" s="46"/>
      <c r="J9520" s="32"/>
      <c r="K9520" s="46"/>
    </row>
    <row r="9521" spans="1:11" s="47" customFormat="1" x14ac:dyDescent="0.25">
      <c r="A9521" s="44"/>
      <c r="B9521" s="50"/>
      <c r="C9521" s="45"/>
      <c r="D9521" s="45"/>
      <c r="E9521" s="45"/>
      <c r="F9521" s="28"/>
      <c r="G9521" s="46"/>
      <c r="H9521" s="46"/>
      <c r="I9521" s="46"/>
      <c r="J9521" s="32"/>
      <c r="K9521" s="46"/>
    </row>
    <row r="9522" spans="1:11" s="47" customFormat="1" x14ac:dyDescent="0.25">
      <c r="A9522" s="44"/>
      <c r="B9522" s="50"/>
      <c r="C9522" s="45"/>
      <c r="D9522" s="45"/>
      <c r="E9522" s="45"/>
      <c r="F9522" s="28"/>
      <c r="G9522" s="46"/>
      <c r="H9522" s="46"/>
      <c r="I9522" s="46"/>
      <c r="J9522" s="32"/>
      <c r="K9522" s="46"/>
    </row>
    <row r="9523" spans="1:11" s="47" customFormat="1" x14ac:dyDescent="0.25">
      <c r="A9523" s="44"/>
      <c r="B9523" s="50"/>
      <c r="C9523" s="45"/>
      <c r="D9523" s="45"/>
      <c r="E9523" s="45"/>
      <c r="F9523" s="28"/>
      <c r="G9523" s="46"/>
      <c r="H9523" s="46"/>
      <c r="I9523" s="46"/>
      <c r="J9523" s="32"/>
      <c r="K9523" s="46"/>
    </row>
    <row r="9524" spans="1:11" s="47" customFormat="1" x14ac:dyDescent="0.25">
      <c r="A9524" s="44"/>
      <c r="B9524" s="50"/>
      <c r="C9524" s="45"/>
      <c r="D9524" s="45"/>
      <c r="E9524" s="45"/>
      <c r="F9524" s="28"/>
      <c r="G9524" s="46"/>
      <c r="H9524" s="46"/>
      <c r="I9524" s="46"/>
      <c r="J9524" s="32"/>
      <c r="K9524" s="46"/>
    </row>
    <row r="9525" spans="1:11" s="47" customFormat="1" x14ac:dyDescent="0.25">
      <c r="A9525" s="44"/>
      <c r="B9525" s="50"/>
      <c r="C9525" s="45"/>
      <c r="D9525" s="45"/>
      <c r="E9525" s="45"/>
      <c r="F9525" s="28"/>
      <c r="G9525" s="46"/>
      <c r="H9525" s="46"/>
      <c r="I9525" s="46"/>
      <c r="J9525" s="32"/>
      <c r="K9525" s="46"/>
    </row>
    <row r="9526" spans="1:11" s="47" customFormat="1" x14ac:dyDescent="0.25">
      <c r="A9526" s="44"/>
      <c r="B9526" s="50"/>
      <c r="C9526" s="45"/>
      <c r="D9526" s="45"/>
      <c r="E9526" s="45"/>
      <c r="F9526" s="28"/>
      <c r="G9526" s="46"/>
      <c r="H9526" s="46"/>
      <c r="I9526" s="46"/>
      <c r="J9526" s="32"/>
      <c r="K9526" s="46"/>
    </row>
    <row r="9527" spans="1:11" s="47" customFormat="1" x14ac:dyDescent="0.25">
      <c r="A9527" s="44"/>
      <c r="B9527" s="50"/>
      <c r="C9527" s="45"/>
      <c r="D9527" s="45"/>
      <c r="E9527" s="45"/>
      <c r="F9527" s="28"/>
      <c r="G9527" s="46"/>
      <c r="H9527" s="46"/>
      <c r="I9527" s="46"/>
      <c r="J9527" s="32"/>
      <c r="K9527" s="46"/>
    </row>
    <row r="9528" spans="1:11" s="47" customFormat="1" x14ac:dyDescent="0.25">
      <c r="A9528" s="44"/>
      <c r="B9528" s="50"/>
      <c r="C9528" s="45"/>
      <c r="D9528" s="45"/>
      <c r="E9528" s="45"/>
      <c r="F9528" s="28"/>
      <c r="G9528" s="46"/>
      <c r="H9528" s="46"/>
      <c r="I9528" s="46"/>
      <c r="J9528" s="32"/>
      <c r="K9528" s="46"/>
    </row>
    <row r="9529" spans="1:11" s="47" customFormat="1" x14ac:dyDescent="0.25">
      <c r="A9529" s="44"/>
      <c r="B9529" s="50"/>
      <c r="C9529" s="45"/>
      <c r="D9529" s="45"/>
      <c r="E9529" s="45"/>
      <c r="F9529" s="28"/>
      <c r="G9529" s="46"/>
      <c r="H9529" s="46"/>
      <c r="I9529" s="46"/>
      <c r="J9529" s="32"/>
      <c r="K9529" s="46"/>
    </row>
    <row r="9530" spans="1:11" s="47" customFormat="1" x14ac:dyDescent="0.25">
      <c r="A9530" s="44"/>
      <c r="B9530" s="50"/>
      <c r="C9530" s="45"/>
      <c r="D9530" s="45"/>
      <c r="E9530" s="45"/>
      <c r="F9530" s="28"/>
      <c r="G9530" s="46"/>
      <c r="H9530" s="46"/>
      <c r="I9530" s="46"/>
      <c r="J9530" s="32"/>
      <c r="K9530" s="46"/>
    </row>
    <row r="9531" spans="1:11" s="47" customFormat="1" x14ac:dyDescent="0.25">
      <c r="A9531" s="44"/>
      <c r="B9531" s="50"/>
      <c r="C9531" s="45"/>
      <c r="D9531" s="45"/>
      <c r="E9531" s="45"/>
      <c r="F9531" s="28"/>
      <c r="G9531" s="46"/>
      <c r="H9531" s="46"/>
      <c r="I9531" s="46"/>
      <c r="J9531" s="32"/>
      <c r="K9531" s="46"/>
    </row>
    <row r="9532" spans="1:11" s="47" customFormat="1" x14ac:dyDescent="0.25">
      <c r="A9532" s="44"/>
      <c r="B9532" s="50"/>
      <c r="C9532" s="45"/>
      <c r="D9532" s="45"/>
      <c r="E9532" s="45"/>
      <c r="F9532" s="28"/>
      <c r="G9532" s="46"/>
      <c r="H9532" s="46"/>
      <c r="I9532" s="46"/>
      <c r="J9532" s="32"/>
      <c r="K9532" s="46"/>
    </row>
    <row r="9533" spans="1:11" s="47" customFormat="1" x14ac:dyDescent="0.25">
      <c r="A9533" s="44"/>
      <c r="B9533" s="50"/>
      <c r="C9533" s="45"/>
      <c r="D9533" s="45"/>
      <c r="E9533" s="45"/>
      <c r="F9533" s="28"/>
      <c r="G9533" s="46"/>
      <c r="H9533" s="46"/>
      <c r="I9533" s="46"/>
      <c r="J9533" s="32"/>
      <c r="K9533" s="46"/>
    </row>
    <row r="9534" spans="1:11" s="47" customFormat="1" x14ac:dyDescent="0.25">
      <c r="A9534" s="44"/>
      <c r="B9534" s="50"/>
      <c r="C9534" s="45"/>
      <c r="D9534" s="45"/>
      <c r="E9534" s="45"/>
      <c r="F9534" s="28"/>
      <c r="G9534" s="46"/>
      <c r="H9534" s="46"/>
      <c r="I9534" s="46"/>
      <c r="J9534" s="32"/>
      <c r="K9534" s="46"/>
    </row>
    <row r="9535" spans="1:11" s="47" customFormat="1" x14ac:dyDescent="0.25">
      <c r="A9535" s="44"/>
      <c r="B9535" s="50"/>
      <c r="C9535" s="45"/>
      <c r="D9535" s="45"/>
      <c r="E9535" s="45"/>
      <c r="F9535" s="28"/>
      <c r="G9535" s="46"/>
      <c r="H9535" s="46"/>
      <c r="I9535" s="46"/>
      <c r="J9535" s="32"/>
      <c r="K9535" s="46"/>
    </row>
    <row r="9536" spans="1:11" s="47" customFormat="1" x14ac:dyDescent="0.25">
      <c r="A9536" s="44"/>
      <c r="B9536" s="50"/>
      <c r="C9536" s="45"/>
      <c r="D9536" s="45"/>
      <c r="E9536" s="45"/>
      <c r="F9536" s="28"/>
      <c r="G9536" s="46"/>
      <c r="H9536" s="46"/>
      <c r="I9536" s="46"/>
      <c r="J9536" s="32"/>
      <c r="K9536" s="46"/>
    </row>
    <row r="9537" spans="1:11" s="47" customFormat="1" x14ac:dyDescent="0.25">
      <c r="A9537" s="44"/>
      <c r="B9537" s="50"/>
      <c r="C9537" s="45"/>
      <c r="D9537" s="45"/>
      <c r="E9537" s="45"/>
      <c r="F9537" s="28"/>
      <c r="G9537" s="46"/>
      <c r="H9537" s="46"/>
      <c r="I9537" s="46"/>
      <c r="J9537" s="32"/>
      <c r="K9537" s="46"/>
    </row>
    <row r="9538" spans="1:11" s="47" customFormat="1" x14ac:dyDescent="0.25">
      <c r="A9538" s="44"/>
      <c r="B9538" s="50"/>
      <c r="C9538" s="45"/>
      <c r="D9538" s="45"/>
      <c r="E9538" s="45"/>
      <c r="F9538" s="28"/>
      <c r="G9538" s="46"/>
      <c r="H9538" s="46"/>
      <c r="I9538" s="46"/>
      <c r="J9538" s="32"/>
      <c r="K9538" s="46"/>
    </row>
    <row r="9539" spans="1:11" s="47" customFormat="1" x14ac:dyDescent="0.25">
      <c r="A9539" s="44"/>
      <c r="B9539" s="50"/>
      <c r="C9539" s="45"/>
      <c r="D9539" s="45"/>
      <c r="E9539" s="45"/>
      <c r="F9539" s="28"/>
      <c r="G9539" s="46"/>
      <c r="H9539" s="46"/>
      <c r="I9539" s="46"/>
      <c r="J9539" s="32"/>
      <c r="K9539" s="46"/>
    </row>
    <row r="9540" spans="1:11" s="47" customFormat="1" x14ac:dyDescent="0.25">
      <c r="A9540" s="44"/>
      <c r="B9540" s="50"/>
      <c r="C9540" s="45"/>
      <c r="D9540" s="45"/>
      <c r="E9540" s="45"/>
      <c r="F9540" s="28"/>
      <c r="G9540" s="46"/>
      <c r="H9540" s="46"/>
      <c r="I9540" s="46"/>
      <c r="J9540" s="32"/>
      <c r="K9540" s="46"/>
    </row>
    <row r="9541" spans="1:11" s="47" customFormat="1" x14ac:dyDescent="0.25">
      <c r="A9541" s="44"/>
      <c r="B9541" s="50"/>
      <c r="C9541" s="45"/>
      <c r="D9541" s="45"/>
      <c r="E9541" s="45"/>
      <c r="F9541" s="28"/>
      <c r="G9541" s="46"/>
      <c r="H9541" s="46"/>
      <c r="I9541" s="46"/>
      <c r="J9541" s="32"/>
      <c r="K9541" s="46"/>
    </row>
    <row r="9542" spans="1:11" s="47" customFormat="1" x14ac:dyDescent="0.25">
      <c r="A9542" s="44"/>
      <c r="B9542" s="50"/>
      <c r="C9542" s="45"/>
      <c r="D9542" s="45"/>
      <c r="E9542" s="45"/>
      <c r="F9542" s="28"/>
      <c r="G9542" s="46"/>
      <c r="H9542" s="46"/>
      <c r="I9542" s="46"/>
      <c r="J9542" s="32"/>
      <c r="K9542" s="46"/>
    </row>
    <row r="9543" spans="1:11" s="47" customFormat="1" x14ac:dyDescent="0.25">
      <c r="A9543" s="44"/>
      <c r="B9543" s="50"/>
      <c r="C9543" s="45"/>
      <c r="D9543" s="45"/>
      <c r="E9543" s="45"/>
      <c r="F9543" s="28"/>
      <c r="G9543" s="46"/>
      <c r="H9543" s="46"/>
      <c r="I9543" s="46"/>
      <c r="J9543" s="32"/>
      <c r="K9543" s="46"/>
    </row>
    <row r="9544" spans="1:11" s="47" customFormat="1" x14ac:dyDescent="0.25">
      <c r="A9544" s="44"/>
      <c r="B9544" s="50"/>
      <c r="C9544" s="45"/>
      <c r="D9544" s="45"/>
      <c r="E9544" s="45"/>
      <c r="F9544" s="28"/>
      <c r="G9544" s="46"/>
      <c r="H9544" s="46"/>
      <c r="I9544" s="46"/>
      <c r="J9544" s="32"/>
      <c r="K9544" s="46"/>
    </row>
    <row r="9545" spans="1:11" s="47" customFormat="1" x14ac:dyDescent="0.25">
      <c r="A9545" s="44"/>
      <c r="B9545" s="50"/>
      <c r="C9545" s="45"/>
      <c r="D9545" s="45"/>
      <c r="E9545" s="45"/>
      <c r="F9545" s="28"/>
      <c r="G9545" s="46"/>
      <c r="H9545" s="46"/>
      <c r="I9545" s="46"/>
      <c r="J9545" s="32"/>
      <c r="K9545" s="46"/>
    </row>
    <row r="9546" spans="1:11" s="47" customFormat="1" x14ac:dyDescent="0.25">
      <c r="A9546" s="44"/>
      <c r="B9546" s="50"/>
      <c r="C9546" s="45"/>
      <c r="D9546" s="45"/>
      <c r="E9546" s="45"/>
      <c r="F9546" s="28"/>
      <c r="G9546" s="46"/>
      <c r="H9546" s="46"/>
      <c r="I9546" s="46"/>
      <c r="J9546" s="32"/>
      <c r="K9546" s="46"/>
    </row>
    <row r="9547" spans="1:11" s="47" customFormat="1" x14ac:dyDescent="0.25">
      <c r="A9547" s="44"/>
      <c r="B9547" s="50"/>
      <c r="C9547" s="45"/>
      <c r="D9547" s="45"/>
      <c r="E9547" s="45"/>
      <c r="F9547" s="28"/>
      <c r="G9547" s="46"/>
      <c r="H9547" s="46"/>
      <c r="I9547" s="46"/>
      <c r="J9547" s="32"/>
      <c r="K9547" s="46"/>
    </row>
    <row r="9548" spans="1:11" s="47" customFormat="1" x14ac:dyDescent="0.25">
      <c r="A9548" s="44"/>
      <c r="B9548" s="50"/>
      <c r="C9548" s="45"/>
      <c r="D9548" s="45"/>
      <c r="E9548" s="45"/>
      <c r="F9548" s="28"/>
      <c r="G9548" s="46"/>
      <c r="H9548" s="46"/>
      <c r="I9548" s="46"/>
      <c r="J9548" s="32"/>
      <c r="K9548" s="46"/>
    </row>
    <row r="9549" spans="1:11" s="47" customFormat="1" x14ac:dyDescent="0.25">
      <c r="A9549" s="44"/>
      <c r="B9549" s="50"/>
      <c r="C9549" s="45"/>
      <c r="D9549" s="45"/>
      <c r="E9549" s="45"/>
      <c r="F9549" s="28"/>
      <c r="G9549" s="46"/>
      <c r="H9549" s="46"/>
      <c r="I9549" s="46"/>
      <c r="J9549" s="32"/>
      <c r="K9549" s="46"/>
    </row>
    <row r="9550" spans="1:11" s="47" customFormat="1" x14ac:dyDescent="0.25">
      <c r="A9550" s="44"/>
      <c r="B9550" s="50"/>
      <c r="C9550" s="45"/>
      <c r="D9550" s="45"/>
      <c r="E9550" s="45"/>
      <c r="F9550" s="28"/>
      <c r="G9550" s="46"/>
      <c r="H9550" s="46"/>
      <c r="I9550" s="46"/>
      <c r="J9550" s="32"/>
      <c r="K9550" s="46"/>
    </row>
    <row r="9551" spans="1:11" s="47" customFormat="1" x14ac:dyDescent="0.25">
      <c r="A9551" s="44"/>
      <c r="B9551" s="50"/>
      <c r="C9551" s="45"/>
      <c r="D9551" s="45"/>
      <c r="E9551" s="45"/>
      <c r="F9551" s="28"/>
      <c r="G9551" s="46"/>
      <c r="H9551" s="46"/>
      <c r="I9551" s="46"/>
      <c r="J9551" s="32"/>
      <c r="K9551" s="46"/>
    </row>
    <row r="9552" spans="1:11" s="47" customFormat="1" x14ac:dyDescent="0.25">
      <c r="A9552" s="44"/>
      <c r="B9552" s="50"/>
      <c r="C9552" s="45"/>
      <c r="D9552" s="45"/>
      <c r="E9552" s="45"/>
      <c r="F9552" s="28"/>
      <c r="G9552" s="46"/>
      <c r="H9552" s="46"/>
      <c r="I9552" s="46"/>
      <c r="J9552" s="32"/>
      <c r="K9552" s="46"/>
    </row>
    <row r="9553" spans="1:11" s="47" customFormat="1" x14ac:dyDescent="0.25">
      <c r="A9553" s="44"/>
      <c r="B9553" s="50"/>
      <c r="C9553" s="45"/>
      <c r="D9553" s="45"/>
      <c r="E9553" s="45"/>
      <c r="F9553" s="28"/>
      <c r="G9553" s="46"/>
      <c r="H9553" s="46"/>
      <c r="I9553" s="46"/>
      <c r="J9553" s="32"/>
      <c r="K9553" s="46"/>
    </row>
    <row r="9554" spans="1:11" s="47" customFormat="1" x14ac:dyDescent="0.25">
      <c r="A9554" s="44"/>
      <c r="B9554" s="50"/>
      <c r="C9554" s="45"/>
      <c r="D9554" s="45"/>
      <c r="E9554" s="45"/>
      <c r="F9554" s="28"/>
      <c r="G9554" s="46"/>
      <c r="H9554" s="46"/>
      <c r="I9554" s="46"/>
      <c r="J9554" s="32"/>
      <c r="K9554" s="46"/>
    </row>
    <row r="9555" spans="1:11" s="47" customFormat="1" x14ac:dyDescent="0.25">
      <c r="A9555" s="44"/>
      <c r="B9555" s="50"/>
      <c r="C9555" s="45"/>
      <c r="D9555" s="45"/>
      <c r="E9555" s="45"/>
      <c r="F9555" s="28"/>
      <c r="G9555" s="46"/>
      <c r="H9555" s="46"/>
      <c r="I9555" s="46"/>
      <c r="J9555" s="32"/>
      <c r="K9555" s="46"/>
    </row>
    <row r="9556" spans="1:11" s="47" customFormat="1" x14ac:dyDescent="0.25">
      <c r="A9556" s="44"/>
      <c r="B9556" s="50"/>
      <c r="C9556" s="45"/>
      <c r="D9556" s="45"/>
      <c r="E9556" s="45"/>
      <c r="F9556" s="28"/>
      <c r="G9556" s="46"/>
      <c r="H9556" s="46"/>
      <c r="I9556" s="46"/>
      <c r="J9556" s="32"/>
      <c r="K9556" s="46"/>
    </row>
    <row r="9557" spans="1:11" s="47" customFormat="1" x14ac:dyDescent="0.25">
      <c r="A9557" s="44"/>
      <c r="B9557" s="50"/>
      <c r="C9557" s="45"/>
      <c r="D9557" s="45"/>
      <c r="E9557" s="45"/>
      <c r="F9557" s="28"/>
      <c r="G9557" s="46"/>
      <c r="H9557" s="46"/>
      <c r="I9557" s="46"/>
      <c r="J9557" s="32"/>
      <c r="K9557" s="46"/>
    </row>
    <row r="9558" spans="1:11" s="47" customFormat="1" x14ac:dyDescent="0.25">
      <c r="A9558" s="44"/>
      <c r="B9558" s="50"/>
      <c r="C9558" s="45"/>
      <c r="D9558" s="45"/>
      <c r="E9558" s="45"/>
      <c r="F9558" s="28"/>
      <c r="G9558" s="46"/>
      <c r="H9558" s="46"/>
      <c r="I9558" s="46"/>
      <c r="J9558" s="32"/>
      <c r="K9558" s="46"/>
    </row>
    <row r="9559" spans="1:11" s="47" customFormat="1" x14ac:dyDescent="0.25">
      <c r="A9559" s="44"/>
      <c r="B9559" s="50"/>
      <c r="C9559" s="45"/>
      <c r="D9559" s="45"/>
      <c r="E9559" s="45"/>
      <c r="F9559" s="28"/>
      <c r="G9559" s="46"/>
      <c r="H9559" s="46"/>
      <c r="I9559" s="46"/>
      <c r="J9559" s="32"/>
      <c r="K9559" s="46"/>
    </row>
    <row r="9560" spans="1:11" s="47" customFormat="1" x14ac:dyDescent="0.25">
      <c r="A9560" s="44"/>
      <c r="B9560" s="50"/>
      <c r="C9560" s="45"/>
      <c r="D9560" s="45"/>
      <c r="E9560" s="45"/>
      <c r="F9560" s="28"/>
      <c r="G9560" s="46"/>
      <c r="H9560" s="46"/>
      <c r="I9560" s="46"/>
      <c r="J9560" s="32"/>
      <c r="K9560" s="46"/>
    </row>
    <row r="9561" spans="1:11" s="47" customFormat="1" x14ac:dyDescent="0.25">
      <c r="A9561" s="44"/>
      <c r="B9561" s="50"/>
      <c r="C9561" s="45"/>
      <c r="D9561" s="45"/>
      <c r="E9561" s="45"/>
      <c r="F9561" s="28"/>
      <c r="G9561" s="46"/>
      <c r="H9561" s="46"/>
      <c r="I9561" s="46"/>
      <c r="J9561" s="32"/>
      <c r="K9561" s="46"/>
    </row>
    <row r="9562" spans="1:11" s="47" customFormat="1" x14ac:dyDescent="0.25">
      <c r="A9562" s="44"/>
      <c r="B9562" s="50"/>
      <c r="C9562" s="45"/>
      <c r="D9562" s="45"/>
      <c r="E9562" s="45"/>
      <c r="F9562" s="28"/>
      <c r="G9562" s="46"/>
      <c r="H9562" s="46"/>
      <c r="I9562" s="46"/>
      <c r="J9562" s="32"/>
      <c r="K9562" s="46"/>
    </row>
    <row r="9563" spans="1:11" s="47" customFormat="1" x14ac:dyDescent="0.25">
      <c r="A9563" s="44"/>
      <c r="B9563" s="50"/>
      <c r="C9563" s="45"/>
      <c r="D9563" s="45"/>
      <c r="E9563" s="45"/>
      <c r="F9563" s="28"/>
      <c r="G9563" s="46"/>
      <c r="H9563" s="46"/>
      <c r="I9563" s="46"/>
      <c r="J9563" s="32"/>
      <c r="K9563" s="46"/>
    </row>
    <row r="9564" spans="1:11" s="47" customFormat="1" x14ac:dyDescent="0.25">
      <c r="A9564" s="44"/>
      <c r="B9564" s="50"/>
      <c r="C9564" s="45"/>
      <c r="D9564" s="45"/>
      <c r="E9564" s="45"/>
      <c r="F9564" s="28"/>
      <c r="G9564" s="46"/>
      <c r="H9564" s="46"/>
      <c r="I9564" s="46"/>
      <c r="J9564" s="32"/>
      <c r="K9564" s="46"/>
    </row>
    <row r="9565" spans="1:11" s="47" customFormat="1" x14ac:dyDescent="0.25">
      <c r="A9565" s="44"/>
      <c r="B9565" s="50"/>
      <c r="C9565" s="45"/>
      <c r="D9565" s="45"/>
      <c r="E9565" s="45"/>
      <c r="F9565" s="28"/>
      <c r="G9565" s="46"/>
      <c r="H9565" s="46"/>
      <c r="I9565" s="46"/>
      <c r="J9565" s="32"/>
      <c r="K9565" s="46"/>
    </row>
    <row r="9566" spans="1:11" s="47" customFormat="1" x14ac:dyDescent="0.25">
      <c r="A9566" s="44"/>
      <c r="B9566" s="50"/>
      <c r="C9566" s="45"/>
      <c r="D9566" s="45"/>
      <c r="E9566" s="45"/>
      <c r="F9566" s="28"/>
      <c r="G9566" s="46"/>
      <c r="H9566" s="46"/>
      <c r="I9566" s="46"/>
      <c r="J9566" s="32"/>
      <c r="K9566" s="46"/>
    </row>
    <row r="9567" spans="1:11" s="47" customFormat="1" x14ac:dyDescent="0.25">
      <c r="A9567" s="44"/>
      <c r="B9567" s="50"/>
      <c r="C9567" s="45"/>
      <c r="D9567" s="45"/>
      <c r="E9567" s="45"/>
      <c r="F9567" s="28"/>
      <c r="G9567" s="46"/>
      <c r="H9567" s="46"/>
      <c r="I9567" s="46"/>
      <c r="J9567" s="32"/>
      <c r="K9567" s="46"/>
    </row>
    <row r="9568" spans="1:11" s="47" customFormat="1" x14ac:dyDescent="0.25">
      <c r="A9568" s="44"/>
      <c r="B9568" s="50"/>
      <c r="C9568" s="45"/>
      <c r="D9568" s="45"/>
      <c r="E9568" s="45"/>
      <c r="F9568" s="28"/>
      <c r="G9568" s="46"/>
      <c r="H9568" s="46"/>
      <c r="I9568" s="46"/>
      <c r="J9568" s="32"/>
      <c r="K9568" s="46"/>
    </row>
    <row r="9569" spans="1:11" s="47" customFormat="1" x14ac:dyDescent="0.25">
      <c r="A9569" s="44"/>
      <c r="B9569" s="50"/>
      <c r="C9569" s="45"/>
      <c r="D9569" s="45"/>
      <c r="E9569" s="45"/>
      <c r="F9569" s="28"/>
      <c r="G9569" s="46"/>
      <c r="H9569" s="46"/>
      <c r="I9569" s="46"/>
      <c r="J9569" s="32"/>
      <c r="K9569" s="46"/>
    </row>
    <row r="9570" spans="1:11" s="47" customFormat="1" x14ac:dyDescent="0.25">
      <c r="A9570" s="44"/>
      <c r="B9570" s="50"/>
      <c r="C9570" s="45"/>
      <c r="D9570" s="45"/>
      <c r="E9570" s="45"/>
      <c r="F9570" s="28"/>
      <c r="G9570" s="46"/>
      <c r="H9570" s="46"/>
      <c r="I9570" s="46"/>
      <c r="J9570" s="32"/>
      <c r="K9570" s="46"/>
    </row>
    <row r="9571" spans="1:11" s="47" customFormat="1" x14ac:dyDescent="0.25">
      <c r="A9571" s="44"/>
      <c r="B9571" s="50"/>
      <c r="C9571" s="45"/>
      <c r="D9571" s="45"/>
      <c r="E9571" s="45"/>
      <c r="F9571" s="28"/>
      <c r="G9571" s="46"/>
      <c r="H9571" s="46"/>
      <c r="I9571" s="46"/>
      <c r="J9571" s="32"/>
      <c r="K9571" s="46"/>
    </row>
    <row r="9572" spans="1:11" s="47" customFormat="1" x14ac:dyDescent="0.25">
      <c r="A9572" s="44"/>
      <c r="B9572" s="50"/>
      <c r="C9572" s="45"/>
      <c r="D9572" s="45"/>
      <c r="E9572" s="45"/>
      <c r="F9572" s="28"/>
      <c r="G9572" s="46"/>
      <c r="H9572" s="46"/>
      <c r="I9572" s="46"/>
      <c r="J9572" s="32"/>
      <c r="K9572" s="46"/>
    </row>
    <row r="9573" spans="1:11" s="47" customFormat="1" x14ac:dyDescent="0.25">
      <c r="A9573" s="44"/>
      <c r="B9573" s="50"/>
      <c r="C9573" s="45"/>
      <c r="D9573" s="45"/>
      <c r="E9573" s="45"/>
      <c r="F9573" s="28"/>
      <c r="G9573" s="46"/>
      <c r="H9573" s="46"/>
      <c r="I9573" s="46"/>
      <c r="J9573" s="32"/>
      <c r="K9573" s="46"/>
    </row>
    <row r="9574" spans="1:11" s="47" customFormat="1" x14ac:dyDescent="0.25">
      <c r="A9574" s="44"/>
      <c r="B9574" s="50"/>
      <c r="C9574" s="45"/>
      <c r="D9574" s="45"/>
      <c r="E9574" s="45"/>
      <c r="F9574" s="28"/>
      <c r="G9574" s="46"/>
      <c r="H9574" s="46"/>
      <c r="I9574" s="46"/>
      <c r="J9574" s="32"/>
      <c r="K9574" s="46"/>
    </row>
    <row r="9575" spans="1:11" s="47" customFormat="1" x14ac:dyDescent="0.25">
      <c r="A9575" s="44"/>
      <c r="B9575" s="50"/>
      <c r="C9575" s="45"/>
      <c r="D9575" s="45"/>
      <c r="E9575" s="45"/>
      <c r="F9575" s="28"/>
      <c r="G9575" s="46"/>
      <c r="H9575" s="46"/>
      <c r="I9575" s="46"/>
      <c r="J9575" s="32"/>
      <c r="K9575" s="46"/>
    </row>
    <row r="9576" spans="1:11" s="47" customFormat="1" x14ac:dyDescent="0.25">
      <c r="A9576" s="44"/>
      <c r="B9576" s="50"/>
      <c r="C9576" s="45"/>
      <c r="D9576" s="45"/>
      <c r="E9576" s="45"/>
      <c r="F9576" s="28"/>
      <c r="G9576" s="46"/>
      <c r="H9576" s="46"/>
      <c r="I9576" s="46"/>
      <c r="J9576" s="32"/>
      <c r="K9576" s="46"/>
    </row>
    <row r="9577" spans="1:11" s="47" customFormat="1" x14ac:dyDescent="0.25">
      <c r="A9577" s="44"/>
      <c r="B9577" s="50"/>
      <c r="C9577" s="45"/>
      <c r="D9577" s="45"/>
      <c r="E9577" s="45"/>
      <c r="F9577" s="28"/>
      <c r="G9577" s="46"/>
      <c r="H9577" s="46"/>
      <c r="I9577" s="46"/>
      <c r="J9577" s="32"/>
      <c r="K9577" s="46"/>
    </row>
    <row r="9578" spans="1:11" s="47" customFormat="1" x14ac:dyDescent="0.25">
      <c r="A9578" s="44"/>
      <c r="B9578" s="50"/>
      <c r="C9578" s="45"/>
      <c r="D9578" s="45"/>
      <c r="E9578" s="45"/>
      <c r="F9578" s="28"/>
      <c r="G9578" s="46"/>
      <c r="H9578" s="46"/>
      <c r="I9578" s="46"/>
      <c r="J9578" s="32"/>
      <c r="K9578" s="46"/>
    </row>
    <row r="9579" spans="1:11" s="47" customFormat="1" x14ac:dyDescent="0.25">
      <c r="A9579" s="44"/>
      <c r="B9579" s="50"/>
      <c r="C9579" s="45"/>
      <c r="D9579" s="45"/>
      <c r="E9579" s="45"/>
      <c r="F9579" s="28"/>
      <c r="G9579" s="46"/>
      <c r="H9579" s="46"/>
      <c r="I9579" s="46"/>
      <c r="J9579" s="32"/>
      <c r="K9579" s="46"/>
    </row>
    <row r="9580" spans="1:11" s="47" customFormat="1" x14ac:dyDescent="0.25">
      <c r="A9580" s="44"/>
      <c r="B9580" s="50"/>
      <c r="C9580" s="45"/>
      <c r="D9580" s="45"/>
      <c r="E9580" s="45"/>
      <c r="F9580" s="28"/>
      <c r="G9580" s="46"/>
      <c r="H9580" s="46"/>
      <c r="I9580" s="46"/>
      <c r="J9580" s="32"/>
      <c r="K9580" s="46"/>
    </row>
    <row r="9581" spans="1:11" s="47" customFormat="1" x14ac:dyDescent="0.25">
      <c r="A9581" s="44"/>
      <c r="B9581" s="50"/>
      <c r="C9581" s="45"/>
      <c r="D9581" s="45"/>
      <c r="E9581" s="45"/>
      <c r="F9581" s="28"/>
      <c r="G9581" s="46"/>
      <c r="H9581" s="46"/>
      <c r="I9581" s="46"/>
      <c r="J9581" s="32"/>
      <c r="K9581" s="46"/>
    </row>
    <row r="9582" spans="1:11" s="47" customFormat="1" x14ac:dyDescent="0.25">
      <c r="A9582" s="44"/>
      <c r="B9582" s="50"/>
      <c r="C9582" s="45"/>
      <c r="D9582" s="45"/>
      <c r="E9582" s="45"/>
      <c r="F9582" s="28"/>
      <c r="G9582" s="46"/>
      <c r="H9582" s="46"/>
      <c r="I9582" s="46"/>
      <c r="J9582" s="32"/>
      <c r="K9582" s="46"/>
    </row>
    <row r="9583" spans="1:11" s="47" customFormat="1" x14ac:dyDescent="0.25">
      <c r="A9583" s="44"/>
      <c r="B9583" s="50"/>
      <c r="C9583" s="45"/>
      <c r="D9583" s="45"/>
      <c r="E9583" s="45"/>
      <c r="F9583" s="28"/>
      <c r="G9583" s="46"/>
      <c r="H9583" s="46"/>
      <c r="I9583" s="46"/>
      <c r="J9583" s="32"/>
      <c r="K9583" s="46"/>
    </row>
    <row r="9584" spans="1:11" s="47" customFormat="1" x14ac:dyDescent="0.25">
      <c r="A9584" s="44"/>
      <c r="B9584" s="50"/>
      <c r="C9584" s="45"/>
      <c r="D9584" s="45"/>
      <c r="E9584" s="45"/>
      <c r="F9584" s="28"/>
      <c r="G9584" s="46"/>
      <c r="H9584" s="46"/>
      <c r="I9584" s="46"/>
      <c r="J9584" s="32"/>
      <c r="K9584" s="46"/>
    </row>
    <row r="9585" spans="1:11" s="47" customFormat="1" x14ac:dyDescent="0.25">
      <c r="A9585" s="44"/>
      <c r="B9585" s="50"/>
      <c r="C9585" s="45"/>
      <c r="D9585" s="45"/>
      <c r="E9585" s="45"/>
      <c r="F9585" s="28"/>
      <c r="G9585" s="46"/>
      <c r="H9585" s="46"/>
      <c r="I9585" s="46"/>
      <c r="J9585" s="32"/>
      <c r="K9585" s="46"/>
    </row>
    <row r="9586" spans="1:11" s="47" customFormat="1" x14ac:dyDescent="0.25">
      <c r="A9586" s="44"/>
      <c r="B9586" s="50"/>
      <c r="C9586" s="45"/>
      <c r="D9586" s="45"/>
      <c r="E9586" s="45"/>
      <c r="F9586" s="28"/>
      <c r="G9586" s="46"/>
      <c r="H9586" s="46"/>
      <c r="I9586" s="46"/>
      <c r="J9586" s="32"/>
      <c r="K9586" s="46"/>
    </row>
    <row r="9587" spans="1:11" s="47" customFormat="1" x14ac:dyDescent="0.25">
      <c r="A9587" s="44"/>
      <c r="B9587" s="50"/>
      <c r="C9587" s="45"/>
      <c r="D9587" s="45"/>
      <c r="E9587" s="45"/>
      <c r="F9587" s="28"/>
      <c r="G9587" s="46"/>
      <c r="H9587" s="46"/>
      <c r="I9587" s="46"/>
      <c r="J9587" s="32"/>
      <c r="K9587" s="46"/>
    </row>
    <row r="9588" spans="1:11" s="47" customFormat="1" x14ac:dyDescent="0.25">
      <c r="A9588" s="44"/>
      <c r="B9588" s="50"/>
      <c r="C9588" s="45"/>
      <c r="D9588" s="45"/>
      <c r="E9588" s="45"/>
      <c r="F9588" s="28"/>
      <c r="G9588" s="46"/>
      <c r="H9588" s="46"/>
      <c r="I9588" s="46"/>
      <c r="J9588" s="32"/>
      <c r="K9588" s="46"/>
    </row>
    <row r="9589" spans="1:11" s="47" customFormat="1" x14ac:dyDescent="0.25">
      <c r="A9589" s="44"/>
      <c r="B9589" s="50"/>
      <c r="C9589" s="45"/>
      <c r="D9589" s="45"/>
      <c r="E9589" s="45"/>
      <c r="F9589" s="28"/>
      <c r="G9589" s="46"/>
      <c r="H9589" s="46"/>
      <c r="I9589" s="46"/>
      <c r="J9589" s="32"/>
      <c r="K9589" s="46"/>
    </row>
    <row r="9590" spans="1:11" s="47" customFormat="1" x14ac:dyDescent="0.25">
      <c r="A9590" s="44"/>
      <c r="B9590" s="50"/>
      <c r="C9590" s="45"/>
      <c r="D9590" s="45"/>
      <c r="E9590" s="45"/>
      <c r="F9590" s="28"/>
      <c r="G9590" s="46"/>
      <c r="H9590" s="46"/>
      <c r="I9590" s="46"/>
      <c r="J9590" s="32"/>
      <c r="K9590" s="46"/>
    </row>
    <row r="9591" spans="1:11" s="47" customFormat="1" x14ac:dyDescent="0.25">
      <c r="A9591" s="44"/>
      <c r="B9591" s="50"/>
      <c r="C9591" s="45"/>
      <c r="D9591" s="45"/>
      <c r="E9591" s="45"/>
      <c r="F9591" s="28"/>
      <c r="G9591" s="46"/>
      <c r="H9591" s="46"/>
      <c r="I9591" s="46"/>
      <c r="J9591" s="32"/>
      <c r="K9591" s="46"/>
    </row>
    <row r="9592" spans="1:11" s="47" customFormat="1" x14ac:dyDescent="0.25">
      <c r="A9592" s="44"/>
      <c r="B9592" s="50"/>
      <c r="C9592" s="45"/>
      <c r="D9592" s="45"/>
      <c r="E9592" s="45"/>
      <c r="F9592" s="28"/>
      <c r="G9592" s="46"/>
      <c r="H9592" s="46"/>
      <c r="I9592" s="46"/>
      <c r="J9592" s="32"/>
      <c r="K9592" s="46"/>
    </row>
    <row r="9593" spans="1:11" s="47" customFormat="1" x14ac:dyDescent="0.25">
      <c r="A9593" s="44"/>
      <c r="B9593" s="50"/>
      <c r="C9593" s="45"/>
      <c r="D9593" s="45"/>
      <c r="E9593" s="45"/>
      <c r="F9593" s="28"/>
      <c r="G9593" s="46"/>
      <c r="H9593" s="46"/>
      <c r="I9593" s="46"/>
      <c r="J9593" s="32"/>
      <c r="K9593" s="46"/>
    </row>
    <row r="9594" spans="1:11" s="47" customFormat="1" x14ac:dyDescent="0.25">
      <c r="A9594" s="44"/>
      <c r="B9594" s="50"/>
      <c r="C9594" s="45"/>
      <c r="D9594" s="45"/>
      <c r="E9594" s="45"/>
      <c r="F9594" s="28"/>
      <c r="G9594" s="46"/>
      <c r="H9594" s="46"/>
      <c r="I9594" s="46"/>
      <c r="J9594" s="32"/>
      <c r="K9594" s="46"/>
    </row>
    <row r="9595" spans="1:11" s="47" customFormat="1" x14ac:dyDescent="0.25">
      <c r="A9595" s="44"/>
      <c r="B9595" s="50"/>
      <c r="C9595" s="45"/>
      <c r="D9595" s="45"/>
      <c r="E9595" s="45"/>
      <c r="F9595" s="28"/>
      <c r="G9595" s="46"/>
      <c r="H9595" s="46"/>
      <c r="I9595" s="46"/>
      <c r="J9595" s="32"/>
      <c r="K9595" s="46"/>
    </row>
    <row r="9596" spans="1:11" s="47" customFormat="1" x14ac:dyDescent="0.25">
      <c r="A9596" s="44"/>
      <c r="B9596" s="50"/>
      <c r="C9596" s="45"/>
      <c r="D9596" s="45"/>
      <c r="E9596" s="45"/>
      <c r="F9596" s="28"/>
      <c r="G9596" s="46"/>
      <c r="H9596" s="46"/>
      <c r="I9596" s="46"/>
      <c r="J9596" s="32"/>
      <c r="K9596" s="46"/>
    </row>
    <row r="9597" spans="1:11" s="47" customFormat="1" x14ac:dyDescent="0.25">
      <c r="A9597" s="44"/>
      <c r="B9597" s="50"/>
      <c r="C9597" s="45"/>
      <c r="D9597" s="45"/>
      <c r="E9597" s="45"/>
      <c r="F9597" s="28"/>
      <c r="G9597" s="46"/>
      <c r="H9597" s="46"/>
      <c r="I9597" s="46"/>
      <c r="J9597" s="32"/>
      <c r="K9597" s="46"/>
    </row>
    <row r="9598" spans="1:11" s="47" customFormat="1" x14ac:dyDescent="0.25">
      <c r="A9598" s="44"/>
      <c r="B9598" s="50"/>
      <c r="C9598" s="45"/>
      <c r="D9598" s="45"/>
      <c r="E9598" s="45"/>
      <c r="F9598" s="28"/>
      <c r="G9598" s="46"/>
      <c r="H9598" s="46"/>
      <c r="I9598" s="46"/>
      <c r="J9598" s="32"/>
      <c r="K9598" s="46"/>
    </row>
    <row r="9599" spans="1:11" s="47" customFormat="1" x14ac:dyDescent="0.25">
      <c r="A9599" s="44"/>
      <c r="B9599" s="50"/>
      <c r="C9599" s="45"/>
      <c r="D9599" s="45"/>
      <c r="E9599" s="45"/>
      <c r="F9599" s="28"/>
      <c r="G9599" s="46"/>
      <c r="H9599" s="46"/>
      <c r="I9599" s="46"/>
      <c r="J9599" s="32"/>
      <c r="K9599" s="46"/>
    </row>
    <row r="9600" spans="1:11" s="47" customFormat="1" x14ac:dyDescent="0.25">
      <c r="A9600" s="44"/>
      <c r="B9600" s="50"/>
      <c r="C9600" s="45"/>
      <c r="D9600" s="45"/>
      <c r="E9600" s="45"/>
      <c r="F9600" s="28"/>
      <c r="G9600" s="46"/>
      <c r="H9600" s="46"/>
      <c r="I9600" s="46"/>
      <c r="J9600" s="32"/>
      <c r="K9600" s="46"/>
    </row>
    <row r="9601" spans="1:11" s="47" customFormat="1" x14ac:dyDescent="0.25">
      <c r="A9601" s="44"/>
      <c r="B9601" s="50"/>
      <c r="C9601" s="45"/>
      <c r="D9601" s="45"/>
      <c r="E9601" s="45"/>
      <c r="F9601" s="28"/>
      <c r="G9601" s="46"/>
      <c r="H9601" s="46"/>
      <c r="I9601" s="46"/>
      <c r="J9601" s="32"/>
      <c r="K9601" s="46"/>
    </row>
    <row r="9602" spans="1:11" s="47" customFormat="1" x14ac:dyDescent="0.25">
      <c r="A9602" s="44"/>
      <c r="B9602" s="50"/>
      <c r="C9602" s="45"/>
      <c r="D9602" s="45"/>
      <c r="E9602" s="45"/>
      <c r="F9602" s="28"/>
      <c r="G9602" s="46"/>
      <c r="H9602" s="46"/>
      <c r="I9602" s="46"/>
      <c r="J9602" s="32"/>
      <c r="K9602" s="46"/>
    </row>
    <row r="9603" spans="1:11" s="47" customFormat="1" x14ac:dyDescent="0.25">
      <c r="A9603" s="44"/>
      <c r="B9603" s="50"/>
      <c r="C9603" s="45"/>
      <c r="D9603" s="45"/>
      <c r="E9603" s="45"/>
      <c r="F9603" s="28"/>
      <c r="G9603" s="46"/>
      <c r="H9603" s="46"/>
      <c r="I9603" s="46"/>
      <c r="J9603" s="32"/>
      <c r="K9603" s="46"/>
    </row>
    <row r="9604" spans="1:11" s="47" customFormat="1" x14ac:dyDescent="0.25">
      <c r="A9604" s="44"/>
      <c r="B9604" s="50"/>
      <c r="C9604" s="45"/>
      <c r="D9604" s="45"/>
      <c r="E9604" s="45"/>
      <c r="F9604" s="28"/>
      <c r="G9604" s="46"/>
      <c r="H9604" s="46"/>
      <c r="I9604" s="46"/>
      <c r="J9604" s="32"/>
      <c r="K9604" s="46"/>
    </row>
    <row r="9605" spans="1:11" s="47" customFormat="1" x14ac:dyDescent="0.25">
      <c r="A9605" s="44"/>
      <c r="B9605" s="50"/>
      <c r="C9605" s="45"/>
      <c r="D9605" s="45"/>
      <c r="E9605" s="45"/>
      <c r="F9605" s="28"/>
      <c r="G9605" s="46"/>
      <c r="H9605" s="46"/>
      <c r="I9605" s="46"/>
      <c r="J9605" s="32"/>
      <c r="K9605" s="46"/>
    </row>
    <row r="9606" spans="1:11" s="47" customFormat="1" x14ac:dyDescent="0.25">
      <c r="A9606" s="44"/>
      <c r="B9606" s="50"/>
      <c r="C9606" s="45"/>
      <c r="D9606" s="45"/>
      <c r="E9606" s="45"/>
      <c r="F9606" s="28"/>
      <c r="G9606" s="46"/>
      <c r="H9606" s="46"/>
      <c r="I9606" s="46"/>
      <c r="J9606" s="32"/>
      <c r="K9606" s="46"/>
    </row>
    <row r="9607" spans="1:11" s="47" customFormat="1" x14ac:dyDescent="0.25">
      <c r="A9607" s="44"/>
      <c r="B9607" s="50"/>
      <c r="C9607" s="45"/>
      <c r="D9607" s="45"/>
      <c r="E9607" s="45"/>
      <c r="F9607" s="28"/>
      <c r="G9607" s="46"/>
      <c r="H9607" s="46"/>
      <c r="I9607" s="46"/>
      <c r="J9607" s="32"/>
      <c r="K9607" s="46"/>
    </row>
    <row r="9608" spans="1:11" s="47" customFormat="1" x14ac:dyDescent="0.25">
      <c r="A9608" s="44"/>
      <c r="B9608" s="50"/>
      <c r="C9608" s="45"/>
      <c r="D9608" s="45"/>
      <c r="E9608" s="45"/>
      <c r="F9608" s="28"/>
      <c r="G9608" s="46"/>
      <c r="H9608" s="46"/>
      <c r="I9608" s="46"/>
      <c r="J9608" s="32"/>
      <c r="K9608" s="46"/>
    </row>
    <row r="9609" spans="1:11" s="47" customFormat="1" x14ac:dyDescent="0.25">
      <c r="A9609" s="44"/>
      <c r="B9609" s="50"/>
      <c r="C9609" s="45"/>
      <c r="D9609" s="45"/>
      <c r="E9609" s="45"/>
      <c r="F9609" s="28"/>
      <c r="G9609" s="46"/>
      <c r="H9609" s="46"/>
      <c r="I9609" s="46"/>
      <c r="J9609" s="32"/>
      <c r="K9609" s="46"/>
    </row>
    <row r="9610" spans="1:11" s="47" customFormat="1" x14ac:dyDescent="0.25">
      <c r="A9610" s="44"/>
      <c r="B9610" s="50"/>
      <c r="C9610" s="45"/>
      <c r="D9610" s="45"/>
      <c r="E9610" s="45"/>
      <c r="F9610" s="28"/>
      <c r="G9610" s="46"/>
      <c r="H9610" s="46"/>
      <c r="I9610" s="46"/>
      <c r="J9610" s="32"/>
      <c r="K9610" s="46"/>
    </row>
    <row r="9611" spans="1:11" s="47" customFormat="1" x14ac:dyDescent="0.25">
      <c r="A9611" s="44"/>
      <c r="B9611" s="50"/>
      <c r="C9611" s="45"/>
      <c r="D9611" s="45"/>
      <c r="E9611" s="45"/>
      <c r="F9611" s="28"/>
      <c r="G9611" s="46"/>
      <c r="H9611" s="46"/>
      <c r="I9611" s="46"/>
      <c r="J9611" s="32"/>
      <c r="K9611" s="46"/>
    </row>
    <row r="9612" spans="1:11" s="47" customFormat="1" x14ac:dyDescent="0.25">
      <c r="A9612" s="44"/>
      <c r="B9612" s="50"/>
      <c r="C9612" s="45"/>
      <c r="D9612" s="45"/>
      <c r="E9612" s="45"/>
      <c r="F9612" s="28"/>
      <c r="G9612" s="46"/>
      <c r="H9612" s="46"/>
      <c r="I9612" s="46"/>
      <c r="J9612" s="32"/>
      <c r="K9612" s="46"/>
    </row>
    <row r="9613" spans="1:11" s="47" customFormat="1" x14ac:dyDescent="0.25">
      <c r="A9613" s="44"/>
      <c r="B9613" s="50"/>
      <c r="C9613" s="45"/>
      <c r="D9613" s="45"/>
      <c r="E9613" s="45"/>
      <c r="F9613" s="28"/>
      <c r="G9613" s="46"/>
      <c r="H9613" s="46"/>
      <c r="I9613" s="46"/>
      <c r="J9613" s="32"/>
      <c r="K9613" s="46"/>
    </row>
    <row r="9614" spans="1:11" s="47" customFormat="1" x14ac:dyDescent="0.25">
      <c r="A9614" s="44"/>
      <c r="B9614" s="50"/>
      <c r="C9614" s="45"/>
      <c r="D9614" s="45"/>
      <c r="E9614" s="45"/>
      <c r="F9614" s="28"/>
      <c r="G9614" s="46"/>
      <c r="H9614" s="46"/>
      <c r="I9614" s="46"/>
      <c r="J9614" s="32"/>
      <c r="K9614" s="46"/>
    </row>
    <row r="9615" spans="1:11" s="47" customFormat="1" x14ac:dyDescent="0.25">
      <c r="A9615" s="44"/>
      <c r="B9615" s="50"/>
      <c r="C9615" s="45"/>
      <c r="D9615" s="45"/>
      <c r="E9615" s="45"/>
      <c r="F9615" s="28"/>
      <c r="G9615" s="46"/>
      <c r="H9615" s="46"/>
      <c r="I9615" s="46"/>
      <c r="J9615" s="32"/>
      <c r="K9615" s="46"/>
    </row>
    <row r="9616" spans="1:11" s="47" customFormat="1" x14ac:dyDescent="0.25">
      <c r="A9616" s="44"/>
      <c r="B9616" s="50"/>
      <c r="C9616" s="45"/>
      <c r="D9616" s="45"/>
      <c r="E9616" s="45"/>
      <c r="F9616" s="28"/>
      <c r="G9616" s="46"/>
      <c r="H9616" s="46"/>
      <c r="I9616" s="46"/>
      <c r="J9616" s="32"/>
      <c r="K9616" s="46"/>
    </row>
    <row r="9617" spans="1:11" s="47" customFormat="1" x14ac:dyDescent="0.25">
      <c r="A9617" s="44"/>
      <c r="B9617" s="50"/>
      <c r="C9617" s="45"/>
      <c r="D9617" s="45"/>
      <c r="E9617" s="45"/>
      <c r="F9617" s="28"/>
      <c r="G9617" s="46"/>
      <c r="H9617" s="46"/>
      <c r="I9617" s="46"/>
      <c r="J9617" s="32"/>
      <c r="K9617" s="46"/>
    </row>
    <row r="9618" spans="1:11" s="47" customFormat="1" x14ac:dyDescent="0.25">
      <c r="A9618" s="44"/>
      <c r="B9618" s="50"/>
      <c r="C9618" s="45"/>
      <c r="D9618" s="45"/>
      <c r="E9618" s="45"/>
      <c r="F9618" s="28"/>
      <c r="G9618" s="46"/>
      <c r="H9618" s="46"/>
      <c r="I9618" s="46"/>
      <c r="J9618" s="32"/>
      <c r="K9618" s="46"/>
    </row>
    <row r="9619" spans="1:11" s="47" customFormat="1" x14ac:dyDescent="0.25">
      <c r="A9619" s="44"/>
      <c r="B9619" s="50"/>
      <c r="C9619" s="45"/>
      <c r="D9619" s="45"/>
      <c r="E9619" s="45"/>
      <c r="F9619" s="28"/>
      <c r="G9619" s="46"/>
      <c r="H9619" s="46"/>
      <c r="I9619" s="46"/>
      <c r="J9619" s="32"/>
      <c r="K9619" s="46"/>
    </row>
    <row r="9620" spans="1:11" s="47" customFormat="1" x14ac:dyDescent="0.25">
      <c r="A9620" s="44"/>
      <c r="B9620" s="50"/>
      <c r="C9620" s="45"/>
      <c r="D9620" s="45"/>
      <c r="E9620" s="45"/>
      <c r="F9620" s="28"/>
      <c r="G9620" s="46"/>
      <c r="H9620" s="46"/>
      <c r="I9620" s="46"/>
      <c r="J9620" s="32"/>
      <c r="K9620" s="46"/>
    </row>
    <row r="9621" spans="1:11" s="47" customFormat="1" x14ac:dyDescent="0.25">
      <c r="A9621" s="44"/>
      <c r="B9621" s="50"/>
      <c r="C9621" s="45"/>
      <c r="D9621" s="45"/>
      <c r="E9621" s="45"/>
      <c r="F9621" s="28"/>
      <c r="G9621" s="46"/>
      <c r="H9621" s="46"/>
      <c r="I9621" s="46"/>
      <c r="J9621" s="32"/>
      <c r="K9621" s="46"/>
    </row>
    <row r="9622" spans="1:11" s="47" customFormat="1" x14ac:dyDescent="0.25">
      <c r="A9622" s="44"/>
      <c r="B9622" s="50"/>
      <c r="C9622" s="45"/>
      <c r="D9622" s="45"/>
      <c r="E9622" s="45"/>
      <c r="F9622" s="28"/>
      <c r="G9622" s="46"/>
      <c r="H9622" s="46"/>
      <c r="I9622" s="46"/>
      <c r="J9622" s="32"/>
      <c r="K9622" s="46"/>
    </row>
    <row r="9623" spans="1:11" s="47" customFormat="1" x14ac:dyDescent="0.25">
      <c r="A9623" s="44"/>
      <c r="B9623" s="50"/>
      <c r="C9623" s="45"/>
      <c r="D9623" s="45"/>
      <c r="E9623" s="45"/>
      <c r="F9623" s="28"/>
      <c r="G9623" s="46"/>
      <c r="H9623" s="46"/>
      <c r="I9623" s="46"/>
      <c r="J9623" s="32"/>
      <c r="K9623" s="46"/>
    </row>
    <row r="9624" spans="1:11" s="47" customFormat="1" x14ac:dyDescent="0.25">
      <c r="A9624" s="44"/>
      <c r="B9624" s="50"/>
      <c r="C9624" s="45"/>
      <c r="D9624" s="45"/>
      <c r="E9624" s="45"/>
      <c r="F9624" s="28"/>
      <c r="G9624" s="46"/>
      <c r="H9624" s="46"/>
      <c r="I9624" s="46"/>
      <c r="J9624" s="32"/>
      <c r="K9624" s="46"/>
    </row>
    <row r="9625" spans="1:11" s="47" customFormat="1" x14ac:dyDescent="0.25">
      <c r="A9625" s="44"/>
      <c r="B9625" s="50"/>
      <c r="C9625" s="45"/>
      <c r="D9625" s="45"/>
      <c r="E9625" s="45"/>
      <c r="F9625" s="28"/>
      <c r="G9625" s="46"/>
      <c r="H9625" s="46"/>
      <c r="I9625" s="46"/>
      <c r="J9625" s="32"/>
      <c r="K9625" s="46"/>
    </row>
    <row r="9626" spans="1:11" s="47" customFormat="1" x14ac:dyDescent="0.25">
      <c r="A9626" s="44"/>
      <c r="B9626" s="50"/>
      <c r="C9626" s="45"/>
      <c r="D9626" s="45"/>
      <c r="E9626" s="45"/>
      <c r="F9626" s="28"/>
      <c r="G9626" s="46"/>
      <c r="H9626" s="46"/>
      <c r="I9626" s="46"/>
      <c r="J9626" s="32"/>
      <c r="K9626" s="46"/>
    </row>
    <row r="9627" spans="1:11" s="47" customFormat="1" x14ac:dyDescent="0.25">
      <c r="A9627" s="44"/>
      <c r="B9627" s="50"/>
      <c r="C9627" s="45"/>
      <c r="D9627" s="45"/>
      <c r="E9627" s="45"/>
      <c r="F9627" s="28"/>
      <c r="G9627" s="46"/>
      <c r="H9627" s="46"/>
      <c r="I9627" s="46"/>
      <c r="J9627" s="32"/>
      <c r="K9627" s="46"/>
    </row>
    <row r="9628" spans="1:11" s="47" customFormat="1" x14ac:dyDescent="0.25">
      <c r="A9628" s="44"/>
      <c r="B9628" s="50"/>
      <c r="C9628" s="45"/>
      <c r="D9628" s="45"/>
      <c r="E9628" s="45"/>
      <c r="F9628" s="28"/>
      <c r="G9628" s="46"/>
      <c r="H9628" s="46"/>
      <c r="I9628" s="46"/>
      <c r="J9628" s="32"/>
      <c r="K9628" s="46"/>
    </row>
    <row r="9629" spans="1:11" s="47" customFormat="1" x14ac:dyDescent="0.25">
      <c r="A9629" s="44"/>
      <c r="B9629" s="50"/>
      <c r="C9629" s="45"/>
      <c r="D9629" s="45"/>
      <c r="E9629" s="45"/>
      <c r="F9629" s="28"/>
      <c r="G9629" s="46"/>
      <c r="H9629" s="46"/>
      <c r="I9629" s="46"/>
      <c r="J9629" s="32"/>
      <c r="K9629" s="46"/>
    </row>
    <row r="9630" spans="1:11" s="47" customFormat="1" x14ac:dyDescent="0.25">
      <c r="A9630" s="44"/>
      <c r="B9630" s="50"/>
      <c r="C9630" s="45"/>
      <c r="D9630" s="45"/>
      <c r="E9630" s="45"/>
      <c r="F9630" s="28"/>
      <c r="G9630" s="46"/>
      <c r="H9630" s="46"/>
      <c r="I9630" s="46"/>
      <c r="J9630" s="32"/>
      <c r="K9630" s="46"/>
    </row>
    <row r="9631" spans="1:11" s="47" customFormat="1" x14ac:dyDescent="0.25">
      <c r="A9631" s="44"/>
      <c r="B9631" s="50"/>
      <c r="C9631" s="45"/>
      <c r="D9631" s="45"/>
      <c r="E9631" s="45"/>
      <c r="F9631" s="28"/>
      <c r="G9631" s="46"/>
      <c r="H9631" s="46"/>
      <c r="I9631" s="46"/>
      <c r="J9631" s="32"/>
      <c r="K9631" s="46"/>
    </row>
    <row r="9632" spans="1:11" s="47" customFormat="1" x14ac:dyDescent="0.25">
      <c r="A9632" s="44"/>
      <c r="B9632" s="50"/>
      <c r="C9632" s="45"/>
      <c r="D9632" s="45"/>
      <c r="E9632" s="45"/>
      <c r="F9632" s="28"/>
      <c r="G9632" s="46"/>
      <c r="H9632" s="46"/>
      <c r="I9632" s="46"/>
      <c r="J9632" s="32"/>
      <c r="K9632" s="46"/>
    </row>
    <row r="9633" spans="1:11" s="47" customFormat="1" x14ac:dyDescent="0.25">
      <c r="A9633" s="44"/>
      <c r="B9633" s="50"/>
      <c r="C9633" s="45"/>
      <c r="D9633" s="45"/>
      <c r="E9633" s="45"/>
      <c r="F9633" s="28"/>
      <c r="G9633" s="46"/>
      <c r="H9633" s="46"/>
      <c r="I9633" s="46"/>
      <c r="J9633" s="32"/>
      <c r="K9633" s="46"/>
    </row>
    <row r="9634" spans="1:11" s="47" customFormat="1" x14ac:dyDescent="0.25">
      <c r="A9634" s="44"/>
      <c r="B9634" s="50"/>
      <c r="C9634" s="45"/>
      <c r="D9634" s="45"/>
      <c r="E9634" s="45"/>
      <c r="F9634" s="28"/>
      <c r="G9634" s="46"/>
      <c r="H9634" s="46"/>
      <c r="I9634" s="46"/>
      <c r="J9634" s="32"/>
      <c r="K9634" s="46"/>
    </row>
    <row r="9635" spans="1:11" s="47" customFormat="1" x14ac:dyDescent="0.25">
      <c r="A9635" s="44"/>
      <c r="B9635" s="50"/>
      <c r="C9635" s="45"/>
      <c r="D9635" s="45"/>
      <c r="E9635" s="45"/>
      <c r="F9635" s="28"/>
      <c r="G9635" s="46"/>
      <c r="H9635" s="46"/>
      <c r="I9635" s="46"/>
      <c r="J9635" s="32"/>
      <c r="K9635" s="46"/>
    </row>
    <row r="9636" spans="1:11" s="47" customFormat="1" x14ac:dyDescent="0.25">
      <c r="A9636" s="44"/>
      <c r="B9636" s="50"/>
      <c r="C9636" s="45"/>
      <c r="D9636" s="45"/>
      <c r="E9636" s="45"/>
      <c r="F9636" s="28"/>
      <c r="G9636" s="46"/>
      <c r="H9636" s="46"/>
      <c r="I9636" s="46"/>
      <c r="J9636" s="32"/>
      <c r="K9636" s="46"/>
    </row>
    <row r="9637" spans="1:11" s="47" customFormat="1" x14ac:dyDescent="0.25">
      <c r="A9637" s="44"/>
      <c r="B9637" s="50"/>
      <c r="C9637" s="45"/>
      <c r="D9637" s="45"/>
      <c r="E9637" s="45"/>
      <c r="F9637" s="28"/>
      <c r="G9637" s="46"/>
      <c r="H9637" s="46"/>
      <c r="I9637" s="46"/>
      <c r="J9637" s="32"/>
      <c r="K9637" s="46"/>
    </row>
    <row r="9638" spans="1:11" s="47" customFormat="1" x14ac:dyDescent="0.25">
      <c r="A9638" s="44"/>
      <c r="B9638" s="50"/>
      <c r="C9638" s="45"/>
      <c r="D9638" s="45"/>
      <c r="E9638" s="45"/>
      <c r="F9638" s="28"/>
      <c r="G9638" s="46"/>
      <c r="H9638" s="46"/>
      <c r="I9638" s="46"/>
      <c r="J9638" s="32"/>
      <c r="K9638" s="46"/>
    </row>
    <row r="9639" spans="1:11" s="47" customFormat="1" x14ac:dyDescent="0.25">
      <c r="A9639" s="44"/>
      <c r="B9639" s="50"/>
      <c r="C9639" s="45"/>
      <c r="D9639" s="45"/>
      <c r="E9639" s="45"/>
      <c r="F9639" s="28"/>
      <c r="G9639" s="46"/>
      <c r="H9639" s="46"/>
      <c r="I9639" s="46"/>
      <c r="J9639" s="32"/>
      <c r="K9639" s="46"/>
    </row>
    <row r="9640" spans="1:11" s="47" customFormat="1" x14ac:dyDescent="0.25">
      <c r="A9640" s="44"/>
      <c r="B9640" s="50"/>
      <c r="C9640" s="45"/>
      <c r="D9640" s="45"/>
      <c r="E9640" s="45"/>
      <c r="F9640" s="28"/>
      <c r="G9640" s="46"/>
      <c r="H9640" s="46"/>
      <c r="I9640" s="46"/>
      <c r="J9640" s="32"/>
      <c r="K9640" s="46"/>
    </row>
    <row r="9641" spans="1:11" s="47" customFormat="1" x14ac:dyDescent="0.25">
      <c r="A9641" s="44"/>
      <c r="B9641" s="50"/>
      <c r="C9641" s="45"/>
      <c r="D9641" s="45"/>
      <c r="E9641" s="45"/>
      <c r="F9641" s="28"/>
      <c r="G9641" s="46"/>
      <c r="H9641" s="46"/>
      <c r="I9641" s="46"/>
      <c r="J9641" s="32"/>
      <c r="K9641" s="46"/>
    </row>
    <row r="9642" spans="1:11" s="47" customFormat="1" x14ac:dyDescent="0.25">
      <c r="A9642" s="44"/>
      <c r="B9642" s="50"/>
      <c r="C9642" s="45"/>
      <c r="D9642" s="45"/>
      <c r="E9642" s="45"/>
      <c r="F9642" s="28"/>
      <c r="G9642" s="46"/>
      <c r="H9642" s="46"/>
      <c r="I9642" s="46"/>
      <c r="J9642" s="32"/>
      <c r="K9642" s="46"/>
    </row>
    <row r="9643" spans="1:11" s="47" customFormat="1" x14ac:dyDescent="0.25">
      <c r="A9643" s="44"/>
      <c r="B9643" s="50"/>
      <c r="C9643" s="45"/>
      <c r="D9643" s="45"/>
      <c r="E9643" s="45"/>
      <c r="F9643" s="28"/>
      <c r="G9643" s="46"/>
      <c r="H9643" s="46"/>
      <c r="I9643" s="46"/>
      <c r="J9643" s="32"/>
      <c r="K9643" s="46"/>
    </row>
    <row r="9644" spans="1:11" s="47" customFormat="1" x14ac:dyDescent="0.25">
      <c r="A9644" s="44"/>
      <c r="B9644" s="50"/>
      <c r="C9644" s="45"/>
      <c r="D9644" s="45"/>
      <c r="E9644" s="45"/>
      <c r="F9644" s="28"/>
      <c r="G9644" s="46"/>
      <c r="H9644" s="46"/>
      <c r="I9644" s="46"/>
      <c r="J9644" s="32"/>
      <c r="K9644" s="46"/>
    </row>
    <row r="9645" spans="1:11" s="47" customFormat="1" x14ac:dyDescent="0.25">
      <c r="A9645" s="44"/>
      <c r="B9645" s="50"/>
      <c r="C9645" s="45"/>
      <c r="D9645" s="45"/>
      <c r="E9645" s="45"/>
      <c r="F9645" s="28"/>
      <c r="G9645" s="46"/>
      <c r="H9645" s="46"/>
      <c r="I9645" s="46"/>
      <c r="J9645" s="32"/>
      <c r="K9645" s="46"/>
    </row>
    <row r="9646" spans="1:11" s="47" customFormat="1" x14ac:dyDescent="0.25">
      <c r="A9646" s="44"/>
      <c r="B9646" s="50"/>
      <c r="C9646" s="45"/>
      <c r="D9646" s="45"/>
      <c r="E9646" s="45"/>
      <c r="F9646" s="28"/>
      <c r="G9646" s="46"/>
      <c r="H9646" s="46"/>
      <c r="I9646" s="46"/>
      <c r="J9646" s="32"/>
      <c r="K9646" s="46"/>
    </row>
    <row r="9647" spans="1:11" s="47" customFormat="1" x14ac:dyDescent="0.25">
      <c r="A9647" s="44"/>
      <c r="B9647" s="50"/>
      <c r="C9647" s="45"/>
      <c r="D9647" s="45"/>
      <c r="E9647" s="45"/>
      <c r="F9647" s="28"/>
      <c r="G9647" s="46"/>
      <c r="H9647" s="46"/>
      <c r="I9647" s="46"/>
      <c r="J9647" s="32"/>
      <c r="K9647" s="46"/>
    </row>
    <row r="9648" spans="1:11" s="47" customFormat="1" x14ac:dyDescent="0.25">
      <c r="A9648" s="44"/>
      <c r="B9648" s="50"/>
      <c r="C9648" s="45"/>
      <c r="D9648" s="45"/>
      <c r="E9648" s="45"/>
      <c r="F9648" s="28"/>
      <c r="G9648" s="46"/>
      <c r="H9648" s="46"/>
      <c r="I9648" s="46"/>
      <c r="J9648" s="32"/>
      <c r="K9648" s="46"/>
    </row>
    <row r="9649" spans="1:11" s="47" customFormat="1" x14ac:dyDescent="0.25">
      <c r="A9649" s="44"/>
      <c r="B9649" s="50"/>
      <c r="C9649" s="45"/>
      <c r="D9649" s="45"/>
      <c r="E9649" s="45"/>
      <c r="F9649" s="28"/>
      <c r="G9649" s="46"/>
      <c r="H9649" s="46"/>
      <c r="I9649" s="46"/>
      <c r="J9649" s="32"/>
      <c r="K9649" s="46"/>
    </row>
    <row r="9650" spans="1:11" s="47" customFormat="1" x14ac:dyDescent="0.25">
      <c r="A9650" s="44"/>
      <c r="B9650" s="50"/>
      <c r="C9650" s="45"/>
      <c r="D9650" s="45"/>
      <c r="E9650" s="45"/>
      <c r="F9650" s="28"/>
      <c r="G9650" s="46"/>
      <c r="H9650" s="46"/>
      <c r="I9650" s="46"/>
      <c r="J9650" s="32"/>
      <c r="K9650" s="46"/>
    </row>
    <row r="9651" spans="1:11" s="47" customFormat="1" x14ac:dyDescent="0.25">
      <c r="A9651" s="44"/>
      <c r="B9651" s="50"/>
      <c r="C9651" s="45"/>
      <c r="D9651" s="45"/>
      <c r="E9651" s="45"/>
      <c r="F9651" s="28"/>
      <c r="G9651" s="46"/>
      <c r="H9651" s="46"/>
      <c r="I9651" s="46"/>
      <c r="J9651" s="32"/>
      <c r="K9651" s="46"/>
    </row>
    <row r="9652" spans="1:11" s="47" customFormat="1" x14ac:dyDescent="0.25">
      <c r="A9652" s="44"/>
      <c r="B9652" s="50"/>
      <c r="C9652" s="45"/>
      <c r="D9652" s="45"/>
      <c r="E9652" s="45"/>
      <c r="F9652" s="28"/>
      <c r="G9652" s="46"/>
      <c r="H9652" s="46"/>
      <c r="I9652" s="46"/>
      <c r="J9652" s="32"/>
      <c r="K9652" s="46"/>
    </row>
    <row r="9653" spans="1:11" s="47" customFormat="1" x14ac:dyDescent="0.25">
      <c r="A9653" s="44"/>
      <c r="B9653" s="50"/>
      <c r="C9653" s="45"/>
      <c r="D9653" s="45"/>
      <c r="E9653" s="45"/>
      <c r="F9653" s="28"/>
      <c r="G9653" s="46"/>
      <c r="H9653" s="46"/>
      <c r="I9653" s="46"/>
      <c r="J9653" s="32"/>
      <c r="K9653" s="46"/>
    </row>
    <row r="9654" spans="1:11" s="47" customFormat="1" x14ac:dyDescent="0.25">
      <c r="A9654" s="44"/>
      <c r="B9654" s="50"/>
      <c r="C9654" s="45"/>
      <c r="D9654" s="45"/>
      <c r="E9654" s="45"/>
      <c r="F9654" s="28"/>
      <c r="G9654" s="46"/>
      <c r="H9654" s="46"/>
      <c r="I9654" s="46"/>
      <c r="J9654" s="32"/>
      <c r="K9654" s="46"/>
    </row>
    <row r="9655" spans="1:11" s="47" customFormat="1" x14ac:dyDescent="0.25">
      <c r="A9655" s="44"/>
      <c r="B9655" s="50"/>
      <c r="C9655" s="45"/>
      <c r="D9655" s="45"/>
      <c r="E9655" s="45"/>
      <c r="F9655" s="28"/>
      <c r="G9655" s="46"/>
      <c r="H9655" s="46"/>
      <c r="I9655" s="46"/>
      <c r="J9655" s="32"/>
      <c r="K9655" s="46"/>
    </row>
    <row r="9656" spans="1:11" s="47" customFormat="1" x14ac:dyDescent="0.25">
      <c r="A9656" s="44"/>
      <c r="B9656" s="50"/>
      <c r="C9656" s="45"/>
      <c r="D9656" s="45"/>
      <c r="E9656" s="45"/>
      <c r="F9656" s="28"/>
      <c r="G9656" s="46"/>
      <c r="H9656" s="46"/>
      <c r="I9656" s="46"/>
      <c r="J9656" s="32"/>
      <c r="K9656" s="46"/>
    </row>
    <row r="9657" spans="1:11" s="47" customFormat="1" x14ac:dyDescent="0.25">
      <c r="A9657" s="44"/>
      <c r="B9657" s="50"/>
      <c r="C9657" s="45"/>
      <c r="D9657" s="45"/>
      <c r="E9657" s="45"/>
      <c r="F9657" s="28"/>
      <c r="G9657" s="46"/>
      <c r="H9657" s="46"/>
      <c r="I9657" s="46"/>
      <c r="J9657" s="32"/>
      <c r="K9657" s="46"/>
    </row>
    <row r="9658" spans="1:11" s="47" customFormat="1" x14ac:dyDescent="0.25">
      <c r="A9658" s="44"/>
      <c r="B9658" s="50"/>
      <c r="C9658" s="45"/>
      <c r="D9658" s="45"/>
      <c r="E9658" s="45"/>
      <c r="F9658" s="28"/>
      <c r="G9658" s="46"/>
      <c r="H9658" s="46"/>
      <c r="I9658" s="46"/>
      <c r="J9658" s="32"/>
      <c r="K9658" s="46"/>
    </row>
    <row r="9659" spans="1:11" s="47" customFormat="1" x14ac:dyDescent="0.25">
      <c r="A9659" s="44"/>
      <c r="B9659" s="50"/>
      <c r="C9659" s="45"/>
      <c r="D9659" s="45"/>
      <c r="E9659" s="45"/>
      <c r="F9659" s="28"/>
      <c r="G9659" s="46"/>
      <c r="H9659" s="46"/>
      <c r="I9659" s="46"/>
      <c r="J9659" s="32"/>
      <c r="K9659" s="46"/>
    </row>
    <row r="9660" spans="1:11" s="47" customFormat="1" x14ac:dyDescent="0.25">
      <c r="A9660" s="44"/>
      <c r="B9660" s="50"/>
      <c r="C9660" s="45"/>
      <c r="D9660" s="45"/>
      <c r="E9660" s="45"/>
      <c r="F9660" s="28"/>
      <c r="G9660" s="46"/>
      <c r="H9660" s="46"/>
      <c r="I9660" s="46"/>
      <c r="J9660" s="32"/>
      <c r="K9660" s="46"/>
    </row>
    <row r="9661" spans="1:11" s="47" customFormat="1" x14ac:dyDescent="0.25">
      <c r="A9661" s="44"/>
      <c r="B9661" s="50"/>
      <c r="C9661" s="45"/>
      <c r="D9661" s="45"/>
      <c r="E9661" s="45"/>
      <c r="F9661" s="28"/>
      <c r="G9661" s="46"/>
      <c r="H9661" s="46"/>
      <c r="I9661" s="46"/>
      <c r="J9661" s="32"/>
      <c r="K9661" s="46"/>
    </row>
    <row r="9662" spans="1:11" s="47" customFormat="1" x14ac:dyDescent="0.25">
      <c r="A9662" s="44"/>
      <c r="B9662" s="50"/>
      <c r="C9662" s="45"/>
      <c r="D9662" s="45"/>
      <c r="E9662" s="45"/>
      <c r="F9662" s="28"/>
      <c r="G9662" s="46"/>
      <c r="H9662" s="46"/>
      <c r="I9662" s="46"/>
      <c r="J9662" s="32"/>
      <c r="K9662" s="46"/>
    </row>
    <row r="9663" spans="1:11" s="47" customFormat="1" x14ac:dyDescent="0.25">
      <c r="A9663" s="44"/>
      <c r="B9663" s="50"/>
      <c r="C9663" s="45"/>
      <c r="D9663" s="45"/>
      <c r="E9663" s="45"/>
      <c r="F9663" s="28"/>
      <c r="G9663" s="46"/>
      <c r="H9663" s="46"/>
      <c r="I9663" s="46"/>
      <c r="J9663" s="32"/>
      <c r="K9663" s="46"/>
    </row>
    <row r="9664" spans="1:11" s="47" customFormat="1" x14ac:dyDescent="0.25">
      <c r="A9664" s="44"/>
      <c r="B9664" s="50"/>
      <c r="C9664" s="45"/>
      <c r="D9664" s="45"/>
      <c r="E9664" s="45"/>
      <c r="F9664" s="28"/>
      <c r="G9664" s="46"/>
      <c r="H9664" s="46"/>
      <c r="I9664" s="46"/>
      <c r="J9664" s="32"/>
      <c r="K9664" s="46"/>
    </row>
    <row r="9665" spans="1:11" s="47" customFormat="1" x14ac:dyDescent="0.25">
      <c r="A9665" s="44"/>
      <c r="B9665" s="50"/>
      <c r="C9665" s="45"/>
      <c r="D9665" s="45"/>
      <c r="E9665" s="45"/>
      <c r="F9665" s="28"/>
      <c r="G9665" s="46"/>
      <c r="H9665" s="46"/>
      <c r="I9665" s="46"/>
      <c r="J9665" s="32"/>
      <c r="K9665" s="46"/>
    </row>
    <row r="9666" spans="1:11" s="47" customFormat="1" x14ac:dyDescent="0.25">
      <c r="A9666" s="44"/>
      <c r="B9666" s="50"/>
      <c r="C9666" s="45"/>
      <c r="D9666" s="45"/>
      <c r="E9666" s="45"/>
      <c r="F9666" s="28"/>
      <c r="G9666" s="46"/>
      <c r="H9666" s="46"/>
      <c r="I9666" s="46"/>
      <c r="J9666" s="32"/>
      <c r="K9666" s="46"/>
    </row>
    <row r="9667" spans="1:11" s="47" customFormat="1" x14ac:dyDescent="0.25">
      <c r="A9667" s="44"/>
      <c r="B9667" s="50"/>
      <c r="C9667" s="45"/>
      <c r="D9667" s="45"/>
      <c r="E9667" s="45"/>
      <c r="F9667" s="28"/>
      <c r="G9667" s="46"/>
      <c r="H9667" s="46"/>
      <c r="I9667" s="46"/>
      <c r="J9667" s="32"/>
      <c r="K9667" s="46"/>
    </row>
    <row r="9668" spans="1:11" s="47" customFormat="1" x14ac:dyDescent="0.25">
      <c r="A9668" s="44"/>
      <c r="B9668" s="50"/>
      <c r="C9668" s="45"/>
      <c r="D9668" s="45"/>
      <c r="E9668" s="45"/>
      <c r="F9668" s="28"/>
      <c r="G9668" s="46"/>
      <c r="H9668" s="46"/>
      <c r="I9668" s="46"/>
      <c r="J9668" s="32"/>
      <c r="K9668" s="46"/>
    </row>
    <row r="9669" spans="1:11" s="47" customFormat="1" x14ac:dyDescent="0.25">
      <c r="A9669" s="44"/>
      <c r="B9669" s="50"/>
      <c r="C9669" s="45"/>
      <c r="D9669" s="45"/>
      <c r="E9669" s="45"/>
      <c r="F9669" s="28"/>
      <c r="G9669" s="46"/>
      <c r="H9669" s="46"/>
      <c r="I9669" s="46"/>
      <c r="J9669" s="32"/>
      <c r="K9669" s="46"/>
    </row>
    <row r="9670" spans="1:11" s="47" customFormat="1" x14ac:dyDescent="0.25">
      <c r="A9670" s="44"/>
      <c r="B9670" s="50"/>
      <c r="C9670" s="45"/>
      <c r="D9670" s="45"/>
      <c r="E9670" s="45"/>
      <c r="F9670" s="28"/>
      <c r="G9670" s="46"/>
      <c r="H9670" s="46"/>
      <c r="I9670" s="46"/>
      <c r="J9670" s="32"/>
      <c r="K9670" s="46"/>
    </row>
    <row r="9671" spans="1:11" s="47" customFormat="1" x14ac:dyDescent="0.25">
      <c r="A9671" s="44"/>
      <c r="B9671" s="50"/>
      <c r="C9671" s="45"/>
      <c r="D9671" s="45"/>
      <c r="E9671" s="45"/>
      <c r="F9671" s="28"/>
      <c r="G9671" s="46"/>
      <c r="H9671" s="46"/>
      <c r="I9671" s="46"/>
      <c r="J9671" s="32"/>
      <c r="K9671" s="46"/>
    </row>
    <row r="9672" spans="1:11" s="47" customFormat="1" x14ac:dyDescent="0.25">
      <c r="A9672" s="44"/>
      <c r="B9672" s="50"/>
      <c r="C9672" s="45"/>
      <c r="D9672" s="45"/>
      <c r="E9672" s="45"/>
      <c r="F9672" s="28"/>
      <c r="G9672" s="46"/>
      <c r="H9672" s="46"/>
      <c r="I9672" s="46"/>
      <c r="J9672" s="32"/>
      <c r="K9672" s="46"/>
    </row>
    <row r="9673" spans="1:11" s="47" customFormat="1" x14ac:dyDescent="0.25">
      <c r="A9673" s="44"/>
      <c r="B9673" s="50"/>
      <c r="C9673" s="45"/>
      <c r="D9673" s="45"/>
      <c r="E9673" s="45"/>
      <c r="F9673" s="28"/>
      <c r="G9673" s="46"/>
      <c r="H9673" s="46"/>
      <c r="I9673" s="46"/>
      <c r="J9673" s="32"/>
      <c r="K9673" s="46"/>
    </row>
    <row r="9674" spans="1:11" s="47" customFormat="1" x14ac:dyDescent="0.25">
      <c r="A9674" s="44"/>
      <c r="B9674" s="50"/>
      <c r="C9674" s="45"/>
      <c r="D9674" s="45"/>
      <c r="E9674" s="45"/>
      <c r="F9674" s="28"/>
      <c r="G9674" s="46"/>
      <c r="H9674" s="46"/>
      <c r="I9674" s="46"/>
      <c r="J9674" s="32"/>
      <c r="K9674" s="46"/>
    </row>
    <row r="9675" spans="1:11" s="47" customFormat="1" x14ac:dyDescent="0.25">
      <c r="A9675" s="44"/>
      <c r="B9675" s="50"/>
      <c r="C9675" s="45"/>
      <c r="D9675" s="45"/>
      <c r="E9675" s="45"/>
      <c r="F9675" s="28"/>
      <c r="G9675" s="46"/>
      <c r="H9675" s="46"/>
      <c r="I9675" s="46"/>
      <c r="J9675" s="32"/>
      <c r="K9675" s="46"/>
    </row>
    <row r="9676" spans="1:11" s="47" customFormat="1" x14ac:dyDescent="0.25">
      <c r="A9676" s="44"/>
      <c r="B9676" s="50"/>
      <c r="C9676" s="45"/>
      <c r="D9676" s="45"/>
      <c r="E9676" s="45"/>
      <c r="F9676" s="28"/>
      <c r="G9676" s="46"/>
      <c r="H9676" s="46"/>
      <c r="I9676" s="46"/>
      <c r="J9676" s="32"/>
      <c r="K9676" s="46"/>
    </row>
    <row r="9677" spans="1:11" s="47" customFormat="1" x14ac:dyDescent="0.25">
      <c r="A9677" s="44"/>
      <c r="B9677" s="50"/>
      <c r="C9677" s="45"/>
      <c r="D9677" s="45"/>
      <c r="E9677" s="45"/>
      <c r="F9677" s="28"/>
      <c r="G9677" s="46"/>
      <c r="H9677" s="46"/>
      <c r="I9677" s="46"/>
      <c r="J9677" s="32"/>
      <c r="K9677" s="46"/>
    </row>
    <row r="9678" spans="1:11" s="47" customFormat="1" x14ac:dyDescent="0.25">
      <c r="A9678" s="44"/>
      <c r="B9678" s="50"/>
      <c r="C9678" s="45"/>
      <c r="D9678" s="45"/>
      <c r="E9678" s="45"/>
      <c r="F9678" s="28"/>
      <c r="G9678" s="46"/>
      <c r="H9678" s="46"/>
      <c r="I9678" s="46"/>
      <c r="J9678" s="32"/>
      <c r="K9678" s="46"/>
    </row>
    <row r="9679" spans="1:11" s="47" customFormat="1" x14ac:dyDescent="0.25">
      <c r="A9679" s="44"/>
      <c r="B9679" s="50"/>
      <c r="C9679" s="45"/>
      <c r="D9679" s="45"/>
      <c r="E9679" s="45"/>
      <c r="F9679" s="28"/>
      <c r="G9679" s="46"/>
      <c r="H9679" s="46"/>
      <c r="I9679" s="46"/>
      <c r="J9679" s="32"/>
      <c r="K9679" s="46"/>
    </row>
    <row r="9680" spans="1:11" s="47" customFormat="1" x14ac:dyDescent="0.25">
      <c r="A9680" s="44"/>
      <c r="B9680" s="50"/>
      <c r="C9680" s="45"/>
      <c r="D9680" s="45"/>
      <c r="E9680" s="45"/>
      <c r="F9680" s="28"/>
      <c r="G9680" s="46"/>
      <c r="H9680" s="46"/>
      <c r="I9680" s="46"/>
      <c r="J9680" s="32"/>
      <c r="K9680" s="46"/>
    </row>
    <row r="9681" spans="1:11" s="47" customFormat="1" x14ac:dyDescent="0.25">
      <c r="A9681" s="44"/>
      <c r="B9681" s="50"/>
      <c r="C9681" s="45"/>
      <c r="D9681" s="45"/>
      <c r="E9681" s="45"/>
      <c r="F9681" s="28"/>
      <c r="G9681" s="46"/>
      <c r="H9681" s="46"/>
      <c r="I9681" s="46"/>
      <c r="J9681" s="32"/>
      <c r="K9681" s="46"/>
    </row>
    <row r="9682" spans="1:11" s="47" customFormat="1" x14ac:dyDescent="0.25">
      <c r="A9682" s="44"/>
      <c r="B9682" s="50"/>
      <c r="C9682" s="45"/>
      <c r="D9682" s="45"/>
      <c r="E9682" s="45"/>
      <c r="F9682" s="28"/>
      <c r="G9682" s="46"/>
      <c r="H9682" s="46"/>
      <c r="I9682" s="46"/>
      <c r="J9682" s="32"/>
      <c r="K9682" s="46"/>
    </row>
    <row r="9683" spans="1:11" s="47" customFormat="1" x14ac:dyDescent="0.25">
      <c r="A9683" s="44"/>
      <c r="B9683" s="50"/>
      <c r="C9683" s="45"/>
      <c r="D9683" s="45"/>
      <c r="E9683" s="45"/>
      <c r="F9683" s="28"/>
      <c r="G9683" s="46"/>
      <c r="H9683" s="46"/>
      <c r="I9683" s="46"/>
      <c r="J9683" s="32"/>
      <c r="K9683" s="46"/>
    </row>
    <row r="9684" spans="1:11" s="47" customFormat="1" x14ac:dyDescent="0.25">
      <c r="A9684" s="44"/>
      <c r="B9684" s="50"/>
      <c r="C9684" s="45"/>
      <c r="D9684" s="45"/>
      <c r="E9684" s="45"/>
      <c r="F9684" s="28"/>
      <c r="G9684" s="46"/>
      <c r="H9684" s="46"/>
      <c r="I9684" s="46"/>
      <c r="J9684" s="32"/>
      <c r="K9684" s="46"/>
    </row>
    <row r="9685" spans="1:11" s="47" customFormat="1" x14ac:dyDescent="0.25">
      <c r="A9685" s="44"/>
      <c r="B9685" s="50"/>
      <c r="C9685" s="45"/>
      <c r="D9685" s="45"/>
      <c r="E9685" s="45"/>
      <c r="F9685" s="28"/>
      <c r="G9685" s="46"/>
      <c r="H9685" s="46"/>
      <c r="I9685" s="46"/>
      <c r="J9685" s="32"/>
      <c r="K9685" s="46"/>
    </row>
    <row r="9686" spans="1:11" s="47" customFormat="1" x14ac:dyDescent="0.25">
      <c r="A9686" s="44"/>
      <c r="B9686" s="50"/>
      <c r="C9686" s="45"/>
      <c r="D9686" s="45"/>
      <c r="E9686" s="45"/>
      <c r="F9686" s="28"/>
      <c r="G9686" s="46"/>
      <c r="H9686" s="46"/>
      <c r="I9686" s="46"/>
      <c r="J9686" s="32"/>
      <c r="K9686" s="46"/>
    </row>
    <row r="9687" spans="1:11" s="47" customFormat="1" x14ac:dyDescent="0.25">
      <c r="A9687" s="44"/>
      <c r="B9687" s="50"/>
      <c r="C9687" s="45"/>
      <c r="D9687" s="45"/>
      <c r="E9687" s="45"/>
      <c r="F9687" s="28"/>
      <c r="G9687" s="46"/>
      <c r="H9687" s="46"/>
      <c r="I9687" s="46"/>
      <c r="J9687" s="32"/>
      <c r="K9687" s="46"/>
    </row>
    <row r="9688" spans="1:11" s="47" customFormat="1" x14ac:dyDescent="0.25">
      <c r="A9688" s="44"/>
      <c r="B9688" s="50"/>
      <c r="C9688" s="45"/>
      <c r="D9688" s="45"/>
      <c r="E9688" s="45"/>
      <c r="F9688" s="28"/>
      <c r="G9688" s="46"/>
      <c r="H9688" s="46"/>
      <c r="I9688" s="46"/>
      <c r="J9688" s="32"/>
      <c r="K9688" s="46"/>
    </row>
    <row r="9689" spans="1:11" s="47" customFormat="1" x14ac:dyDescent="0.25">
      <c r="A9689" s="44"/>
      <c r="B9689" s="50"/>
      <c r="C9689" s="45"/>
      <c r="D9689" s="45"/>
      <c r="E9689" s="45"/>
      <c r="F9689" s="28"/>
      <c r="G9689" s="46"/>
      <c r="H9689" s="46"/>
      <c r="I9689" s="46"/>
      <c r="J9689" s="32"/>
      <c r="K9689" s="46"/>
    </row>
    <row r="9690" spans="1:11" s="47" customFormat="1" x14ac:dyDescent="0.25">
      <c r="A9690" s="44"/>
      <c r="B9690" s="50"/>
      <c r="C9690" s="45"/>
      <c r="D9690" s="45"/>
      <c r="E9690" s="45"/>
      <c r="F9690" s="28"/>
      <c r="G9690" s="46"/>
      <c r="H9690" s="46"/>
      <c r="I9690" s="46"/>
      <c r="J9690" s="32"/>
      <c r="K9690" s="46"/>
    </row>
    <row r="9691" spans="1:11" s="47" customFormat="1" x14ac:dyDescent="0.25">
      <c r="A9691" s="44"/>
      <c r="B9691" s="50"/>
      <c r="C9691" s="45"/>
      <c r="D9691" s="45"/>
      <c r="E9691" s="45"/>
      <c r="F9691" s="28"/>
      <c r="G9691" s="46"/>
      <c r="H9691" s="46"/>
      <c r="I9691" s="46"/>
      <c r="J9691" s="32"/>
      <c r="K9691" s="46"/>
    </row>
    <row r="9692" spans="1:11" s="47" customFormat="1" x14ac:dyDescent="0.25">
      <c r="A9692" s="44"/>
      <c r="B9692" s="50"/>
      <c r="C9692" s="45"/>
      <c r="D9692" s="45"/>
      <c r="E9692" s="45"/>
      <c r="F9692" s="28"/>
      <c r="G9692" s="46"/>
      <c r="H9692" s="46"/>
      <c r="I9692" s="46"/>
      <c r="J9692" s="32"/>
      <c r="K9692" s="46"/>
    </row>
    <row r="9693" spans="1:11" s="47" customFormat="1" x14ac:dyDescent="0.25">
      <c r="A9693" s="44"/>
      <c r="B9693" s="50"/>
      <c r="C9693" s="45"/>
      <c r="D9693" s="45"/>
      <c r="E9693" s="45"/>
      <c r="F9693" s="28"/>
      <c r="G9693" s="46"/>
      <c r="H9693" s="46"/>
      <c r="I9693" s="46"/>
      <c r="J9693" s="32"/>
      <c r="K9693" s="46"/>
    </row>
    <row r="9694" spans="1:11" s="47" customFormat="1" x14ac:dyDescent="0.25">
      <c r="A9694" s="44"/>
      <c r="B9694" s="50"/>
      <c r="C9694" s="45"/>
      <c r="D9694" s="45"/>
      <c r="E9694" s="45"/>
      <c r="F9694" s="28"/>
      <c r="G9694" s="46"/>
      <c r="H9694" s="46"/>
      <c r="I9694" s="46"/>
      <c r="J9694" s="32"/>
      <c r="K9694" s="46"/>
    </row>
    <row r="9695" spans="1:11" s="47" customFormat="1" x14ac:dyDescent="0.25">
      <c r="A9695" s="44"/>
      <c r="B9695" s="50"/>
      <c r="C9695" s="45"/>
      <c r="D9695" s="45"/>
      <c r="E9695" s="45"/>
      <c r="F9695" s="28"/>
      <c r="G9695" s="46"/>
      <c r="H9695" s="46"/>
      <c r="I9695" s="46"/>
      <c r="J9695" s="32"/>
      <c r="K9695" s="46"/>
    </row>
    <row r="9696" spans="1:11" s="47" customFormat="1" x14ac:dyDescent="0.25">
      <c r="A9696" s="44"/>
      <c r="B9696" s="50"/>
      <c r="C9696" s="45"/>
      <c r="D9696" s="45"/>
      <c r="E9696" s="45"/>
      <c r="F9696" s="28"/>
      <c r="G9696" s="46"/>
      <c r="H9696" s="46"/>
      <c r="I9696" s="46"/>
      <c r="J9696" s="32"/>
      <c r="K9696" s="46"/>
    </row>
    <row r="9697" spans="1:11" s="47" customFormat="1" x14ac:dyDescent="0.25">
      <c r="A9697" s="44"/>
      <c r="B9697" s="50"/>
      <c r="C9697" s="45"/>
      <c r="D9697" s="45"/>
      <c r="E9697" s="45"/>
      <c r="F9697" s="28"/>
      <c r="G9697" s="46"/>
      <c r="H9697" s="46"/>
      <c r="I9697" s="46"/>
      <c r="J9697" s="32"/>
      <c r="K9697" s="46"/>
    </row>
    <row r="9698" spans="1:11" s="47" customFormat="1" x14ac:dyDescent="0.25">
      <c r="A9698" s="44"/>
      <c r="B9698" s="50"/>
      <c r="C9698" s="45"/>
      <c r="D9698" s="45"/>
      <c r="E9698" s="45"/>
      <c r="F9698" s="28"/>
      <c r="G9698" s="46"/>
      <c r="H9698" s="46"/>
      <c r="I9698" s="46"/>
      <c r="J9698" s="32"/>
      <c r="K9698" s="46"/>
    </row>
    <row r="9699" spans="1:11" s="47" customFormat="1" x14ac:dyDescent="0.25">
      <c r="A9699" s="44"/>
      <c r="B9699" s="50"/>
      <c r="C9699" s="45"/>
      <c r="D9699" s="45"/>
      <c r="E9699" s="45"/>
      <c r="F9699" s="28"/>
      <c r="G9699" s="46"/>
      <c r="H9699" s="46"/>
      <c r="I9699" s="46"/>
      <c r="J9699" s="32"/>
      <c r="K9699" s="46"/>
    </row>
    <row r="9700" spans="1:11" s="47" customFormat="1" x14ac:dyDescent="0.25">
      <c r="A9700" s="44"/>
      <c r="B9700" s="50"/>
      <c r="C9700" s="45"/>
      <c r="D9700" s="45"/>
      <c r="E9700" s="45"/>
      <c r="F9700" s="28"/>
      <c r="G9700" s="46"/>
      <c r="H9700" s="46"/>
      <c r="I9700" s="46"/>
      <c r="J9700" s="32"/>
      <c r="K9700" s="46"/>
    </row>
    <row r="9701" spans="1:11" s="47" customFormat="1" x14ac:dyDescent="0.25">
      <c r="A9701" s="44"/>
      <c r="B9701" s="50"/>
      <c r="C9701" s="45"/>
      <c r="D9701" s="45"/>
      <c r="E9701" s="45"/>
      <c r="F9701" s="28"/>
      <c r="G9701" s="46"/>
      <c r="H9701" s="46"/>
      <c r="I9701" s="46"/>
      <c r="J9701" s="32"/>
      <c r="K9701" s="46"/>
    </row>
    <row r="9702" spans="1:11" s="47" customFormat="1" x14ac:dyDescent="0.25">
      <c r="A9702" s="44"/>
      <c r="B9702" s="50"/>
      <c r="C9702" s="45"/>
      <c r="D9702" s="45"/>
      <c r="E9702" s="45"/>
      <c r="F9702" s="28"/>
      <c r="G9702" s="46"/>
      <c r="H9702" s="46"/>
      <c r="I9702" s="46"/>
      <c r="J9702" s="32"/>
      <c r="K9702" s="46"/>
    </row>
    <row r="9703" spans="1:11" s="47" customFormat="1" x14ac:dyDescent="0.25">
      <c r="A9703" s="44"/>
      <c r="B9703" s="50"/>
      <c r="C9703" s="45"/>
      <c r="D9703" s="45"/>
      <c r="E9703" s="45"/>
      <c r="F9703" s="28"/>
      <c r="G9703" s="46"/>
      <c r="H9703" s="46"/>
      <c r="I9703" s="46"/>
      <c r="J9703" s="32"/>
      <c r="K9703" s="46"/>
    </row>
    <row r="9704" spans="1:11" s="47" customFormat="1" x14ac:dyDescent="0.25">
      <c r="A9704" s="44"/>
      <c r="B9704" s="50"/>
      <c r="C9704" s="45"/>
      <c r="D9704" s="45"/>
      <c r="E9704" s="45"/>
      <c r="F9704" s="28"/>
      <c r="G9704" s="46"/>
      <c r="H9704" s="46"/>
      <c r="I9704" s="46"/>
      <c r="J9704" s="32"/>
      <c r="K9704" s="46"/>
    </row>
    <row r="9705" spans="1:11" s="47" customFormat="1" x14ac:dyDescent="0.25">
      <c r="A9705" s="44"/>
      <c r="B9705" s="50"/>
      <c r="C9705" s="45"/>
      <c r="D9705" s="45"/>
      <c r="E9705" s="45"/>
      <c r="F9705" s="28"/>
      <c r="G9705" s="46"/>
      <c r="H9705" s="46"/>
      <c r="I9705" s="46"/>
      <c r="J9705" s="32"/>
      <c r="K9705" s="46"/>
    </row>
    <row r="9706" spans="1:11" s="47" customFormat="1" x14ac:dyDescent="0.25">
      <c r="A9706" s="44"/>
      <c r="B9706" s="50"/>
      <c r="C9706" s="45"/>
      <c r="D9706" s="45"/>
      <c r="E9706" s="45"/>
      <c r="F9706" s="28"/>
      <c r="G9706" s="46"/>
      <c r="H9706" s="46"/>
      <c r="I9706" s="46"/>
      <c r="J9706" s="32"/>
      <c r="K9706" s="46"/>
    </row>
    <row r="9707" spans="1:11" s="47" customFormat="1" x14ac:dyDescent="0.25">
      <c r="A9707" s="44"/>
      <c r="B9707" s="50"/>
      <c r="C9707" s="45"/>
      <c r="D9707" s="45"/>
      <c r="E9707" s="45"/>
      <c r="F9707" s="28"/>
      <c r="G9707" s="46"/>
      <c r="H9707" s="46"/>
      <c r="I9707" s="46"/>
      <c r="J9707" s="32"/>
      <c r="K9707" s="46"/>
    </row>
    <row r="9708" spans="1:11" s="47" customFormat="1" x14ac:dyDescent="0.25">
      <c r="A9708" s="44"/>
      <c r="B9708" s="50"/>
      <c r="C9708" s="45"/>
      <c r="D9708" s="45"/>
      <c r="E9708" s="45"/>
      <c r="F9708" s="28"/>
      <c r="G9708" s="46"/>
      <c r="H9708" s="46"/>
      <c r="I9708" s="46"/>
      <c r="J9708" s="32"/>
      <c r="K9708" s="46"/>
    </row>
    <row r="9709" spans="1:11" s="47" customFormat="1" x14ac:dyDescent="0.25">
      <c r="A9709" s="44"/>
      <c r="B9709" s="50"/>
      <c r="C9709" s="45"/>
      <c r="D9709" s="45"/>
      <c r="E9709" s="45"/>
      <c r="F9709" s="28"/>
      <c r="G9709" s="46"/>
      <c r="H9709" s="46"/>
      <c r="I9709" s="46"/>
      <c r="J9709" s="32"/>
      <c r="K9709" s="46"/>
    </row>
    <row r="9710" spans="1:11" s="47" customFormat="1" x14ac:dyDescent="0.25">
      <c r="A9710" s="44"/>
      <c r="B9710" s="50"/>
      <c r="C9710" s="45"/>
      <c r="D9710" s="45"/>
      <c r="E9710" s="45"/>
      <c r="F9710" s="28"/>
      <c r="G9710" s="46"/>
      <c r="H9710" s="46"/>
      <c r="I9710" s="46"/>
      <c r="J9710" s="32"/>
      <c r="K9710" s="46"/>
    </row>
    <row r="9711" spans="1:11" s="47" customFormat="1" x14ac:dyDescent="0.25">
      <c r="A9711" s="44"/>
      <c r="B9711" s="50"/>
      <c r="C9711" s="45"/>
      <c r="D9711" s="45"/>
      <c r="E9711" s="45"/>
      <c r="F9711" s="28"/>
      <c r="G9711" s="46"/>
      <c r="H9711" s="46"/>
      <c r="I9711" s="46"/>
      <c r="J9711" s="32"/>
      <c r="K9711" s="46"/>
    </row>
    <row r="9712" spans="1:11" s="47" customFormat="1" x14ac:dyDescent="0.25">
      <c r="A9712" s="44"/>
      <c r="B9712" s="50"/>
      <c r="C9712" s="45"/>
      <c r="D9712" s="45"/>
      <c r="E9712" s="45"/>
      <c r="F9712" s="28"/>
      <c r="G9712" s="46"/>
      <c r="H9712" s="46"/>
      <c r="I9712" s="46"/>
      <c r="J9712" s="32"/>
      <c r="K9712" s="46"/>
    </row>
    <row r="9713" spans="1:11" s="47" customFormat="1" x14ac:dyDescent="0.25">
      <c r="A9713" s="44"/>
      <c r="B9713" s="50"/>
      <c r="C9713" s="45"/>
      <c r="D9713" s="45"/>
      <c r="E9713" s="45"/>
      <c r="F9713" s="28"/>
      <c r="G9713" s="46"/>
      <c r="H9713" s="46"/>
      <c r="I9713" s="46"/>
      <c r="J9713" s="32"/>
      <c r="K9713" s="46"/>
    </row>
    <row r="9714" spans="1:11" s="47" customFormat="1" x14ac:dyDescent="0.25">
      <c r="A9714" s="44"/>
      <c r="B9714" s="50"/>
      <c r="C9714" s="45"/>
      <c r="D9714" s="45"/>
      <c r="E9714" s="45"/>
      <c r="F9714" s="28"/>
      <c r="G9714" s="46"/>
      <c r="H9714" s="46"/>
      <c r="I9714" s="46"/>
      <c r="J9714" s="32"/>
      <c r="K9714" s="46"/>
    </row>
    <row r="9715" spans="1:11" s="47" customFormat="1" x14ac:dyDescent="0.25">
      <c r="A9715" s="44"/>
      <c r="B9715" s="50"/>
      <c r="C9715" s="45"/>
      <c r="D9715" s="45"/>
      <c r="E9715" s="45"/>
      <c r="F9715" s="28"/>
      <c r="G9715" s="46"/>
      <c r="H9715" s="46"/>
      <c r="I9715" s="46"/>
      <c r="J9715" s="32"/>
      <c r="K9715" s="46"/>
    </row>
    <row r="9716" spans="1:11" s="47" customFormat="1" x14ac:dyDescent="0.25">
      <c r="A9716" s="44"/>
      <c r="B9716" s="50"/>
      <c r="C9716" s="45"/>
      <c r="D9716" s="45"/>
      <c r="E9716" s="45"/>
      <c r="F9716" s="28"/>
      <c r="G9716" s="46"/>
      <c r="H9716" s="46"/>
      <c r="I9716" s="46"/>
      <c r="J9716" s="32"/>
      <c r="K9716" s="46"/>
    </row>
    <row r="9717" spans="1:11" s="47" customFormat="1" x14ac:dyDescent="0.25">
      <c r="A9717" s="44"/>
      <c r="B9717" s="50"/>
      <c r="C9717" s="45"/>
      <c r="D9717" s="45"/>
      <c r="E9717" s="45"/>
      <c r="F9717" s="28"/>
      <c r="G9717" s="46"/>
      <c r="H9717" s="46"/>
      <c r="I9717" s="46"/>
      <c r="J9717" s="32"/>
      <c r="K9717" s="46"/>
    </row>
    <row r="9718" spans="1:11" s="47" customFormat="1" x14ac:dyDescent="0.25">
      <c r="A9718" s="44"/>
      <c r="B9718" s="50"/>
      <c r="C9718" s="45"/>
      <c r="D9718" s="45"/>
      <c r="E9718" s="45"/>
      <c r="F9718" s="28"/>
      <c r="G9718" s="46"/>
      <c r="H9718" s="46"/>
      <c r="I9718" s="46"/>
      <c r="J9718" s="32"/>
      <c r="K9718" s="46"/>
    </row>
    <row r="9719" spans="1:11" s="47" customFormat="1" x14ac:dyDescent="0.25">
      <c r="A9719" s="44"/>
      <c r="B9719" s="50"/>
      <c r="C9719" s="45"/>
      <c r="D9719" s="45"/>
      <c r="E9719" s="45"/>
      <c r="F9719" s="28"/>
      <c r="G9719" s="46"/>
      <c r="H9719" s="46"/>
      <c r="I9719" s="46"/>
      <c r="J9719" s="32"/>
      <c r="K9719" s="46"/>
    </row>
    <row r="9720" spans="1:11" s="47" customFormat="1" x14ac:dyDescent="0.25">
      <c r="A9720" s="44"/>
      <c r="B9720" s="50"/>
      <c r="C9720" s="45"/>
      <c r="D9720" s="45"/>
      <c r="E9720" s="45"/>
      <c r="F9720" s="28"/>
      <c r="G9720" s="46"/>
      <c r="H9720" s="46"/>
      <c r="I9720" s="46"/>
      <c r="J9720" s="32"/>
      <c r="K9720" s="46"/>
    </row>
    <row r="9721" spans="1:11" s="47" customFormat="1" x14ac:dyDescent="0.25">
      <c r="A9721" s="44"/>
      <c r="B9721" s="50"/>
      <c r="C9721" s="45"/>
      <c r="D9721" s="45"/>
      <c r="E9721" s="45"/>
      <c r="F9721" s="28"/>
      <c r="G9721" s="46"/>
      <c r="H9721" s="46"/>
      <c r="I9721" s="46"/>
      <c r="J9721" s="32"/>
      <c r="K9721" s="46"/>
    </row>
    <row r="9722" spans="1:11" s="47" customFormat="1" x14ac:dyDescent="0.25">
      <c r="A9722" s="44"/>
      <c r="B9722" s="50"/>
      <c r="C9722" s="45"/>
      <c r="D9722" s="45"/>
      <c r="E9722" s="45"/>
      <c r="F9722" s="28"/>
      <c r="G9722" s="46"/>
      <c r="H9722" s="46"/>
      <c r="I9722" s="46"/>
      <c r="J9722" s="32"/>
      <c r="K9722" s="46"/>
    </row>
    <row r="9723" spans="1:11" s="47" customFormat="1" x14ac:dyDescent="0.25">
      <c r="A9723" s="44"/>
      <c r="B9723" s="50"/>
      <c r="C9723" s="45"/>
      <c r="D9723" s="45"/>
      <c r="E9723" s="45"/>
      <c r="F9723" s="28"/>
      <c r="G9723" s="46"/>
      <c r="H9723" s="46"/>
      <c r="I9723" s="46"/>
      <c r="J9723" s="32"/>
      <c r="K9723" s="46"/>
    </row>
    <row r="9724" spans="1:11" s="47" customFormat="1" x14ac:dyDescent="0.25">
      <c r="A9724" s="44"/>
      <c r="B9724" s="50"/>
      <c r="C9724" s="45"/>
      <c r="D9724" s="45"/>
      <c r="E9724" s="45"/>
      <c r="F9724" s="28"/>
      <c r="G9724" s="46"/>
      <c r="H9724" s="46"/>
      <c r="I9724" s="46"/>
      <c r="J9724" s="32"/>
      <c r="K9724" s="46"/>
    </row>
    <row r="9725" spans="1:11" s="47" customFormat="1" x14ac:dyDescent="0.25">
      <c r="A9725" s="44"/>
      <c r="B9725" s="50"/>
      <c r="C9725" s="45"/>
      <c r="D9725" s="45"/>
      <c r="E9725" s="45"/>
      <c r="F9725" s="28"/>
      <c r="G9725" s="46"/>
      <c r="H9725" s="46"/>
      <c r="I9725" s="46"/>
      <c r="J9725" s="32"/>
      <c r="K9725" s="46"/>
    </row>
    <row r="9726" spans="1:11" s="47" customFormat="1" x14ac:dyDescent="0.25">
      <c r="A9726" s="44"/>
      <c r="B9726" s="50"/>
      <c r="C9726" s="45"/>
      <c r="D9726" s="45"/>
      <c r="E9726" s="45"/>
      <c r="F9726" s="28"/>
      <c r="G9726" s="46"/>
      <c r="H9726" s="46"/>
      <c r="I9726" s="46"/>
      <c r="J9726" s="32"/>
      <c r="K9726" s="46"/>
    </row>
    <row r="9727" spans="1:11" s="47" customFormat="1" x14ac:dyDescent="0.25">
      <c r="A9727" s="44"/>
      <c r="B9727" s="50"/>
      <c r="C9727" s="45"/>
      <c r="D9727" s="45"/>
      <c r="E9727" s="45"/>
      <c r="F9727" s="28"/>
      <c r="G9727" s="46"/>
      <c r="H9727" s="46"/>
      <c r="I9727" s="46"/>
      <c r="J9727" s="32"/>
      <c r="K9727" s="46"/>
    </row>
    <row r="9728" spans="1:11" s="47" customFormat="1" x14ac:dyDescent="0.25">
      <c r="A9728" s="44"/>
      <c r="B9728" s="50"/>
      <c r="C9728" s="45"/>
      <c r="D9728" s="45"/>
      <c r="E9728" s="45"/>
      <c r="F9728" s="28"/>
      <c r="G9728" s="46"/>
      <c r="H9728" s="46"/>
      <c r="I9728" s="46"/>
      <c r="J9728" s="32"/>
      <c r="K9728" s="46"/>
    </row>
    <row r="9729" spans="1:11" s="47" customFormat="1" x14ac:dyDescent="0.25">
      <c r="A9729" s="44"/>
      <c r="B9729" s="50"/>
      <c r="C9729" s="45"/>
      <c r="D9729" s="45"/>
      <c r="E9729" s="45"/>
      <c r="F9729" s="28"/>
      <c r="G9729" s="46"/>
      <c r="H9729" s="46"/>
      <c r="I9729" s="46"/>
      <c r="J9729" s="32"/>
      <c r="K9729" s="46"/>
    </row>
    <row r="9730" spans="1:11" s="47" customFormat="1" x14ac:dyDescent="0.25">
      <c r="A9730" s="44"/>
      <c r="B9730" s="50"/>
      <c r="C9730" s="45"/>
      <c r="D9730" s="45"/>
      <c r="E9730" s="45"/>
      <c r="F9730" s="28"/>
      <c r="G9730" s="46"/>
      <c r="H9730" s="46"/>
      <c r="I9730" s="46"/>
      <c r="J9730" s="32"/>
      <c r="K9730" s="46"/>
    </row>
    <row r="9731" spans="1:11" s="47" customFormat="1" x14ac:dyDescent="0.25">
      <c r="A9731" s="44"/>
      <c r="B9731" s="50"/>
      <c r="C9731" s="45"/>
      <c r="D9731" s="45"/>
      <c r="E9731" s="45"/>
      <c r="F9731" s="28"/>
      <c r="G9731" s="46"/>
      <c r="H9731" s="46"/>
      <c r="I9731" s="46"/>
      <c r="J9731" s="32"/>
      <c r="K9731" s="46"/>
    </row>
    <row r="9732" spans="1:11" s="47" customFormat="1" x14ac:dyDescent="0.25">
      <c r="A9732" s="44"/>
      <c r="B9732" s="50"/>
      <c r="C9732" s="45"/>
      <c r="D9732" s="45"/>
      <c r="E9732" s="45"/>
      <c r="F9732" s="28"/>
      <c r="G9732" s="46"/>
      <c r="H9732" s="46"/>
      <c r="I9732" s="46"/>
      <c r="J9732" s="32"/>
      <c r="K9732" s="46"/>
    </row>
    <row r="9733" spans="1:11" s="47" customFormat="1" x14ac:dyDescent="0.25">
      <c r="A9733" s="44"/>
      <c r="B9733" s="50"/>
      <c r="C9733" s="45"/>
      <c r="D9733" s="45"/>
      <c r="E9733" s="45"/>
      <c r="F9733" s="28"/>
      <c r="G9733" s="46"/>
      <c r="H9733" s="46"/>
      <c r="I9733" s="46"/>
      <c r="J9733" s="32"/>
      <c r="K9733" s="46"/>
    </row>
    <row r="9734" spans="1:11" s="47" customFormat="1" x14ac:dyDescent="0.25">
      <c r="A9734" s="44"/>
      <c r="B9734" s="50"/>
      <c r="C9734" s="45"/>
      <c r="D9734" s="45"/>
      <c r="E9734" s="45"/>
      <c r="F9734" s="28"/>
      <c r="G9734" s="46"/>
      <c r="H9734" s="46"/>
      <c r="I9734" s="46"/>
      <c r="J9734" s="32"/>
      <c r="K9734" s="46"/>
    </row>
    <row r="9735" spans="1:11" s="47" customFormat="1" x14ac:dyDescent="0.25">
      <c r="A9735" s="44"/>
      <c r="B9735" s="50"/>
      <c r="C9735" s="45"/>
      <c r="D9735" s="45"/>
      <c r="E9735" s="45"/>
      <c r="F9735" s="28"/>
      <c r="G9735" s="46"/>
      <c r="H9735" s="46"/>
      <c r="I9735" s="46"/>
      <c r="J9735" s="32"/>
      <c r="K9735" s="46"/>
    </row>
    <row r="9736" spans="1:11" s="47" customFormat="1" x14ac:dyDescent="0.25">
      <c r="A9736" s="44"/>
      <c r="B9736" s="50"/>
      <c r="C9736" s="45"/>
      <c r="D9736" s="45"/>
      <c r="E9736" s="45"/>
      <c r="F9736" s="28"/>
      <c r="G9736" s="46"/>
      <c r="H9736" s="46"/>
      <c r="I9736" s="46"/>
      <c r="J9736" s="32"/>
      <c r="K9736" s="46"/>
    </row>
    <row r="9737" spans="1:11" s="47" customFormat="1" x14ac:dyDescent="0.25">
      <c r="A9737" s="44"/>
      <c r="B9737" s="50"/>
      <c r="C9737" s="45"/>
      <c r="D9737" s="45"/>
      <c r="E9737" s="45"/>
      <c r="F9737" s="28"/>
      <c r="G9737" s="46"/>
      <c r="H9737" s="46"/>
      <c r="I9737" s="46"/>
      <c r="J9737" s="32"/>
      <c r="K9737" s="46"/>
    </row>
    <row r="9738" spans="1:11" s="47" customFormat="1" x14ac:dyDescent="0.25">
      <c r="A9738" s="44"/>
      <c r="B9738" s="50"/>
      <c r="C9738" s="45"/>
      <c r="D9738" s="45"/>
      <c r="E9738" s="45"/>
      <c r="F9738" s="28"/>
      <c r="G9738" s="46"/>
      <c r="H9738" s="46"/>
      <c r="I9738" s="46"/>
      <c r="J9738" s="32"/>
      <c r="K9738" s="46"/>
    </row>
    <row r="9739" spans="1:11" s="47" customFormat="1" x14ac:dyDescent="0.25">
      <c r="A9739" s="44"/>
      <c r="B9739" s="50"/>
      <c r="C9739" s="45"/>
      <c r="D9739" s="45"/>
      <c r="E9739" s="45"/>
      <c r="F9739" s="28"/>
      <c r="G9739" s="46"/>
      <c r="H9739" s="46"/>
      <c r="I9739" s="46"/>
      <c r="J9739" s="32"/>
      <c r="K9739" s="46"/>
    </row>
    <row r="9740" spans="1:11" s="47" customFormat="1" x14ac:dyDescent="0.25">
      <c r="A9740" s="44"/>
      <c r="B9740" s="50"/>
      <c r="C9740" s="45"/>
      <c r="D9740" s="45"/>
      <c r="E9740" s="45"/>
      <c r="F9740" s="28"/>
      <c r="G9740" s="46"/>
      <c r="H9740" s="46"/>
      <c r="I9740" s="46"/>
      <c r="J9740" s="32"/>
      <c r="K9740" s="46"/>
    </row>
    <row r="9741" spans="1:11" s="47" customFormat="1" x14ac:dyDescent="0.25">
      <c r="A9741" s="44"/>
      <c r="B9741" s="50"/>
      <c r="C9741" s="45"/>
      <c r="D9741" s="45"/>
      <c r="E9741" s="45"/>
      <c r="F9741" s="28"/>
      <c r="G9741" s="46"/>
      <c r="H9741" s="46"/>
      <c r="I9741" s="46"/>
      <c r="J9741" s="32"/>
      <c r="K9741" s="46"/>
    </row>
    <row r="9742" spans="1:11" s="47" customFormat="1" x14ac:dyDescent="0.25">
      <c r="A9742" s="44"/>
      <c r="B9742" s="50"/>
      <c r="C9742" s="45"/>
      <c r="D9742" s="45"/>
      <c r="E9742" s="45"/>
      <c r="F9742" s="28"/>
      <c r="G9742" s="46"/>
      <c r="H9742" s="46"/>
      <c r="I9742" s="46"/>
      <c r="J9742" s="32"/>
      <c r="K9742" s="46"/>
    </row>
    <row r="9743" spans="1:11" s="47" customFormat="1" x14ac:dyDescent="0.25">
      <c r="A9743" s="44"/>
      <c r="B9743" s="50"/>
      <c r="C9743" s="45"/>
      <c r="D9743" s="45"/>
      <c r="E9743" s="45"/>
      <c r="F9743" s="28"/>
      <c r="G9743" s="46"/>
      <c r="H9743" s="46"/>
      <c r="I9743" s="46"/>
      <c r="J9743" s="32"/>
      <c r="K9743" s="46"/>
    </row>
    <row r="9744" spans="1:11" s="47" customFormat="1" x14ac:dyDescent="0.25">
      <c r="A9744" s="44"/>
      <c r="B9744" s="50"/>
      <c r="C9744" s="45"/>
      <c r="D9744" s="45"/>
      <c r="E9744" s="45"/>
      <c r="F9744" s="28"/>
      <c r="G9744" s="46"/>
      <c r="H9744" s="46"/>
      <c r="I9744" s="46"/>
      <c r="J9744" s="32"/>
      <c r="K9744" s="46"/>
    </row>
    <row r="9745" spans="1:11" s="47" customFormat="1" x14ac:dyDescent="0.25">
      <c r="A9745" s="44"/>
      <c r="B9745" s="50"/>
      <c r="C9745" s="45"/>
      <c r="D9745" s="45"/>
      <c r="E9745" s="45"/>
      <c r="F9745" s="28"/>
      <c r="G9745" s="46"/>
      <c r="H9745" s="46"/>
      <c r="I9745" s="46"/>
      <c r="J9745" s="32"/>
      <c r="K9745" s="46"/>
    </row>
    <row r="9746" spans="1:11" s="47" customFormat="1" x14ac:dyDescent="0.25">
      <c r="A9746" s="44"/>
      <c r="B9746" s="50"/>
      <c r="C9746" s="45"/>
      <c r="D9746" s="45"/>
      <c r="E9746" s="45"/>
      <c r="F9746" s="28"/>
      <c r="G9746" s="46"/>
      <c r="H9746" s="46"/>
      <c r="I9746" s="46"/>
      <c r="J9746" s="32"/>
      <c r="K9746" s="46"/>
    </row>
    <row r="9747" spans="1:11" s="47" customFormat="1" x14ac:dyDescent="0.25">
      <c r="A9747" s="44"/>
      <c r="B9747" s="50"/>
      <c r="C9747" s="45"/>
      <c r="D9747" s="45"/>
      <c r="E9747" s="45"/>
      <c r="F9747" s="28"/>
      <c r="G9747" s="46"/>
      <c r="H9747" s="46"/>
      <c r="I9747" s="46"/>
      <c r="J9747" s="32"/>
      <c r="K9747" s="46"/>
    </row>
    <row r="9748" spans="1:11" s="47" customFormat="1" x14ac:dyDescent="0.25">
      <c r="A9748" s="44"/>
      <c r="B9748" s="50"/>
      <c r="C9748" s="45"/>
      <c r="D9748" s="45"/>
      <c r="E9748" s="45"/>
      <c r="F9748" s="28"/>
      <c r="G9748" s="46"/>
      <c r="H9748" s="46"/>
      <c r="I9748" s="46"/>
      <c r="J9748" s="32"/>
      <c r="K9748" s="46"/>
    </row>
    <row r="9749" spans="1:11" s="47" customFormat="1" x14ac:dyDescent="0.25">
      <c r="A9749" s="44"/>
      <c r="B9749" s="50"/>
      <c r="C9749" s="45"/>
      <c r="D9749" s="45"/>
      <c r="E9749" s="45"/>
      <c r="F9749" s="28"/>
      <c r="G9749" s="46"/>
      <c r="H9749" s="46"/>
      <c r="I9749" s="46"/>
      <c r="J9749" s="32"/>
      <c r="K9749" s="46"/>
    </row>
    <row r="9750" spans="1:11" s="47" customFormat="1" x14ac:dyDescent="0.25">
      <c r="A9750" s="44"/>
      <c r="B9750" s="50"/>
      <c r="C9750" s="45"/>
      <c r="D9750" s="45"/>
      <c r="E9750" s="45"/>
      <c r="F9750" s="28"/>
      <c r="G9750" s="46"/>
      <c r="H9750" s="46"/>
      <c r="I9750" s="46"/>
      <c r="J9750" s="32"/>
      <c r="K9750" s="46"/>
    </row>
    <row r="9751" spans="1:11" s="47" customFormat="1" x14ac:dyDescent="0.25">
      <c r="A9751" s="44"/>
      <c r="B9751" s="50"/>
      <c r="C9751" s="45"/>
      <c r="D9751" s="45"/>
      <c r="E9751" s="45"/>
      <c r="F9751" s="28"/>
      <c r="G9751" s="46"/>
      <c r="H9751" s="46"/>
      <c r="I9751" s="46"/>
      <c r="J9751" s="32"/>
      <c r="K9751" s="46"/>
    </row>
    <row r="9752" spans="1:11" s="47" customFormat="1" x14ac:dyDescent="0.25">
      <c r="A9752" s="44"/>
      <c r="B9752" s="50"/>
      <c r="C9752" s="45"/>
      <c r="D9752" s="45"/>
      <c r="E9752" s="45"/>
      <c r="F9752" s="28"/>
      <c r="G9752" s="46"/>
      <c r="H9752" s="46"/>
      <c r="I9752" s="46"/>
      <c r="J9752" s="32"/>
      <c r="K9752" s="46"/>
    </row>
    <row r="9753" spans="1:11" s="47" customFormat="1" x14ac:dyDescent="0.25">
      <c r="A9753" s="44"/>
      <c r="B9753" s="50"/>
      <c r="C9753" s="45"/>
      <c r="D9753" s="45"/>
      <c r="E9753" s="45"/>
      <c r="F9753" s="28"/>
      <c r="G9753" s="46"/>
      <c r="H9753" s="46"/>
      <c r="I9753" s="46"/>
      <c r="J9753" s="32"/>
      <c r="K9753" s="46"/>
    </row>
    <row r="9754" spans="1:11" s="47" customFormat="1" x14ac:dyDescent="0.25">
      <c r="A9754" s="44"/>
      <c r="B9754" s="50"/>
      <c r="C9754" s="45"/>
      <c r="D9754" s="45"/>
      <c r="E9754" s="45"/>
      <c r="F9754" s="28"/>
      <c r="G9754" s="46"/>
      <c r="H9754" s="46"/>
      <c r="I9754" s="46"/>
      <c r="J9754" s="32"/>
      <c r="K9754" s="46"/>
    </row>
    <row r="9755" spans="1:11" s="47" customFormat="1" x14ac:dyDescent="0.25">
      <c r="A9755" s="44"/>
      <c r="B9755" s="50"/>
      <c r="C9755" s="45"/>
      <c r="D9755" s="45"/>
      <c r="E9755" s="45"/>
      <c r="F9755" s="28"/>
      <c r="G9755" s="46"/>
      <c r="H9755" s="46"/>
      <c r="I9755" s="46"/>
      <c r="J9755" s="32"/>
      <c r="K9755" s="46"/>
    </row>
    <row r="9756" spans="1:11" s="47" customFormat="1" x14ac:dyDescent="0.25">
      <c r="A9756" s="44"/>
      <c r="B9756" s="50"/>
      <c r="C9756" s="45"/>
      <c r="D9756" s="45"/>
      <c r="E9756" s="45"/>
      <c r="F9756" s="28"/>
      <c r="G9756" s="46"/>
      <c r="H9756" s="46"/>
      <c r="I9756" s="46"/>
      <c r="J9756" s="32"/>
      <c r="K9756" s="46"/>
    </row>
    <row r="9757" spans="1:11" s="47" customFormat="1" x14ac:dyDescent="0.25">
      <c r="A9757" s="44"/>
      <c r="B9757" s="50"/>
      <c r="C9757" s="45"/>
      <c r="D9757" s="45"/>
      <c r="E9757" s="45"/>
      <c r="F9757" s="28"/>
      <c r="G9757" s="46"/>
      <c r="H9757" s="46"/>
      <c r="I9757" s="46"/>
      <c r="J9757" s="32"/>
      <c r="K9757" s="46"/>
    </row>
    <row r="9758" spans="1:11" s="47" customFormat="1" x14ac:dyDescent="0.25">
      <c r="A9758" s="44"/>
      <c r="B9758" s="50"/>
      <c r="C9758" s="45"/>
      <c r="D9758" s="45"/>
      <c r="E9758" s="45"/>
      <c r="F9758" s="28"/>
      <c r="G9758" s="46"/>
      <c r="H9758" s="46"/>
      <c r="I9758" s="46"/>
      <c r="J9758" s="32"/>
      <c r="K9758" s="46"/>
    </row>
    <row r="9759" spans="1:11" s="47" customFormat="1" x14ac:dyDescent="0.25">
      <c r="A9759" s="44"/>
      <c r="B9759" s="50"/>
      <c r="C9759" s="45"/>
      <c r="D9759" s="45"/>
      <c r="E9759" s="45"/>
      <c r="F9759" s="28"/>
      <c r="G9759" s="46"/>
      <c r="H9759" s="46"/>
      <c r="I9759" s="46"/>
      <c r="J9759" s="32"/>
      <c r="K9759" s="46"/>
    </row>
    <row r="9760" spans="1:11" s="47" customFormat="1" x14ac:dyDescent="0.25">
      <c r="A9760" s="44"/>
      <c r="B9760" s="50"/>
      <c r="C9760" s="45"/>
      <c r="D9760" s="45"/>
      <c r="E9760" s="45"/>
      <c r="F9760" s="28"/>
      <c r="G9760" s="46"/>
      <c r="H9760" s="46"/>
      <c r="I9760" s="46"/>
      <c r="J9760" s="32"/>
      <c r="K9760" s="46"/>
    </row>
    <row r="9761" spans="1:11" s="47" customFormat="1" x14ac:dyDescent="0.25">
      <c r="A9761" s="44"/>
      <c r="B9761" s="50"/>
      <c r="C9761" s="45"/>
      <c r="D9761" s="45"/>
      <c r="E9761" s="45"/>
      <c r="F9761" s="28"/>
      <c r="G9761" s="46"/>
      <c r="H9761" s="46"/>
      <c r="I9761" s="46"/>
      <c r="J9761" s="32"/>
      <c r="K9761" s="46"/>
    </row>
    <row r="9762" spans="1:11" s="47" customFormat="1" x14ac:dyDescent="0.25">
      <c r="A9762" s="44"/>
      <c r="B9762" s="50"/>
      <c r="C9762" s="45"/>
      <c r="D9762" s="45"/>
      <c r="E9762" s="45"/>
      <c r="F9762" s="28"/>
      <c r="G9762" s="46"/>
      <c r="H9762" s="46"/>
      <c r="I9762" s="46"/>
      <c r="J9762" s="32"/>
      <c r="K9762" s="46"/>
    </row>
    <row r="9763" spans="1:11" s="47" customFormat="1" x14ac:dyDescent="0.25">
      <c r="A9763" s="44"/>
      <c r="B9763" s="50"/>
      <c r="C9763" s="45"/>
      <c r="D9763" s="45"/>
      <c r="E9763" s="45"/>
      <c r="F9763" s="28"/>
      <c r="G9763" s="46"/>
      <c r="H9763" s="46"/>
      <c r="I9763" s="46"/>
      <c r="J9763" s="32"/>
      <c r="K9763" s="46"/>
    </row>
    <row r="9764" spans="1:11" s="47" customFormat="1" x14ac:dyDescent="0.25">
      <c r="A9764" s="44"/>
      <c r="B9764" s="50"/>
      <c r="C9764" s="45"/>
      <c r="D9764" s="45"/>
      <c r="E9764" s="45"/>
      <c r="F9764" s="28"/>
      <c r="G9764" s="46"/>
      <c r="H9764" s="46"/>
      <c r="I9764" s="46"/>
      <c r="J9764" s="32"/>
      <c r="K9764" s="46"/>
    </row>
    <row r="9765" spans="1:11" s="47" customFormat="1" x14ac:dyDescent="0.25">
      <c r="A9765" s="44"/>
      <c r="B9765" s="50"/>
      <c r="C9765" s="45"/>
      <c r="D9765" s="45"/>
      <c r="E9765" s="45"/>
      <c r="F9765" s="28"/>
      <c r="G9765" s="46"/>
      <c r="H9765" s="46"/>
      <c r="I9765" s="46"/>
      <c r="J9765" s="32"/>
      <c r="K9765" s="46"/>
    </row>
    <row r="9766" spans="1:11" s="47" customFormat="1" x14ac:dyDescent="0.25">
      <c r="A9766" s="44"/>
      <c r="B9766" s="50"/>
      <c r="C9766" s="45"/>
      <c r="D9766" s="45"/>
      <c r="E9766" s="45"/>
      <c r="F9766" s="28"/>
      <c r="G9766" s="46"/>
      <c r="H9766" s="46"/>
      <c r="I9766" s="46"/>
      <c r="J9766" s="32"/>
      <c r="K9766" s="46"/>
    </row>
    <row r="9767" spans="1:11" s="47" customFormat="1" x14ac:dyDescent="0.25">
      <c r="A9767" s="44"/>
      <c r="B9767" s="50"/>
      <c r="C9767" s="45"/>
      <c r="D9767" s="45"/>
      <c r="E9767" s="45"/>
      <c r="F9767" s="28"/>
      <c r="G9767" s="46"/>
      <c r="H9767" s="46"/>
      <c r="I9767" s="46"/>
      <c r="J9767" s="32"/>
      <c r="K9767" s="46"/>
    </row>
    <row r="9768" spans="1:11" s="47" customFormat="1" x14ac:dyDescent="0.25">
      <c r="A9768" s="44"/>
      <c r="B9768" s="50"/>
      <c r="C9768" s="45"/>
      <c r="D9768" s="45"/>
      <c r="E9768" s="45"/>
      <c r="F9768" s="28"/>
      <c r="G9768" s="46"/>
      <c r="H9768" s="46"/>
      <c r="I9768" s="46"/>
      <c r="J9768" s="32"/>
      <c r="K9768" s="46"/>
    </row>
    <row r="9769" spans="1:11" s="47" customFormat="1" x14ac:dyDescent="0.25">
      <c r="A9769" s="44"/>
      <c r="B9769" s="50"/>
      <c r="C9769" s="45"/>
      <c r="D9769" s="45"/>
      <c r="E9769" s="45"/>
      <c r="F9769" s="28"/>
      <c r="G9769" s="46"/>
      <c r="H9769" s="46"/>
      <c r="I9769" s="46"/>
      <c r="J9769" s="32"/>
      <c r="K9769" s="46"/>
    </row>
    <row r="9770" spans="1:11" s="47" customFormat="1" x14ac:dyDescent="0.25">
      <c r="A9770" s="44"/>
      <c r="B9770" s="50"/>
      <c r="C9770" s="45"/>
      <c r="D9770" s="45"/>
      <c r="E9770" s="45"/>
      <c r="F9770" s="28"/>
      <c r="G9770" s="46"/>
      <c r="H9770" s="46"/>
      <c r="I9770" s="46"/>
      <c r="J9770" s="32"/>
      <c r="K9770" s="46"/>
    </row>
    <row r="9771" spans="1:11" s="47" customFormat="1" x14ac:dyDescent="0.25">
      <c r="A9771" s="44"/>
      <c r="B9771" s="50"/>
      <c r="C9771" s="45"/>
      <c r="D9771" s="45"/>
      <c r="E9771" s="45"/>
      <c r="F9771" s="28"/>
      <c r="G9771" s="46"/>
      <c r="H9771" s="46"/>
      <c r="I9771" s="46"/>
      <c r="J9771" s="32"/>
      <c r="K9771" s="46"/>
    </row>
    <row r="9772" spans="1:11" s="47" customFormat="1" x14ac:dyDescent="0.25">
      <c r="A9772" s="44"/>
      <c r="B9772" s="50"/>
      <c r="C9772" s="45"/>
      <c r="D9772" s="45"/>
      <c r="E9772" s="45"/>
      <c r="F9772" s="28"/>
      <c r="G9772" s="46"/>
      <c r="H9772" s="46"/>
      <c r="I9772" s="46"/>
      <c r="J9772" s="32"/>
      <c r="K9772" s="46"/>
    </row>
    <row r="9773" spans="1:11" s="47" customFormat="1" x14ac:dyDescent="0.25">
      <c r="A9773" s="44"/>
      <c r="B9773" s="50"/>
      <c r="C9773" s="45"/>
      <c r="D9773" s="45"/>
      <c r="E9773" s="45"/>
      <c r="F9773" s="28"/>
      <c r="G9773" s="46"/>
      <c r="H9773" s="46"/>
      <c r="I9773" s="46"/>
      <c r="J9773" s="32"/>
      <c r="K9773" s="46"/>
    </row>
    <row r="9774" spans="1:11" s="47" customFormat="1" x14ac:dyDescent="0.25">
      <c r="A9774" s="44"/>
      <c r="B9774" s="50"/>
      <c r="C9774" s="45"/>
      <c r="D9774" s="45"/>
      <c r="E9774" s="45"/>
      <c r="F9774" s="28"/>
      <c r="G9774" s="46"/>
      <c r="H9774" s="46"/>
      <c r="I9774" s="46"/>
      <c r="J9774" s="32"/>
      <c r="K9774" s="46"/>
    </row>
    <row r="9775" spans="1:11" s="47" customFormat="1" x14ac:dyDescent="0.25">
      <c r="A9775" s="44"/>
      <c r="B9775" s="50"/>
      <c r="C9775" s="45"/>
      <c r="D9775" s="45"/>
      <c r="E9775" s="45"/>
      <c r="F9775" s="28"/>
      <c r="G9775" s="46"/>
      <c r="H9775" s="46"/>
      <c r="I9775" s="46"/>
      <c r="J9775" s="32"/>
      <c r="K9775" s="46"/>
    </row>
    <row r="9776" spans="1:11" s="47" customFormat="1" x14ac:dyDescent="0.25">
      <c r="A9776" s="44"/>
      <c r="B9776" s="50"/>
      <c r="C9776" s="45"/>
      <c r="D9776" s="45"/>
      <c r="E9776" s="45"/>
      <c r="F9776" s="28"/>
      <c r="G9776" s="46"/>
      <c r="H9776" s="46"/>
      <c r="I9776" s="46"/>
      <c r="J9776" s="32"/>
      <c r="K9776" s="46"/>
    </row>
    <row r="9777" spans="1:11" s="47" customFormat="1" x14ac:dyDescent="0.25">
      <c r="A9777" s="44"/>
      <c r="B9777" s="50"/>
      <c r="C9777" s="45"/>
      <c r="D9777" s="45"/>
      <c r="E9777" s="45"/>
      <c r="F9777" s="28"/>
      <c r="G9777" s="46"/>
      <c r="H9777" s="46"/>
      <c r="I9777" s="46"/>
      <c r="J9777" s="32"/>
      <c r="K9777" s="46"/>
    </row>
    <row r="9778" spans="1:11" s="47" customFormat="1" x14ac:dyDescent="0.25">
      <c r="A9778" s="44"/>
      <c r="B9778" s="50"/>
      <c r="C9778" s="45"/>
      <c r="D9778" s="45"/>
      <c r="E9778" s="45"/>
      <c r="F9778" s="28"/>
      <c r="G9778" s="46"/>
      <c r="H9778" s="46"/>
      <c r="I9778" s="46"/>
      <c r="J9778" s="32"/>
      <c r="K9778" s="46"/>
    </row>
    <row r="9779" spans="1:11" s="47" customFormat="1" x14ac:dyDescent="0.25">
      <c r="A9779" s="44"/>
      <c r="B9779" s="50"/>
      <c r="C9779" s="45"/>
      <c r="D9779" s="45"/>
      <c r="E9779" s="45"/>
      <c r="F9779" s="28"/>
      <c r="G9779" s="46"/>
      <c r="H9779" s="46"/>
      <c r="I9779" s="46"/>
      <c r="J9779" s="32"/>
      <c r="K9779" s="46"/>
    </row>
    <row r="9780" spans="1:11" s="47" customFormat="1" x14ac:dyDescent="0.25">
      <c r="A9780" s="44"/>
      <c r="B9780" s="50"/>
      <c r="C9780" s="45"/>
      <c r="D9780" s="45"/>
      <c r="E9780" s="45"/>
      <c r="F9780" s="28"/>
      <c r="G9780" s="46"/>
      <c r="H9780" s="46"/>
      <c r="I9780" s="46"/>
      <c r="J9780" s="32"/>
      <c r="K9780" s="46"/>
    </row>
    <row r="9781" spans="1:11" s="47" customFormat="1" x14ac:dyDescent="0.25">
      <c r="A9781" s="44"/>
      <c r="B9781" s="50"/>
      <c r="C9781" s="45"/>
      <c r="D9781" s="45"/>
      <c r="E9781" s="45"/>
      <c r="F9781" s="28"/>
      <c r="G9781" s="46"/>
      <c r="H9781" s="46"/>
      <c r="I9781" s="46"/>
      <c r="J9781" s="32"/>
      <c r="K9781" s="46"/>
    </row>
    <row r="9782" spans="1:11" s="47" customFormat="1" x14ac:dyDescent="0.25">
      <c r="A9782" s="44"/>
      <c r="B9782" s="50"/>
      <c r="C9782" s="45"/>
      <c r="D9782" s="45"/>
      <c r="E9782" s="45"/>
      <c r="F9782" s="28"/>
      <c r="G9782" s="46"/>
      <c r="H9782" s="46"/>
      <c r="I9782" s="46"/>
      <c r="J9782" s="32"/>
      <c r="K9782" s="46"/>
    </row>
    <row r="9783" spans="1:11" s="47" customFormat="1" x14ac:dyDescent="0.25">
      <c r="A9783" s="44"/>
      <c r="B9783" s="50"/>
      <c r="C9783" s="45"/>
      <c r="D9783" s="45"/>
      <c r="E9783" s="45"/>
      <c r="F9783" s="28"/>
      <c r="G9783" s="46"/>
      <c r="H9783" s="46"/>
      <c r="I9783" s="46"/>
      <c r="J9783" s="32"/>
      <c r="K9783" s="46"/>
    </row>
    <row r="9784" spans="1:11" s="47" customFormat="1" x14ac:dyDescent="0.25">
      <c r="A9784" s="44"/>
      <c r="B9784" s="50"/>
      <c r="C9784" s="45"/>
      <c r="D9784" s="45"/>
      <c r="E9784" s="45"/>
      <c r="F9784" s="28"/>
      <c r="G9784" s="46"/>
      <c r="H9784" s="46"/>
      <c r="I9784" s="46"/>
      <c r="J9784" s="32"/>
      <c r="K9784" s="46"/>
    </row>
    <row r="9785" spans="1:11" s="47" customFormat="1" x14ac:dyDescent="0.25">
      <c r="A9785" s="44"/>
      <c r="B9785" s="50"/>
      <c r="C9785" s="45"/>
      <c r="D9785" s="45"/>
      <c r="E9785" s="45"/>
      <c r="F9785" s="28"/>
      <c r="G9785" s="46"/>
      <c r="H9785" s="46"/>
      <c r="I9785" s="46"/>
      <c r="J9785" s="32"/>
      <c r="K9785" s="46"/>
    </row>
    <row r="9786" spans="1:11" s="47" customFormat="1" x14ac:dyDescent="0.25">
      <c r="A9786" s="44"/>
      <c r="B9786" s="50"/>
      <c r="C9786" s="45"/>
      <c r="D9786" s="45"/>
      <c r="E9786" s="45"/>
      <c r="F9786" s="28"/>
      <c r="G9786" s="46"/>
      <c r="H9786" s="46"/>
      <c r="I9786" s="46"/>
      <c r="J9786" s="32"/>
      <c r="K9786" s="46"/>
    </row>
    <row r="9787" spans="1:11" s="47" customFormat="1" x14ac:dyDescent="0.25">
      <c r="A9787" s="44"/>
      <c r="B9787" s="50"/>
      <c r="C9787" s="45"/>
      <c r="D9787" s="45"/>
      <c r="E9787" s="45"/>
      <c r="F9787" s="28"/>
      <c r="G9787" s="46"/>
      <c r="H9787" s="46"/>
      <c r="I9787" s="46"/>
      <c r="J9787" s="32"/>
      <c r="K9787" s="46"/>
    </row>
    <row r="9788" spans="1:11" s="47" customFormat="1" x14ac:dyDescent="0.25">
      <c r="A9788" s="44"/>
      <c r="B9788" s="50"/>
      <c r="C9788" s="45"/>
      <c r="D9788" s="45"/>
      <c r="E9788" s="45"/>
      <c r="F9788" s="28"/>
      <c r="G9788" s="46"/>
      <c r="H9788" s="46"/>
      <c r="I9788" s="46"/>
      <c r="J9788" s="32"/>
      <c r="K9788" s="46"/>
    </row>
    <row r="9789" spans="1:11" s="47" customFormat="1" x14ac:dyDescent="0.25">
      <c r="A9789" s="44"/>
      <c r="B9789" s="50"/>
      <c r="C9789" s="45"/>
      <c r="D9789" s="45"/>
      <c r="E9789" s="45"/>
      <c r="F9789" s="28"/>
      <c r="G9789" s="46"/>
      <c r="H9789" s="46"/>
      <c r="I9789" s="46"/>
      <c r="J9789" s="32"/>
      <c r="K9789" s="46"/>
    </row>
    <row r="9790" spans="1:11" s="47" customFormat="1" x14ac:dyDescent="0.25">
      <c r="A9790" s="44"/>
      <c r="B9790" s="50"/>
      <c r="C9790" s="45"/>
      <c r="D9790" s="45"/>
      <c r="E9790" s="45"/>
      <c r="F9790" s="28"/>
      <c r="G9790" s="46"/>
      <c r="H9790" s="46"/>
      <c r="I9790" s="46"/>
      <c r="J9790" s="32"/>
      <c r="K9790" s="46"/>
    </row>
    <row r="9791" spans="1:11" s="47" customFormat="1" x14ac:dyDescent="0.25">
      <c r="A9791" s="44"/>
      <c r="B9791" s="50"/>
      <c r="C9791" s="45"/>
      <c r="D9791" s="45"/>
      <c r="E9791" s="45"/>
      <c r="F9791" s="28"/>
      <c r="G9791" s="46"/>
      <c r="H9791" s="46"/>
      <c r="I9791" s="46"/>
      <c r="J9791" s="32"/>
      <c r="K9791" s="46"/>
    </row>
    <row r="9792" spans="1:11" s="47" customFormat="1" x14ac:dyDescent="0.25">
      <c r="A9792" s="44"/>
      <c r="B9792" s="50"/>
      <c r="C9792" s="45"/>
      <c r="D9792" s="45"/>
      <c r="E9792" s="45"/>
      <c r="F9792" s="28"/>
      <c r="G9792" s="46"/>
      <c r="H9792" s="46"/>
      <c r="I9792" s="46"/>
      <c r="J9792" s="32"/>
      <c r="K9792" s="46"/>
    </row>
    <row r="9793" spans="1:11" s="47" customFormat="1" x14ac:dyDescent="0.25">
      <c r="A9793" s="44"/>
      <c r="B9793" s="50"/>
      <c r="C9793" s="45"/>
      <c r="D9793" s="45"/>
      <c r="E9793" s="45"/>
      <c r="F9793" s="28"/>
      <c r="G9793" s="46"/>
      <c r="H9793" s="46"/>
      <c r="I9793" s="46"/>
      <c r="J9793" s="32"/>
      <c r="K9793" s="46"/>
    </row>
    <row r="9794" spans="1:11" s="47" customFormat="1" x14ac:dyDescent="0.25">
      <c r="A9794" s="44"/>
      <c r="B9794" s="50"/>
      <c r="C9794" s="45"/>
      <c r="D9794" s="45"/>
      <c r="E9794" s="45"/>
      <c r="F9794" s="28"/>
      <c r="G9794" s="46"/>
      <c r="H9794" s="46"/>
      <c r="I9794" s="46"/>
      <c r="J9794" s="32"/>
      <c r="K9794" s="46"/>
    </row>
    <row r="9795" spans="1:11" s="47" customFormat="1" x14ac:dyDescent="0.25">
      <c r="A9795" s="44"/>
      <c r="B9795" s="50"/>
      <c r="C9795" s="45"/>
      <c r="D9795" s="45"/>
      <c r="E9795" s="45"/>
      <c r="F9795" s="28"/>
      <c r="G9795" s="46"/>
      <c r="H9795" s="46"/>
      <c r="I9795" s="46"/>
      <c r="J9795" s="32"/>
      <c r="K9795" s="46"/>
    </row>
    <row r="9796" spans="1:11" s="47" customFormat="1" x14ac:dyDescent="0.25">
      <c r="A9796" s="44"/>
      <c r="B9796" s="50"/>
      <c r="C9796" s="45"/>
      <c r="D9796" s="45"/>
      <c r="E9796" s="45"/>
      <c r="F9796" s="28"/>
      <c r="G9796" s="46"/>
      <c r="H9796" s="46"/>
      <c r="I9796" s="46"/>
      <c r="J9796" s="32"/>
      <c r="K9796" s="46"/>
    </row>
    <row r="9797" spans="1:11" s="47" customFormat="1" x14ac:dyDescent="0.25">
      <c r="A9797" s="44"/>
      <c r="B9797" s="50"/>
      <c r="C9797" s="45"/>
      <c r="D9797" s="45"/>
      <c r="E9797" s="45"/>
      <c r="F9797" s="28"/>
      <c r="G9797" s="46"/>
      <c r="H9797" s="46"/>
      <c r="I9797" s="46"/>
      <c r="J9797" s="32"/>
      <c r="K9797" s="46"/>
    </row>
    <row r="9798" spans="1:11" s="47" customFormat="1" x14ac:dyDescent="0.25">
      <c r="A9798" s="44"/>
      <c r="B9798" s="50"/>
      <c r="C9798" s="45"/>
      <c r="D9798" s="45"/>
      <c r="E9798" s="45"/>
      <c r="F9798" s="28"/>
      <c r="G9798" s="46"/>
      <c r="H9798" s="46"/>
      <c r="I9798" s="46"/>
      <c r="J9798" s="32"/>
      <c r="K9798" s="46"/>
    </row>
    <row r="9799" spans="1:11" s="47" customFormat="1" x14ac:dyDescent="0.25">
      <c r="A9799" s="44"/>
      <c r="B9799" s="50"/>
      <c r="C9799" s="45"/>
      <c r="D9799" s="45"/>
      <c r="E9799" s="45"/>
      <c r="F9799" s="28"/>
      <c r="G9799" s="46"/>
      <c r="H9799" s="46"/>
      <c r="I9799" s="46"/>
      <c r="J9799" s="32"/>
      <c r="K9799" s="46"/>
    </row>
    <row r="9800" spans="1:11" s="47" customFormat="1" x14ac:dyDescent="0.25">
      <c r="A9800" s="44"/>
      <c r="B9800" s="50"/>
      <c r="C9800" s="45"/>
      <c r="D9800" s="45"/>
      <c r="E9800" s="45"/>
      <c r="F9800" s="28"/>
      <c r="G9800" s="46"/>
      <c r="H9800" s="46"/>
      <c r="I9800" s="46"/>
      <c r="J9800" s="32"/>
      <c r="K9800" s="46"/>
    </row>
    <row r="9801" spans="1:11" s="47" customFormat="1" x14ac:dyDescent="0.25">
      <c r="A9801" s="44"/>
      <c r="B9801" s="50"/>
      <c r="C9801" s="45"/>
      <c r="D9801" s="45"/>
      <c r="E9801" s="45"/>
      <c r="F9801" s="28"/>
      <c r="G9801" s="46"/>
      <c r="H9801" s="46"/>
      <c r="I9801" s="46"/>
      <c r="J9801" s="32"/>
      <c r="K9801" s="46"/>
    </row>
    <row r="9802" spans="1:11" s="47" customFormat="1" x14ac:dyDescent="0.25">
      <c r="A9802" s="44"/>
      <c r="B9802" s="50"/>
      <c r="C9802" s="45"/>
      <c r="D9802" s="45"/>
      <c r="E9802" s="45"/>
      <c r="F9802" s="28"/>
      <c r="G9802" s="46"/>
      <c r="H9802" s="46"/>
      <c r="I9802" s="46"/>
      <c r="J9802" s="32"/>
      <c r="K9802" s="46"/>
    </row>
    <row r="9803" spans="1:11" s="47" customFormat="1" x14ac:dyDescent="0.25">
      <c r="A9803" s="44"/>
      <c r="B9803" s="50"/>
      <c r="C9803" s="45"/>
      <c r="D9803" s="45"/>
      <c r="E9803" s="45"/>
      <c r="F9803" s="28"/>
      <c r="G9803" s="46"/>
      <c r="H9803" s="46"/>
      <c r="I9803" s="46"/>
      <c r="J9803" s="32"/>
      <c r="K9803" s="46"/>
    </row>
    <row r="9804" spans="1:11" s="47" customFormat="1" x14ac:dyDescent="0.25">
      <c r="A9804" s="44"/>
      <c r="B9804" s="50"/>
      <c r="C9804" s="45"/>
      <c r="D9804" s="45"/>
      <c r="E9804" s="45"/>
      <c r="F9804" s="28"/>
      <c r="G9804" s="46"/>
      <c r="H9804" s="46"/>
      <c r="I9804" s="46"/>
      <c r="J9804" s="32"/>
      <c r="K9804" s="46"/>
    </row>
    <row r="9805" spans="1:11" s="47" customFormat="1" x14ac:dyDescent="0.25">
      <c r="A9805" s="44"/>
      <c r="B9805" s="50"/>
      <c r="C9805" s="45"/>
      <c r="D9805" s="45"/>
      <c r="E9805" s="45"/>
      <c r="F9805" s="28"/>
      <c r="G9805" s="46"/>
      <c r="H9805" s="46"/>
      <c r="I9805" s="46"/>
      <c r="J9805" s="32"/>
      <c r="K9805" s="46"/>
    </row>
    <row r="9806" spans="1:11" s="47" customFormat="1" x14ac:dyDescent="0.25">
      <c r="A9806" s="44"/>
      <c r="B9806" s="50"/>
      <c r="C9806" s="45"/>
      <c r="D9806" s="45"/>
      <c r="E9806" s="45"/>
      <c r="F9806" s="28"/>
      <c r="G9806" s="46"/>
      <c r="H9806" s="46"/>
      <c r="I9806" s="46"/>
      <c r="J9806" s="32"/>
      <c r="K9806" s="46"/>
    </row>
    <row r="9807" spans="1:11" s="47" customFormat="1" x14ac:dyDescent="0.25">
      <c r="A9807" s="44"/>
      <c r="B9807" s="50"/>
      <c r="C9807" s="45"/>
      <c r="D9807" s="45"/>
      <c r="E9807" s="45"/>
      <c r="F9807" s="28"/>
      <c r="G9807" s="46"/>
      <c r="H9807" s="46"/>
      <c r="I9807" s="46"/>
      <c r="J9807" s="32"/>
      <c r="K9807" s="46"/>
    </row>
    <row r="9808" spans="1:11" s="47" customFormat="1" x14ac:dyDescent="0.25">
      <c r="A9808" s="44"/>
      <c r="B9808" s="50"/>
      <c r="C9808" s="45"/>
      <c r="D9808" s="45"/>
      <c r="E9808" s="45"/>
      <c r="F9808" s="28"/>
      <c r="G9808" s="46"/>
      <c r="H9808" s="46"/>
      <c r="I9808" s="46"/>
      <c r="J9808" s="32"/>
      <c r="K9808" s="46"/>
    </row>
    <row r="9809" spans="1:11" s="47" customFormat="1" x14ac:dyDescent="0.25">
      <c r="A9809" s="44"/>
      <c r="B9809" s="50"/>
      <c r="C9809" s="45"/>
      <c r="D9809" s="45"/>
      <c r="E9809" s="45"/>
      <c r="F9809" s="28"/>
      <c r="G9809" s="46"/>
      <c r="H9809" s="46"/>
      <c r="I9809" s="46"/>
      <c r="J9809" s="32"/>
      <c r="K9809" s="46"/>
    </row>
    <row r="9810" spans="1:11" s="47" customFormat="1" x14ac:dyDescent="0.25">
      <c r="A9810" s="44"/>
      <c r="B9810" s="50"/>
      <c r="C9810" s="45"/>
      <c r="D9810" s="45"/>
      <c r="E9810" s="45"/>
      <c r="F9810" s="28"/>
      <c r="G9810" s="46"/>
      <c r="H9810" s="46"/>
      <c r="I9810" s="46"/>
      <c r="J9810" s="32"/>
      <c r="K9810" s="46"/>
    </row>
    <row r="9811" spans="1:11" s="47" customFormat="1" x14ac:dyDescent="0.25">
      <c r="A9811" s="44"/>
      <c r="B9811" s="50"/>
      <c r="C9811" s="45"/>
      <c r="D9811" s="45"/>
      <c r="E9811" s="45"/>
      <c r="F9811" s="28"/>
      <c r="G9811" s="46"/>
      <c r="H9811" s="46"/>
      <c r="I9811" s="46"/>
      <c r="J9811" s="32"/>
      <c r="K9811" s="46"/>
    </row>
    <row r="9812" spans="1:11" s="47" customFormat="1" x14ac:dyDescent="0.25">
      <c r="A9812" s="44"/>
      <c r="B9812" s="50"/>
      <c r="C9812" s="45"/>
      <c r="D9812" s="45"/>
      <c r="E9812" s="45"/>
      <c r="F9812" s="28"/>
      <c r="G9812" s="46"/>
      <c r="H9812" s="46"/>
      <c r="I9812" s="46"/>
      <c r="J9812" s="32"/>
      <c r="K9812" s="46"/>
    </row>
    <row r="9813" spans="1:11" s="47" customFormat="1" x14ac:dyDescent="0.25">
      <c r="A9813" s="44"/>
      <c r="B9813" s="50"/>
      <c r="C9813" s="45"/>
      <c r="D9813" s="45"/>
      <c r="E9813" s="45"/>
      <c r="F9813" s="28"/>
      <c r="G9813" s="46"/>
      <c r="H9813" s="46"/>
      <c r="I9813" s="46"/>
      <c r="J9813" s="32"/>
      <c r="K9813" s="46"/>
    </row>
    <row r="9814" spans="1:11" s="47" customFormat="1" x14ac:dyDescent="0.25">
      <c r="A9814" s="44"/>
      <c r="B9814" s="50"/>
      <c r="C9814" s="45"/>
      <c r="D9814" s="45"/>
      <c r="E9814" s="45"/>
      <c r="F9814" s="28"/>
      <c r="G9814" s="46"/>
      <c r="H9814" s="46"/>
      <c r="I9814" s="46"/>
      <c r="J9814" s="32"/>
      <c r="K9814" s="46"/>
    </row>
    <row r="9815" spans="1:11" s="47" customFormat="1" x14ac:dyDescent="0.25">
      <c r="A9815" s="44"/>
      <c r="B9815" s="50"/>
      <c r="C9815" s="45"/>
      <c r="D9815" s="45"/>
      <c r="E9815" s="45"/>
      <c r="F9815" s="28"/>
      <c r="G9815" s="46"/>
      <c r="H9815" s="46"/>
      <c r="I9815" s="46"/>
      <c r="J9815" s="32"/>
      <c r="K9815" s="46"/>
    </row>
    <row r="9816" spans="1:11" s="47" customFormat="1" x14ac:dyDescent="0.25">
      <c r="A9816" s="44"/>
      <c r="B9816" s="50"/>
      <c r="C9816" s="45"/>
      <c r="D9816" s="45"/>
      <c r="E9816" s="45"/>
      <c r="F9816" s="28"/>
      <c r="G9816" s="46"/>
      <c r="H9816" s="46"/>
      <c r="I9816" s="46"/>
      <c r="J9816" s="32"/>
      <c r="K9816" s="46"/>
    </row>
    <row r="9817" spans="1:11" s="47" customFormat="1" x14ac:dyDescent="0.25">
      <c r="A9817" s="44"/>
      <c r="B9817" s="50"/>
      <c r="C9817" s="45"/>
      <c r="D9817" s="45"/>
      <c r="E9817" s="45"/>
      <c r="F9817" s="28"/>
      <c r="G9817" s="46"/>
      <c r="H9817" s="46"/>
      <c r="I9817" s="46"/>
      <c r="J9817" s="32"/>
      <c r="K9817" s="46"/>
    </row>
    <row r="9818" spans="1:11" s="47" customFormat="1" x14ac:dyDescent="0.25">
      <c r="A9818" s="44"/>
      <c r="B9818" s="50"/>
      <c r="C9818" s="45"/>
      <c r="D9818" s="45"/>
      <c r="E9818" s="45"/>
      <c r="F9818" s="28"/>
      <c r="G9818" s="46"/>
      <c r="H9818" s="46"/>
      <c r="I9818" s="46"/>
      <c r="J9818" s="32"/>
      <c r="K9818" s="46"/>
    </row>
    <row r="9819" spans="1:11" s="47" customFormat="1" x14ac:dyDescent="0.25">
      <c r="A9819" s="44"/>
      <c r="B9819" s="50"/>
      <c r="C9819" s="45"/>
      <c r="D9819" s="45"/>
      <c r="E9819" s="45"/>
      <c r="F9819" s="28"/>
      <c r="G9819" s="46"/>
      <c r="H9819" s="46"/>
      <c r="I9819" s="46"/>
      <c r="J9819" s="32"/>
      <c r="K9819" s="46"/>
    </row>
    <row r="9820" spans="1:11" s="47" customFormat="1" x14ac:dyDescent="0.25">
      <c r="A9820" s="44"/>
      <c r="B9820" s="50"/>
      <c r="C9820" s="45"/>
      <c r="D9820" s="45"/>
      <c r="E9820" s="45"/>
      <c r="F9820" s="28"/>
      <c r="G9820" s="46"/>
      <c r="H9820" s="46"/>
      <c r="I9820" s="46"/>
      <c r="J9820" s="32"/>
      <c r="K9820" s="46"/>
    </row>
    <row r="9821" spans="1:11" s="47" customFormat="1" x14ac:dyDescent="0.25">
      <c r="A9821" s="44"/>
      <c r="B9821" s="50"/>
      <c r="C9821" s="45"/>
      <c r="D9821" s="45"/>
      <c r="E9821" s="45"/>
      <c r="F9821" s="28"/>
      <c r="G9821" s="46"/>
      <c r="H9821" s="46"/>
      <c r="I9821" s="46"/>
      <c r="J9821" s="32"/>
      <c r="K9821" s="46"/>
    </row>
    <row r="9822" spans="1:11" s="47" customFormat="1" x14ac:dyDescent="0.25">
      <c r="A9822" s="44"/>
      <c r="B9822" s="50"/>
      <c r="C9822" s="45"/>
      <c r="D9822" s="45"/>
      <c r="E9822" s="45"/>
      <c r="F9822" s="28"/>
      <c r="G9822" s="46"/>
      <c r="H9822" s="46"/>
      <c r="I9822" s="46"/>
      <c r="J9822" s="32"/>
      <c r="K9822" s="46"/>
    </row>
    <row r="9823" spans="1:11" s="47" customFormat="1" x14ac:dyDescent="0.25">
      <c r="A9823" s="44"/>
      <c r="B9823" s="50"/>
      <c r="C9823" s="45"/>
      <c r="D9823" s="45"/>
      <c r="E9823" s="45"/>
      <c r="F9823" s="28"/>
      <c r="G9823" s="46"/>
      <c r="H9823" s="46"/>
      <c r="I9823" s="46"/>
      <c r="J9823" s="32"/>
      <c r="K9823" s="46"/>
    </row>
    <row r="9824" spans="1:11" s="47" customFormat="1" x14ac:dyDescent="0.25">
      <c r="A9824" s="44"/>
      <c r="B9824" s="50"/>
      <c r="C9824" s="45"/>
      <c r="D9824" s="45"/>
      <c r="E9824" s="45"/>
      <c r="F9824" s="28"/>
      <c r="G9824" s="46"/>
      <c r="H9824" s="46"/>
      <c r="I9824" s="46"/>
      <c r="J9824" s="32"/>
      <c r="K9824" s="46"/>
    </row>
    <row r="9825" spans="1:11" s="47" customFormat="1" x14ac:dyDescent="0.25">
      <c r="A9825" s="44"/>
      <c r="B9825" s="50"/>
      <c r="C9825" s="45"/>
      <c r="D9825" s="45"/>
      <c r="E9825" s="45"/>
      <c r="F9825" s="28"/>
      <c r="G9825" s="46"/>
      <c r="H9825" s="46"/>
      <c r="I9825" s="46"/>
      <c r="J9825" s="32"/>
      <c r="K9825" s="46"/>
    </row>
    <row r="9826" spans="1:11" s="47" customFormat="1" x14ac:dyDescent="0.25">
      <c r="A9826" s="44"/>
      <c r="B9826" s="50"/>
      <c r="C9826" s="45"/>
      <c r="D9826" s="45"/>
      <c r="E9826" s="45"/>
      <c r="F9826" s="28"/>
      <c r="G9826" s="46"/>
      <c r="H9826" s="46"/>
      <c r="I9826" s="46"/>
      <c r="J9826" s="32"/>
      <c r="K9826" s="46"/>
    </row>
    <row r="9827" spans="1:11" s="47" customFormat="1" x14ac:dyDescent="0.25">
      <c r="A9827" s="44"/>
      <c r="B9827" s="50"/>
      <c r="C9827" s="45"/>
      <c r="D9827" s="45"/>
      <c r="E9827" s="45"/>
      <c r="F9827" s="28"/>
      <c r="G9827" s="46"/>
      <c r="H9827" s="46"/>
      <c r="I9827" s="46"/>
      <c r="J9827" s="32"/>
      <c r="K9827" s="46"/>
    </row>
    <row r="9828" spans="1:11" s="47" customFormat="1" x14ac:dyDescent="0.25">
      <c r="A9828" s="44"/>
      <c r="B9828" s="50"/>
      <c r="C9828" s="45"/>
      <c r="D9828" s="45"/>
      <c r="E9828" s="45"/>
      <c r="F9828" s="28"/>
      <c r="G9828" s="46"/>
      <c r="H9828" s="46"/>
      <c r="I9828" s="46"/>
      <c r="J9828" s="32"/>
      <c r="K9828" s="46"/>
    </row>
    <row r="9829" spans="1:11" s="47" customFormat="1" x14ac:dyDescent="0.25">
      <c r="A9829" s="44"/>
      <c r="B9829" s="50"/>
      <c r="C9829" s="45"/>
      <c r="D9829" s="45"/>
      <c r="E9829" s="45"/>
      <c r="F9829" s="28"/>
      <c r="G9829" s="46"/>
      <c r="H9829" s="46"/>
      <c r="I9829" s="46"/>
      <c r="J9829" s="32"/>
      <c r="K9829" s="46"/>
    </row>
    <row r="9830" spans="1:11" s="47" customFormat="1" x14ac:dyDescent="0.25">
      <c r="A9830" s="44"/>
      <c r="B9830" s="50"/>
      <c r="C9830" s="45"/>
      <c r="D9830" s="45"/>
      <c r="E9830" s="45"/>
      <c r="F9830" s="28"/>
      <c r="G9830" s="46"/>
      <c r="H9830" s="46"/>
      <c r="I9830" s="46"/>
      <c r="J9830" s="32"/>
      <c r="K9830" s="46"/>
    </row>
    <row r="9831" spans="1:11" s="47" customFormat="1" x14ac:dyDescent="0.25">
      <c r="A9831" s="44"/>
      <c r="B9831" s="50"/>
      <c r="C9831" s="45"/>
      <c r="D9831" s="45"/>
      <c r="E9831" s="45"/>
      <c r="F9831" s="28"/>
      <c r="G9831" s="46"/>
      <c r="H9831" s="46"/>
      <c r="I9831" s="46"/>
      <c r="J9831" s="32"/>
      <c r="K9831" s="46"/>
    </row>
    <row r="9832" spans="1:11" s="47" customFormat="1" x14ac:dyDescent="0.25">
      <c r="A9832" s="44"/>
      <c r="B9832" s="50"/>
      <c r="C9832" s="45"/>
      <c r="D9832" s="45"/>
      <c r="E9832" s="45"/>
      <c r="F9832" s="28"/>
      <c r="G9832" s="46"/>
      <c r="H9832" s="46"/>
      <c r="I9832" s="46"/>
      <c r="J9832" s="32"/>
      <c r="K9832" s="46"/>
    </row>
    <row r="9833" spans="1:11" s="47" customFormat="1" x14ac:dyDescent="0.25">
      <c r="A9833" s="44"/>
      <c r="B9833" s="50"/>
      <c r="C9833" s="45"/>
      <c r="D9833" s="45"/>
      <c r="E9833" s="45"/>
      <c r="F9833" s="28"/>
      <c r="G9833" s="46"/>
      <c r="H9833" s="46"/>
      <c r="I9833" s="46"/>
      <c r="J9833" s="32"/>
      <c r="K9833" s="46"/>
    </row>
    <row r="9834" spans="1:11" s="47" customFormat="1" x14ac:dyDescent="0.25">
      <c r="A9834" s="44"/>
      <c r="B9834" s="50"/>
      <c r="C9834" s="45"/>
      <c r="D9834" s="45"/>
      <c r="E9834" s="45"/>
      <c r="F9834" s="28"/>
      <c r="G9834" s="46"/>
      <c r="H9834" s="46"/>
      <c r="I9834" s="46"/>
      <c r="J9834" s="32"/>
      <c r="K9834" s="46"/>
    </row>
    <row r="9835" spans="1:11" s="47" customFormat="1" x14ac:dyDescent="0.25">
      <c r="A9835" s="44"/>
      <c r="B9835" s="50"/>
      <c r="C9835" s="45"/>
      <c r="D9835" s="45"/>
      <c r="E9835" s="45"/>
      <c r="F9835" s="28"/>
      <c r="G9835" s="46"/>
      <c r="H9835" s="46"/>
      <c r="I9835" s="46"/>
      <c r="J9835" s="32"/>
      <c r="K9835" s="46"/>
    </row>
    <row r="9836" spans="1:11" s="47" customFormat="1" x14ac:dyDescent="0.25">
      <c r="A9836" s="44"/>
      <c r="B9836" s="50"/>
      <c r="C9836" s="45"/>
      <c r="D9836" s="45"/>
      <c r="E9836" s="45"/>
      <c r="F9836" s="28"/>
      <c r="G9836" s="46"/>
      <c r="H9836" s="46"/>
      <c r="I9836" s="46"/>
      <c r="J9836" s="32"/>
      <c r="K9836" s="46"/>
    </row>
    <row r="9837" spans="1:11" s="47" customFormat="1" x14ac:dyDescent="0.25">
      <c r="A9837" s="44"/>
      <c r="B9837" s="50"/>
      <c r="C9837" s="45"/>
      <c r="D9837" s="45"/>
      <c r="E9837" s="45"/>
      <c r="F9837" s="28"/>
      <c r="G9837" s="46"/>
      <c r="H9837" s="46"/>
      <c r="I9837" s="46"/>
      <c r="J9837" s="32"/>
      <c r="K9837" s="46"/>
    </row>
    <row r="9838" spans="1:11" s="47" customFormat="1" x14ac:dyDescent="0.25">
      <c r="A9838" s="44"/>
      <c r="B9838" s="50"/>
      <c r="C9838" s="45"/>
      <c r="D9838" s="45"/>
      <c r="E9838" s="45"/>
      <c r="F9838" s="28"/>
      <c r="G9838" s="46"/>
      <c r="H9838" s="46"/>
      <c r="I9838" s="46"/>
      <c r="J9838" s="32"/>
      <c r="K9838" s="46"/>
    </row>
    <row r="9839" spans="1:11" s="47" customFormat="1" x14ac:dyDescent="0.25">
      <c r="A9839" s="44"/>
      <c r="B9839" s="50"/>
      <c r="C9839" s="45"/>
      <c r="D9839" s="45"/>
      <c r="E9839" s="45"/>
      <c r="F9839" s="28"/>
      <c r="G9839" s="46"/>
      <c r="H9839" s="46"/>
      <c r="I9839" s="46"/>
      <c r="J9839" s="32"/>
      <c r="K9839" s="46"/>
    </row>
    <row r="9840" spans="1:11" s="47" customFormat="1" x14ac:dyDescent="0.25">
      <c r="A9840" s="44"/>
      <c r="B9840" s="50"/>
      <c r="C9840" s="45"/>
      <c r="D9840" s="45"/>
      <c r="E9840" s="45"/>
      <c r="F9840" s="28"/>
      <c r="G9840" s="46"/>
      <c r="H9840" s="46"/>
      <c r="I9840" s="46"/>
      <c r="J9840" s="32"/>
      <c r="K9840" s="46"/>
    </row>
    <row r="9841" spans="1:11" s="47" customFormat="1" x14ac:dyDescent="0.25">
      <c r="A9841" s="44"/>
      <c r="B9841" s="50"/>
      <c r="C9841" s="45"/>
      <c r="D9841" s="45"/>
      <c r="E9841" s="45"/>
      <c r="F9841" s="28"/>
      <c r="G9841" s="46"/>
      <c r="H9841" s="46"/>
      <c r="I9841" s="46"/>
      <c r="J9841" s="32"/>
      <c r="K9841" s="46"/>
    </row>
    <row r="9842" spans="1:11" s="47" customFormat="1" x14ac:dyDescent="0.25">
      <c r="A9842" s="44"/>
      <c r="B9842" s="50"/>
      <c r="C9842" s="45"/>
      <c r="D9842" s="45"/>
      <c r="E9842" s="45"/>
      <c r="F9842" s="28"/>
      <c r="G9842" s="46"/>
      <c r="H9842" s="46"/>
      <c r="I9842" s="46"/>
      <c r="J9842" s="32"/>
      <c r="K9842" s="46"/>
    </row>
    <row r="9843" spans="1:11" s="47" customFormat="1" x14ac:dyDescent="0.25">
      <c r="A9843" s="44"/>
      <c r="B9843" s="50"/>
      <c r="C9843" s="45"/>
      <c r="D9843" s="45"/>
      <c r="E9843" s="45"/>
      <c r="F9843" s="28"/>
      <c r="G9843" s="46"/>
      <c r="H9843" s="46"/>
      <c r="I9843" s="46"/>
      <c r="J9843" s="32"/>
      <c r="K9843" s="46"/>
    </row>
    <row r="9844" spans="1:11" s="47" customFormat="1" x14ac:dyDescent="0.25">
      <c r="A9844" s="44"/>
      <c r="B9844" s="50"/>
      <c r="C9844" s="45"/>
      <c r="D9844" s="45"/>
      <c r="E9844" s="45"/>
      <c r="F9844" s="28"/>
      <c r="G9844" s="46"/>
      <c r="H9844" s="46"/>
      <c r="I9844" s="46"/>
      <c r="J9844" s="32"/>
      <c r="K9844" s="46"/>
    </row>
    <row r="9845" spans="1:11" s="47" customFormat="1" x14ac:dyDescent="0.25">
      <c r="A9845" s="44"/>
      <c r="B9845" s="50"/>
      <c r="C9845" s="45"/>
      <c r="D9845" s="45"/>
      <c r="E9845" s="45"/>
      <c r="F9845" s="28"/>
      <c r="G9845" s="46"/>
      <c r="H9845" s="46"/>
      <c r="I9845" s="46"/>
      <c r="J9845" s="32"/>
      <c r="K9845" s="46"/>
    </row>
    <row r="9846" spans="1:11" s="47" customFormat="1" x14ac:dyDescent="0.25">
      <c r="A9846" s="44"/>
      <c r="B9846" s="50"/>
      <c r="C9846" s="45"/>
      <c r="D9846" s="45"/>
      <c r="E9846" s="45"/>
      <c r="F9846" s="28"/>
      <c r="G9846" s="46"/>
      <c r="H9846" s="46"/>
      <c r="I9846" s="46"/>
      <c r="J9846" s="32"/>
      <c r="K9846" s="46"/>
    </row>
    <row r="9847" spans="1:11" s="47" customFormat="1" x14ac:dyDescent="0.25">
      <c r="A9847" s="44"/>
      <c r="B9847" s="50"/>
      <c r="C9847" s="45"/>
      <c r="D9847" s="45"/>
      <c r="E9847" s="45"/>
      <c r="F9847" s="28"/>
      <c r="G9847" s="46"/>
      <c r="H9847" s="46"/>
      <c r="I9847" s="46"/>
      <c r="J9847" s="32"/>
      <c r="K9847" s="46"/>
    </row>
    <row r="9848" spans="1:11" s="47" customFormat="1" x14ac:dyDescent="0.25">
      <c r="A9848" s="44"/>
      <c r="B9848" s="50"/>
      <c r="C9848" s="45"/>
      <c r="D9848" s="45"/>
      <c r="E9848" s="45"/>
      <c r="F9848" s="28"/>
      <c r="G9848" s="46"/>
      <c r="H9848" s="46"/>
      <c r="I9848" s="46"/>
      <c r="J9848" s="32"/>
      <c r="K9848" s="46"/>
    </row>
    <row r="9849" spans="1:11" s="47" customFormat="1" x14ac:dyDescent="0.25">
      <c r="A9849" s="44"/>
      <c r="B9849" s="50"/>
      <c r="C9849" s="45"/>
      <c r="D9849" s="45"/>
      <c r="E9849" s="45"/>
      <c r="F9849" s="28"/>
      <c r="G9849" s="46"/>
      <c r="H9849" s="46"/>
      <c r="I9849" s="46"/>
      <c r="J9849" s="32"/>
      <c r="K9849" s="46"/>
    </row>
    <row r="9850" spans="1:11" s="47" customFormat="1" x14ac:dyDescent="0.25">
      <c r="A9850" s="44"/>
      <c r="B9850" s="50"/>
      <c r="C9850" s="45"/>
      <c r="D9850" s="45"/>
      <c r="E9850" s="45"/>
      <c r="F9850" s="28"/>
      <c r="G9850" s="46"/>
      <c r="H9850" s="46"/>
      <c r="I9850" s="46"/>
      <c r="J9850" s="32"/>
      <c r="K9850" s="46"/>
    </row>
    <row r="9851" spans="1:11" s="47" customFormat="1" x14ac:dyDescent="0.25">
      <c r="A9851" s="44"/>
      <c r="B9851" s="50"/>
      <c r="C9851" s="45"/>
      <c r="D9851" s="45"/>
      <c r="E9851" s="45"/>
      <c r="F9851" s="28"/>
      <c r="G9851" s="46"/>
      <c r="H9851" s="46"/>
      <c r="I9851" s="46"/>
      <c r="J9851" s="32"/>
      <c r="K9851" s="46"/>
    </row>
    <row r="9852" spans="1:11" s="47" customFormat="1" x14ac:dyDescent="0.25">
      <c r="A9852" s="44"/>
      <c r="B9852" s="50"/>
      <c r="C9852" s="45"/>
      <c r="D9852" s="45"/>
      <c r="E9852" s="45"/>
      <c r="F9852" s="28"/>
      <c r="G9852" s="46"/>
      <c r="H9852" s="46"/>
      <c r="I9852" s="46"/>
      <c r="J9852" s="32"/>
      <c r="K9852" s="46"/>
    </row>
    <row r="9853" spans="1:11" s="47" customFormat="1" x14ac:dyDescent="0.25">
      <c r="A9853" s="44"/>
      <c r="B9853" s="50"/>
      <c r="C9853" s="45"/>
      <c r="D9853" s="45"/>
      <c r="E9853" s="45"/>
      <c r="F9853" s="28"/>
      <c r="G9853" s="46"/>
      <c r="H9853" s="46"/>
      <c r="I9853" s="46"/>
      <c r="J9853" s="32"/>
      <c r="K9853" s="46"/>
    </row>
    <row r="9854" spans="1:11" s="47" customFormat="1" x14ac:dyDescent="0.25">
      <c r="A9854" s="44"/>
      <c r="B9854" s="50"/>
      <c r="C9854" s="45"/>
      <c r="D9854" s="45"/>
      <c r="E9854" s="45"/>
      <c r="F9854" s="28"/>
      <c r="G9854" s="46"/>
      <c r="H9854" s="46"/>
      <c r="I9854" s="46"/>
      <c r="J9854" s="32"/>
      <c r="K9854" s="46"/>
    </row>
    <row r="9855" spans="1:11" s="47" customFormat="1" x14ac:dyDescent="0.25">
      <c r="A9855" s="44"/>
      <c r="B9855" s="50"/>
      <c r="C9855" s="45"/>
      <c r="D9855" s="45"/>
      <c r="E9855" s="45"/>
      <c r="F9855" s="28"/>
      <c r="G9855" s="46"/>
      <c r="H9855" s="46"/>
      <c r="I9855" s="46"/>
      <c r="J9855" s="32"/>
      <c r="K9855" s="46"/>
    </row>
    <row r="9856" spans="1:11" s="47" customFormat="1" x14ac:dyDescent="0.25">
      <c r="A9856" s="44"/>
      <c r="B9856" s="50"/>
      <c r="C9856" s="45"/>
      <c r="D9856" s="45"/>
      <c r="E9856" s="45"/>
      <c r="F9856" s="28"/>
      <c r="G9856" s="46"/>
      <c r="H9856" s="46"/>
      <c r="I9856" s="46"/>
      <c r="J9856" s="32"/>
      <c r="K9856" s="46"/>
    </row>
    <row r="9857" spans="1:11" s="47" customFormat="1" x14ac:dyDescent="0.25">
      <c r="A9857" s="44"/>
      <c r="B9857" s="50"/>
      <c r="C9857" s="45"/>
      <c r="D9857" s="45"/>
      <c r="E9857" s="45"/>
      <c r="F9857" s="28"/>
      <c r="G9857" s="46"/>
      <c r="H9857" s="46"/>
      <c r="I9857" s="46"/>
      <c r="J9857" s="32"/>
      <c r="K9857" s="46"/>
    </row>
    <row r="9858" spans="1:11" s="47" customFormat="1" x14ac:dyDescent="0.25">
      <c r="A9858" s="44"/>
      <c r="B9858" s="50"/>
      <c r="C9858" s="45"/>
      <c r="D9858" s="45"/>
      <c r="E9858" s="45"/>
      <c r="F9858" s="28"/>
      <c r="G9858" s="46"/>
      <c r="H9858" s="46"/>
      <c r="I9858" s="46"/>
      <c r="J9858" s="32"/>
      <c r="K9858" s="46"/>
    </row>
    <row r="9859" spans="1:11" s="47" customFormat="1" x14ac:dyDescent="0.25">
      <c r="A9859" s="44"/>
      <c r="B9859" s="50"/>
      <c r="C9859" s="45"/>
      <c r="D9859" s="45"/>
      <c r="E9859" s="45"/>
      <c r="F9859" s="28"/>
      <c r="G9859" s="46"/>
      <c r="H9859" s="46"/>
      <c r="I9859" s="46"/>
      <c r="J9859" s="32"/>
      <c r="K9859" s="46"/>
    </row>
    <row r="9860" spans="1:11" s="47" customFormat="1" x14ac:dyDescent="0.25">
      <c r="A9860" s="44"/>
      <c r="B9860" s="50"/>
      <c r="C9860" s="45"/>
      <c r="D9860" s="45"/>
      <c r="E9860" s="45"/>
      <c r="F9860" s="28"/>
      <c r="G9860" s="46"/>
      <c r="H9860" s="46"/>
      <c r="I9860" s="46"/>
      <c r="J9860" s="32"/>
      <c r="K9860" s="46"/>
    </row>
    <row r="9861" spans="1:11" s="47" customFormat="1" x14ac:dyDescent="0.25">
      <c r="A9861" s="44"/>
      <c r="B9861" s="50"/>
      <c r="C9861" s="45"/>
      <c r="D9861" s="45"/>
      <c r="E9861" s="45"/>
      <c r="F9861" s="28"/>
      <c r="G9861" s="46"/>
      <c r="H9861" s="46"/>
      <c r="I9861" s="46"/>
      <c r="J9861" s="32"/>
      <c r="K9861" s="46"/>
    </row>
    <row r="9862" spans="1:11" s="47" customFormat="1" x14ac:dyDescent="0.25">
      <c r="A9862" s="44"/>
      <c r="B9862" s="50"/>
      <c r="C9862" s="45"/>
      <c r="D9862" s="45"/>
      <c r="E9862" s="45"/>
      <c r="F9862" s="28"/>
      <c r="G9862" s="46"/>
      <c r="H9862" s="46"/>
      <c r="I9862" s="46"/>
      <c r="J9862" s="32"/>
      <c r="K9862" s="46"/>
    </row>
    <row r="9863" spans="1:11" s="47" customFormat="1" x14ac:dyDescent="0.25">
      <c r="A9863" s="44"/>
      <c r="B9863" s="50"/>
      <c r="C9863" s="45"/>
      <c r="D9863" s="45"/>
      <c r="E9863" s="45"/>
      <c r="F9863" s="28"/>
      <c r="G9863" s="46"/>
      <c r="H9863" s="46"/>
      <c r="I9863" s="46"/>
      <c r="J9863" s="32"/>
      <c r="K9863" s="46"/>
    </row>
    <row r="9864" spans="1:11" s="47" customFormat="1" x14ac:dyDescent="0.25">
      <c r="A9864" s="44"/>
      <c r="B9864" s="50"/>
      <c r="C9864" s="45"/>
      <c r="D9864" s="45"/>
      <c r="E9864" s="45"/>
      <c r="F9864" s="28"/>
      <c r="G9864" s="46"/>
      <c r="H9864" s="46"/>
      <c r="I9864" s="46"/>
      <c r="J9864" s="32"/>
      <c r="K9864" s="46"/>
    </row>
    <row r="9865" spans="1:11" s="47" customFormat="1" x14ac:dyDescent="0.25">
      <c r="A9865" s="44"/>
      <c r="B9865" s="50"/>
      <c r="C9865" s="45"/>
      <c r="D9865" s="45"/>
      <c r="E9865" s="45"/>
      <c r="F9865" s="28"/>
      <c r="G9865" s="46"/>
      <c r="H9865" s="46"/>
      <c r="I9865" s="46"/>
      <c r="J9865" s="32"/>
      <c r="K9865" s="46"/>
    </row>
    <row r="9866" spans="1:11" s="47" customFormat="1" x14ac:dyDescent="0.25">
      <c r="A9866" s="44"/>
      <c r="B9866" s="50"/>
      <c r="C9866" s="45"/>
      <c r="D9866" s="45"/>
      <c r="E9866" s="45"/>
      <c r="F9866" s="28"/>
      <c r="G9866" s="46"/>
      <c r="H9866" s="46"/>
      <c r="I9866" s="46"/>
      <c r="J9866" s="32"/>
      <c r="K9866" s="46"/>
    </row>
    <row r="9867" spans="1:11" s="47" customFormat="1" x14ac:dyDescent="0.25">
      <c r="A9867" s="44"/>
      <c r="B9867" s="50"/>
      <c r="C9867" s="45"/>
      <c r="D9867" s="45"/>
      <c r="E9867" s="45"/>
      <c r="F9867" s="28"/>
      <c r="G9867" s="46"/>
      <c r="H9867" s="46"/>
      <c r="I9867" s="46"/>
      <c r="J9867" s="32"/>
      <c r="K9867" s="46"/>
    </row>
    <row r="9868" spans="1:11" s="47" customFormat="1" x14ac:dyDescent="0.25">
      <c r="A9868" s="44"/>
      <c r="B9868" s="50"/>
      <c r="C9868" s="45"/>
      <c r="D9868" s="45"/>
      <c r="E9868" s="45"/>
      <c r="F9868" s="28"/>
      <c r="G9868" s="46"/>
      <c r="H9868" s="46"/>
      <c r="I9868" s="46"/>
      <c r="J9868" s="32"/>
      <c r="K9868" s="46"/>
    </row>
    <row r="9869" spans="1:11" s="47" customFormat="1" x14ac:dyDescent="0.25">
      <c r="A9869" s="44"/>
      <c r="B9869" s="50"/>
      <c r="C9869" s="45"/>
      <c r="D9869" s="45"/>
      <c r="E9869" s="45"/>
      <c r="F9869" s="28"/>
      <c r="G9869" s="46"/>
      <c r="H9869" s="46"/>
      <c r="I9869" s="46"/>
      <c r="J9869" s="32"/>
      <c r="K9869" s="46"/>
    </row>
    <row r="9870" spans="1:11" s="47" customFormat="1" x14ac:dyDescent="0.25">
      <c r="A9870" s="44"/>
      <c r="B9870" s="50"/>
      <c r="C9870" s="45"/>
      <c r="D9870" s="45"/>
      <c r="E9870" s="45"/>
      <c r="F9870" s="28"/>
      <c r="G9870" s="46"/>
      <c r="H9870" s="46"/>
      <c r="I9870" s="46"/>
      <c r="J9870" s="32"/>
      <c r="K9870" s="46"/>
    </row>
    <row r="9871" spans="1:11" s="47" customFormat="1" x14ac:dyDescent="0.25">
      <c r="A9871" s="44"/>
      <c r="B9871" s="50"/>
      <c r="C9871" s="45"/>
      <c r="D9871" s="45"/>
      <c r="E9871" s="45"/>
      <c r="F9871" s="28"/>
      <c r="G9871" s="46"/>
      <c r="H9871" s="46"/>
      <c r="I9871" s="46"/>
      <c r="J9871" s="32"/>
      <c r="K9871" s="46"/>
    </row>
    <row r="9872" spans="1:11" s="47" customFormat="1" x14ac:dyDescent="0.25">
      <c r="A9872" s="44"/>
      <c r="B9872" s="50"/>
      <c r="C9872" s="45"/>
      <c r="D9872" s="45"/>
      <c r="E9872" s="45"/>
      <c r="F9872" s="28"/>
      <c r="G9872" s="46"/>
      <c r="H9872" s="46"/>
      <c r="I9872" s="46"/>
      <c r="J9872" s="32"/>
      <c r="K9872" s="46"/>
    </row>
    <row r="9873" spans="1:11" s="47" customFormat="1" x14ac:dyDescent="0.25">
      <c r="A9873" s="44"/>
      <c r="B9873" s="50"/>
      <c r="C9873" s="45"/>
      <c r="D9873" s="45"/>
      <c r="E9873" s="45"/>
      <c r="F9873" s="28"/>
      <c r="G9873" s="46"/>
      <c r="H9873" s="46"/>
      <c r="I9873" s="46"/>
      <c r="J9873" s="32"/>
      <c r="K9873" s="28"/>
    </row>
    <row r="9874" spans="1:11" s="47" customFormat="1" x14ac:dyDescent="0.25">
      <c r="A9874" s="44"/>
      <c r="B9874" s="50"/>
      <c r="C9874" s="45"/>
      <c r="D9874" s="45"/>
      <c r="E9874" s="45"/>
      <c r="F9874" s="28"/>
      <c r="G9874" s="46"/>
      <c r="H9874" s="46"/>
      <c r="I9874" s="46"/>
      <c r="J9874" s="32"/>
      <c r="K9874" s="28"/>
    </row>
    <row r="9875" spans="1:11" s="47" customFormat="1" x14ac:dyDescent="0.25">
      <c r="A9875" s="44"/>
      <c r="B9875" s="50"/>
      <c r="C9875" s="45"/>
      <c r="D9875" s="45"/>
      <c r="E9875" s="41"/>
      <c r="F9875" s="28"/>
      <c r="G9875" s="46"/>
      <c r="H9875" s="46"/>
      <c r="I9875" s="46"/>
      <c r="J9875" s="32"/>
      <c r="K9875" s="28"/>
    </row>
    <row r="9876" spans="1:11" x14ac:dyDescent="0.25">
      <c r="A9876" s="44"/>
      <c r="B9876" s="50"/>
      <c r="C9876" s="45"/>
      <c r="J9876" s="32"/>
    </row>
    <row r="9877" spans="1:11" x14ac:dyDescent="0.25">
      <c r="A9877" s="44"/>
      <c r="B9877" s="50"/>
      <c r="C9877" s="45"/>
      <c r="J9877" s="32"/>
    </row>
    <row r="9878" spans="1:11" x14ac:dyDescent="0.25">
      <c r="A9878" s="44"/>
      <c r="B9878" s="50"/>
      <c r="C9878" s="45"/>
      <c r="J9878" s="32"/>
    </row>
    <row r="9879" spans="1:11" x14ac:dyDescent="0.25">
      <c r="A9879" s="44"/>
      <c r="B9879" s="50"/>
      <c r="C9879" s="45"/>
      <c r="J9879" s="32"/>
    </row>
    <row r="9880" spans="1:11" x14ac:dyDescent="0.25">
      <c r="A9880" s="44"/>
      <c r="B9880" s="50"/>
      <c r="C9880" s="45"/>
      <c r="J9880" s="32"/>
    </row>
    <row r="9881" spans="1:11" x14ac:dyDescent="0.25">
      <c r="A9881" s="44"/>
      <c r="C9881" s="45"/>
      <c r="J9881" s="32"/>
    </row>
    <row r="9882" spans="1:11" x14ac:dyDescent="0.25">
      <c r="J9882" s="32"/>
    </row>
    <row r="9883" spans="1:11" x14ac:dyDescent="0.25">
      <c r="J9883" s="32"/>
    </row>
    <row r="9884" spans="1:11" x14ac:dyDescent="0.25">
      <c r="J9884" s="32"/>
    </row>
    <row r="9885" spans="1:11" x14ac:dyDescent="0.25">
      <c r="J9885" s="32"/>
    </row>
    <row r="9886" spans="1:11" x14ac:dyDescent="0.25">
      <c r="J9886" s="32"/>
    </row>
    <row r="9887" spans="1:11" x14ac:dyDescent="0.25">
      <c r="J9887" s="32"/>
    </row>
    <row r="9888" spans="1:11" x14ac:dyDescent="0.25">
      <c r="J9888" s="32"/>
    </row>
    <row r="9889" spans="10:10" x14ac:dyDescent="0.25">
      <c r="J9889" s="32"/>
    </row>
    <row r="9890" spans="10:10" x14ac:dyDescent="0.25">
      <c r="J9890" s="32"/>
    </row>
    <row r="9891" spans="10:10" x14ac:dyDescent="0.25">
      <c r="J9891" s="32"/>
    </row>
    <row r="9892" spans="10:10" x14ac:dyDescent="0.25">
      <c r="J9892" s="32"/>
    </row>
    <row r="9893" spans="10:10" x14ac:dyDescent="0.25">
      <c r="J9893" s="32"/>
    </row>
    <row r="9894" spans="10:10" x14ac:dyDescent="0.25">
      <c r="J9894" s="32"/>
    </row>
    <row r="9895" spans="10:10" x14ac:dyDescent="0.25">
      <c r="J9895" s="32"/>
    </row>
    <row r="9896" spans="10:10" x14ac:dyDescent="0.25">
      <c r="J9896" s="32"/>
    </row>
    <row r="9897" spans="10:10" x14ac:dyDescent="0.25">
      <c r="J9897" s="32"/>
    </row>
    <row r="9898" spans="10:10" x14ac:dyDescent="0.25">
      <c r="J9898" s="32"/>
    </row>
    <row r="9899" spans="10:10" x14ac:dyDescent="0.25">
      <c r="J9899" s="32"/>
    </row>
    <row r="9900" spans="10:10" x14ac:dyDescent="0.25">
      <c r="J9900" s="32"/>
    </row>
    <row r="9901" spans="10:10" x14ac:dyDescent="0.25">
      <c r="J9901" s="32"/>
    </row>
    <row r="9902" spans="10:10" x14ac:dyDescent="0.25">
      <c r="J9902" s="32"/>
    </row>
    <row r="9903" spans="10:10" x14ac:dyDescent="0.25">
      <c r="J9903" s="32"/>
    </row>
    <row r="9904" spans="10:10" x14ac:dyDescent="0.25">
      <c r="J9904" s="32"/>
    </row>
    <row r="9905" spans="10:10" x14ac:dyDescent="0.25">
      <c r="J9905" s="32"/>
    </row>
    <row r="9906" spans="10:10" x14ac:dyDescent="0.25">
      <c r="J9906" s="32"/>
    </row>
    <row r="9907" spans="10:10" x14ac:dyDescent="0.25">
      <c r="J9907" s="32"/>
    </row>
    <row r="9908" spans="10:10" x14ac:dyDescent="0.25">
      <c r="J9908" s="32"/>
    </row>
    <row r="9909" spans="10:10" x14ac:dyDescent="0.25">
      <c r="J9909" s="32"/>
    </row>
    <row r="9910" spans="10:10" x14ac:dyDescent="0.25">
      <c r="J9910" s="32"/>
    </row>
    <row r="9911" spans="10:10" x14ac:dyDescent="0.25">
      <c r="J9911" s="32"/>
    </row>
    <row r="9912" spans="10:10" x14ac:dyDescent="0.25">
      <c r="J9912" s="32"/>
    </row>
    <row r="9913" spans="10:10" x14ac:dyDescent="0.25">
      <c r="J9913" s="32"/>
    </row>
    <row r="9914" spans="10:10" x14ac:dyDescent="0.25">
      <c r="J9914" s="32"/>
    </row>
    <row r="9915" spans="10:10" x14ac:dyDescent="0.25">
      <c r="J9915" s="32"/>
    </row>
    <row r="9916" spans="10:10" x14ac:dyDescent="0.25">
      <c r="J9916" s="32"/>
    </row>
    <row r="9917" spans="10:10" x14ac:dyDescent="0.25">
      <c r="J9917" s="32"/>
    </row>
    <row r="9918" spans="10:10" x14ac:dyDescent="0.25">
      <c r="J9918" s="32"/>
    </row>
    <row r="9919" spans="10:10" x14ac:dyDescent="0.25">
      <c r="J9919" s="32"/>
    </row>
    <row r="9920" spans="10:10" x14ac:dyDescent="0.25">
      <c r="J9920" s="32"/>
    </row>
    <row r="9921" spans="10:10" x14ac:dyDescent="0.25">
      <c r="J9921" s="32"/>
    </row>
    <row r="9922" spans="10:10" x14ac:dyDescent="0.25">
      <c r="J9922" s="32"/>
    </row>
    <row r="9923" spans="10:10" x14ac:dyDescent="0.25">
      <c r="J9923" s="32"/>
    </row>
    <row r="9924" spans="10:10" x14ac:dyDescent="0.25">
      <c r="J9924" s="32"/>
    </row>
    <row r="9925" spans="10:10" x14ac:dyDescent="0.25">
      <c r="J9925" s="32"/>
    </row>
    <row r="9926" spans="10:10" x14ac:dyDescent="0.25">
      <c r="J9926" s="32"/>
    </row>
    <row r="9927" spans="10:10" x14ac:dyDescent="0.25">
      <c r="J9927" s="32"/>
    </row>
    <row r="9928" spans="10:10" x14ac:dyDescent="0.25">
      <c r="J9928" s="32"/>
    </row>
    <row r="9929" spans="10:10" x14ac:dyDescent="0.25">
      <c r="J9929" s="32"/>
    </row>
    <row r="9930" spans="10:10" x14ac:dyDescent="0.25">
      <c r="J9930" s="32"/>
    </row>
    <row r="9931" spans="10:10" x14ac:dyDescent="0.25">
      <c r="J9931" s="32"/>
    </row>
    <row r="9932" spans="10:10" x14ac:dyDescent="0.25">
      <c r="J9932" s="32"/>
    </row>
    <row r="9933" spans="10:10" x14ac:dyDescent="0.25">
      <c r="J9933" s="32"/>
    </row>
    <row r="9934" spans="10:10" x14ac:dyDescent="0.25">
      <c r="J9934" s="32"/>
    </row>
    <row r="9935" spans="10:10" x14ac:dyDescent="0.25">
      <c r="J9935" s="32"/>
    </row>
    <row r="9936" spans="10:10" x14ac:dyDescent="0.25">
      <c r="J9936" s="32"/>
    </row>
    <row r="9937" spans="10:10" x14ac:dyDescent="0.25">
      <c r="J9937" s="32"/>
    </row>
    <row r="9938" spans="10:10" x14ac:dyDescent="0.25">
      <c r="J9938" s="32"/>
    </row>
    <row r="9939" spans="10:10" x14ac:dyDescent="0.25">
      <c r="J9939" s="32"/>
    </row>
    <row r="9940" spans="10:10" x14ac:dyDescent="0.25">
      <c r="J9940" s="32"/>
    </row>
    <row r="9941" spans="10:10" x14ac:dyDescent="0.25">
      <c r="J9941" s="32"/>
    </row>
    <row r="9942" spans="10:10" x14ac:dyDescent="0.25">
      <c r="J9942" s="32"/>
    </row>
    <row r="9943" spans="10:10" x14ac:dyDescent="0.25">
      <c r="J9943" s="32"/>
    </row>
    <row r="9944" spans="10:10" x14ac:dyDescent="0.25">
      <c r="J9944" s="32"/>
    </row>
    <row r="9945" spans="10:10" x14ac:dyDescent="0.25">
      <c r="J9945" s="32"/>
    </row>
    <row r="9946" spans="10:10" x14ac:dyDescent="0.25">
      <c r="J9946" s="32"/>
    </row>
    <row r="9947" spans="10:10" x14ac:dyDescent="0.25">
      <c r="J9947" s="32"/>
    </row>
    <row r="9948" spans="10:10" x14ac:dyDescent="0.25">
      <c r="J9948" s="32"/>
    </row>
    <row r="9949" spans="10:10" x14ac:dyDescent="0.25">
      <c r="J9949" s="32"/>
    </row>
    <row r="9950" spans="10:10" x14ac:dyDescent="0.25">
      <c r="J9950" s="32"/>
    </row>
    <row r="9951" spans="10:10" x14ac:dyDescent="0.25">
      <c r="J9951" s="32"/>
    </row>
    <row r="9952" spans="10:10" x14ac:dyDescent="0.25">
      <c r="J9952" s="32"/>
    </row>
    <row r="9953" spans="10:10" x14ac:dyDescent="0.25">
      <c r="J9953" s="32"/>
    </row>
    <row r="9954" spans="10:10" x14ac:dyDescent="0.25">
      <c r="J9954" s="32"/>
    </row>
    <row r="9955" spans="10:10" x14ac:dyDescent="0.25">
      <c r="J9955" s="32"/>
    </row>
    <row r="9956" spans="10:10" x14ac:dyDescent="0.25">
      <c r="J9956" s="32"/>
    </row>
    <row r="9957" spans="10:10" x14ac:dyDescent="0.25">
      <c r="J9957" s="32"/>
    </row>
    <row r="9958" spans="10:10" x14ac:dyDescent="0.25">
      <c r="J9958" s="32"/>
    </row>
    <row r="9959" spans="10:10" x14ac:dyDescent="0.25">
      <c r="J9959" s="32"/>
    </row>
    <row r="9960" spans="10:10" x14ac:dyDescent="0.25">
      <c r="J9960" s="32"/>
    </row>
    <row r="9961" spans="10:10" x14ac:dyDescent="0.25">
      <c r="J9961" s="32"/>
    </row>
    <row r="9962" spans="10:10" x14ac:dyDescent="0.25">
      <c r="J9962" s="32"/>
    </row>
    <row r="9963" spans="10:10" x14ac:dyDescent="0.25">
      <c r="J9963" s="32"/>
    </row>
    <row r="9964" spans="10:10" x14ac:dyDescent="0.25">
      <c r="J9964" s="32"/>
    </row>
    <row r="9965" spans="10:10" x14ac:dyDescent="0.25">
      <c r="J9965" s="32"/>
    </row>
    <row r="9966" spans="10:10" x14ac:dyDescent="0.25">
      <c r="J9966" s="32"/>
    </row>
    <row r="9967" spans="10:10" x14ac:dyDescent="0.25">
      <c r="J9967" s="32"/>
    </row>
    <row r="9968" spans="10:10" x14ac:dyDescent="0.25">
      <c r="J9968" s="32"/>
    </row>
    <row r="9969" spans="10:10" x14ac:dyDescent="0.25">
      <c r="J9969" s="32"/>
    </row>
    <row r="9970" spans="10:10" x14ac:dyDescent="0.25">
      <c r="J9970" s="32"/>
    </row>
    <row r="9971" spans="10:10" x14ac:dyDescent="0.25">
      <c r="J9971" s="32"/>
    </row>
    <row r="9972" spans="10:10" x14ac:dyDescent="0.25">
      <c r="J9972" s="32"/>
    </row>
    <row r="9973" spans="10:10" x14ac:dyDescent="0.25">
      <c r="J9973" s="32"/>
    </row>
    <row r="9974" spans="10:10" x14ac:dyDescent="0.25">
      <c r="J9974" s="32"/>
    </row>
    <row r="9975" spans="10:10" x14ac:dyDescent="0.25">
      <c r="J9975" s="32"/>
    </row>
    <row r="9976" spans="10:10" x14ac:dyDescent="0.25">
      <c r="J9976" s="32"/>
    </row>
    <row r="9977" spans="10:10" x14ac:dyDescent="0.25">
      <c r="J9977" s="32"/>
    </row>
    <row r="9978" spans="10:10" x14ac:dyDescent="0.25">
      <c r="J9978" s="32"/>
    </row>
    <row r="9979" spans="10:10" x14ac:dyDescent="0.25">
      <c r="J9979" s="32"/>
    </row>
    <row r="9980" spans="10:10" x14ac:dyDescent="0.25">
      <c r="J9980" s="32"/>
    </row>
    <row r="9981" spans="10:10" x14ac:dyDescent="0.25">
      <c r="J9981" s="32"/>
    </row>
    <row r="9982" spans="10:10" x14ac:dyDescent="0.25">
      <c r="J9982" s="32"/>
    </row>
    <row r="9983" spans="10:10" x14ac:dyDescent="0.25">
      <c r="J9983" s="32"/>
    </row>
    <row r="9984" spans="10:10" x14ac:dyDescent="0.25">
      <c r="J9984" s="32"/>
    </row>
    <row r="9985" spans="10:10" x14ac:dyDescent="0.25">
      <c r="J9985" s="32"/>
    </row>
    <row r="9986" spans="10:10" x14ac:dyDescent="0.25">
      <c r="J9986" s="32"/>
    </row>
    <row r="9987" spans="10:10" x14ac:dyDescent="0.25">
      <c r="J9987" s="32"/>
    </row>
    <row r="9988" spans="10:10" x14ac:dyDescent="0.25">
      <c r="J9988" s="32"/>
    </row>
    <row r="9989" spans="10:10" x14ac:dyDescent="0.25">
      <c r="J9989" s="32"/>
    </row>
    <row r="9990" spans="10:10" x14ac:dyDescent="0.25">
      <c r="J9990" s="32"/>
    </row>
    <row r="9991" spans="10:10" x14ac:dyDescent="0.25">
      <c r="J9991" s="32"/>
    </row>
    <row r="9992" spans="10:10" x14ac:dyDescent="0.25">
      <c r="J9992" s="32"/>
    </row>
    <row r="9993" spans="10:10" x14ac:dyDescent="0.25">
      <c r="J9993" s="32"/>
    </row>
    <row r="9994" spans="10:10" x14ac:dyDescent="0.25">
      <c r="J9994" s="32"/>
    </row>
    <row r="9995" spans="10:10" x14ac:dyDescent="0.25">
      <c r="J9995" s="32"/>
    </row>
    <row r="9996" spans="10:10" x14ac:dyDescent="0.25">
      <c r="J9996" s="32"/>
    </row>
    <row r="9997" spans="10:10" x14ac:dyDescent="0.25">
      <c r="J9997" s="32"/>
    </row>
    <row r="9998" spans="10:10" x14ac:dyDescent="0.25">
      <c r="J9998" s="32"/>
    </row>
    <row r="9999" spans="10:10" x14ac:dyDescent="0.25">
      <c r="J9999" s="32"/>
    </row>
    <row r="10000" spans="10:10" x14ac:dyDescent="0.25">
      <c r="J10000" s="32"/>
    </row>
    <row r="10001" spans="10:10" x14ac:dyDescent="0.25">
      <c r="J10001" s="32"/>
    </row>
    <row r="10002" spans="10:10" x14ac:dyDescent="0.25">
      <c r="J10002" s="32"/>
    </row>
    <row r="10003" spans="10:10" x14ac:dyDescent="0.25">
      <c r="J10003" s="32"/>
    </row>
    <row r="10004" spans="10:10" x14ac:dyDescent="0.25">
      <c r="J10004" s="32"/>
    </row>
    <row r="10005" spans="10:10" x14ac:dyDescent="0.25">
      <c r="J10005" s="32"/>
    </row>
    <row r="10006" spans="10:10" x14ac:dyDescent="0.25">
      <c r="J10006" s="32"/>
    </row>
    <row r="10007" spans="10:10" x14ac:dyDescent="0.25">
      <c r="J10007" s="32"/>
    </row>
    <row r="10008" spans="10:10" x14ac:dyDescent="0.25">
      <c r="J10008" s="32"/>
    </row>
    <row r="10009" spans="10:10" x14ac:dyDescent="0.25">
      <c r="J10009" s="32"/>
    </row>
    <row r="10010" spans="10:10" x14ac:dyDescent="0.25">
      <c r="J10010" s="32"/>
    </row>
    <row r="10011" spans="10:10" x14ac:dyDescent="0.25">
      <c r="J10011" s="32"/>
    </row>
    <row r="10012" spans="10:10" x14ac:dyDescent="0.25">
      <c r="J10012" s="32"/>
    </row>
    <row r="10013" spans="10:10" x14ac:dyDescent="0.25">
      <c r="J10013" s="32"/>
    </row>
    <row r="10014" spans="10:10" x14ac:dyDescent="0.25">
      <c r="J10014" s="32"/>
    </row>
    <row r="10015" spans="10:10" x14ac:dyDescent="0.25">
      <c r="J10015" s="32"/>
    </row>
    <row r="10016" spans="10:10" x14ac:dyDescent="0.25">
      <c r="J10016" s="32"/>
    </row>
    <row r="10017" spans="10:10" x14ac:dyDescent="0.25">
      <c r="J10017" s="32"/>
    </row>
    <row r="10018" spans="10:10" x14ac:dyDescent="0.25">
      <c r="J10018" s="32"/>
    </row>
    <row r="10019" spans="10:10" x14ac:dyDescent="0.25">
      <c r="J10019" s="32"/>
    </row>
    <row r="10020" spans="10:10" x14ac:dyDescent="0.25">
      <c r="J10020" s="32"/>
    </row>
    <row r="10021" spans="10:10" x14ac:dyDescent="0.25">
      <c r="J10021" s="32"/>
    </row>
    <row r="10022" spans="10:10" x14ac:dyDescent="0.25">
      <c r="J10022" s="32"/>
    </row>
    <row r="10023" spans="10:10" x14ac:dyDescent="0.25">
      <c r="J10023" s="32"/>
    </row>
    <row r="10024" spans="10:10" x14ac:dyDescent="0.25">
      <c r="J10024" s="32"/>
    </row>
    <row r="10025" spans="10:10" x14ac:dyDescent="0.25">
      <c r="J10025" s="32"/>
    </row>
    <row r="10026" spans="10:10" x14ac:dyDescent="0.25">
      <c r="J10026" s="32"/>
    </row>
    <row r="10027" spans="10:10" x14ac:dyDescent="0.25">
      <c r="J10027" s="32"/>
    </row>
    <row r="10028" spans="10:10" x14ac:dyDescent="0.25">
      <c r="J10028" s="32"/>
    </row>
    <row r="10029" spans="10:10" x14ac:dyDescent="0.25">
      <c r="J10029" s="32"/>
    </row>
    <row r="10030" spans="10:10" x14ac:dyDescent="0.25">
      <c r="J10030" s="32"/>
    </row>
    <row r="10031" spans="10:10" x14ac:dyDescent="0.25">
      <c r="J10031" s="32"/>
    </row>
    <row r="10032" spans="10:10" x14ac:dyDescent="0.25">
      <c r="J10032" s="32"/>
    </row>
    <row r="10033" spans="10:10" x14ac:dyDescent="0.25">
      <c r="J10033" s="32"/>
    </row>
    <row r="10034" spans="10:10" x14ac:dyDescent="0.25">
      <c r="J10034" s="32"/>
    </row>
    <row r="10035" spans="10:10" x14ac:dyDescent="0.25">
      <c r="J10035" s="32"/>
    </row>
    <row r="10036" spans="10:10" x14ac:dyDescent="0.25">
      <c r="J10036" s="32"/>
    </row>
    <row r="10037" spans="10:10" x14ac:dyDescent="0.25">
      <c r="J10037" s="32"/>
    </row>
    <row r="10038" spans="10:10" x14ac:dyDescent="0.25">
      <c r="J10038" s="32"/>
    </row>
    <row r="10039" spans="10:10" x14ac:dyDescent="0.25">
      <c r="J10039" s="32"/>
    </row>
    <row r="10040" spans="10:10" x14ac:dyDescent="0.25">
      <c r="J10040" s="32"/>
    </row>
    <row r="10041" spans="10:10" x14ac:dyDescent="0.25">
      <c r="J10041" s="32"/>
    </row>
    <row r="10042" spans="10:10" x14ac:dyDescent="0.25">
      <c r="J10042" s="32"/>
    </row>
    <row r="10043" spans="10:10" x14ac:dyDescent="0.25">
      <c r="J10043" s="32"/>
    </row>
    <row r="10044" spans="10:10" x14ac:dyDescent="0.25">
      <c r="J10044" s="32"/>
    </row>
    <row r="10045" spans="10:10" x14ac:dyDescent="0.25">
      <c r="J10045" s="32"/>
    </row>
    <row r="10046" spans="10:10" x14ac:dyDescent="0.25">
      <c r="J10046" s="32"/>
    </row>
    <row r="10047" spans="10:10" x14ac:dyDescent="0.25">
      <c r="J10047" s="32"/>
    </row>
    <row r="10048" spans="10:10" x14ac:dyDescent="0.25">
      <c r="J10048" s="32"/>
    </row>
    <row r="10049" spans="10:10" x14ac:dyDescent="0.25">
      <c r="J10049" s="32"/>
    </row>
    <row r="10050" spans="10:10" x14ac:dyDescent="0.25">
      <c r="J10050" s="32"/>
    </row>
    <row r="10051" spans="10:10" x14ac:dyDescent="0.25">
      <c r="J10051" s="32"/>
    </row>
    <row r="10052" spans="10:10" x14ac:dyDescent="0.25">
      <c r="J10052" s="32"/>
    </row>
    <row r="10053" spans="10:10" x14ac:dyDescent="0.25">
      <c r="J10053" s="32"/>
    </row>
    <row r="10054" spans="10:10" x14ac:dyDescent="0.25">
      <c r="J10054" s="32"/>
    </row>
    <row r="10055" spans="10:10" x14ac:dyDescent="0.25">
      <c r="J10055" s="32"/>
    </row>
    <row r="10056" spans="10:10" x14ac:dyDescent="0.25">
      <c r="J10056" s="32"/>
    </row>
    <row r="10057" spans="10:10" x14ac:dyDescent="0.25">
      <c r="J10057" s="32"/>
    </row>
    <row r="10058" spans="10:10" x14ac:dyDescent="0.25">
      <c r="J10058" s="32"/>
    </row>
    <row r="10059" spans="10:10" x14ac:dyDescent="0.25">
      <c r="J10059" s="32"/>
    </row>
    <row r="10060" spans="10:10" x14ac:dyDescent="0.25">
      <c r="J10060" s="32"/>
    </row>
    <row r="10061" spans="10:10" x14ac:dyDescent="0.25">
      <c r="J10061" s="32"/>
    </row>
    <row r="10062" spans="10:10" x14ac:dyDescent="0.25">
      <c r="J10062" s="32"/>
    </row>
    <row r="10063" spans="10:10" x14ac:dyDescent="0.25">
      <c r="J10063" s="32"/>
    </row>
    <row r="10064" spans="10:10" x14ac:dyDescent="0.25">
      <c r="J10064" s="32"/>
    </row>
    <row r="10065" spans="10:10" x14ac:dyDescent="0.25">
      <c r="J10065" s="32"/>
    </row>
    <row r="10066" spans="10:10" x14ac:dyDescent="0.25">
      <c r="J10066" s="32"/>
    </row>
    <row r="10067" spans="10:10" x14ac:dyDescent="0.25">
      <c r="J10067" s="32"/>
    </row>
    <row r="10068" spans="10:10" x14ac:dyDescent="0.25">
      <c r="J10068" s="32"/>
    </row>
    <row r="10069" spans="10:10" x14ac:dyDescent="0.25">
      <c r="J10069" s="32"/>
    </row>
    <row r="10070" spans="10:10" x14ac:dyDescent="0.25">
      <c r="J10070" s="32"/>
    </row>
    <row r="10071" spans="10:10" x14ac:dyDescent="0.25">
      <c r="J10071" s="32"/>
    </row>
    <row r="10072" spans="10:10" x14ac:dyDescent="0.25">
      <c r="J10072" s="32"/>
    </row>
    <row r="10073" spans="10:10" x14ac:dyDescent="0.25">
      <c r="J10073" s="32"/>
    </row>
    <row r="10074" spans="10:10" x14ac:dyDescent="0.25">
      <c r="J10074" s="32"/>
    </row>
    <row r="10075" spans="10:10" x14ac:dyDescent="0.25">
      <c r="J10075" s="32"/>
    </row>
    <row r="10076" spans="10:10" x14ac:dyDescent="0.25">
      <c r="J10076" s="32"/>
    </row>
    <row r="10077" spans="10:10" x14ac:dyDescent="0.25">
      <c r="J10077" s="32"/>
    </row>
    <row r="10078" spans="10:10" x14ac:dyDescent="0.25">
      <c r="J10078" s="32"/>
    </row>
    <row r="10079" spans="10:10" x14ac:dyDescent="0.25">
      <c r="J10079" s="32"/>
    </row>
    <row r="10080" spans="10:10" x14ac:dyDescent="0.25">
      <c r="J10080" s="32"/>
    </row>
    <row r="10081" spans="10:10" x14ac:dyDescent="0.25">
      <c r="J10081" s="32"/>
    </row>
    <row r="10082" spans="10:10" x14ac:dyDescent="0.25">
      <c r="J10082" s="32"/>
    </row>
    <row r="10083" spans="10:10" x14ac:dyDescent="0.25">
      <c r="J10083" s="32"/>
    </row>
    <row r="10084" spans="10:10" x14ac:dyDescent="0.25">
      <c r="J10084" s="32"/>
    </row>
    <row r="10085" spans="10:10" x14ac:dyDescent="0.25">
      <c r="J10085" s="32"/>
    </row>
    <row r="10086" spans="10:10" x14ac:dyDescent="0.25">
      <c r="J10086" s="32"/>
    </row>
    <row r="10087" spans="10:10" x14ac:dyDescent="0.25">
      <c r="J10087" s="32"/>
    </row>
    <row r="10088" spans="10:10" x14ac:dyDescent="0.25">
      <c r="J10088" s="32"/>
    </row>
    <row r="10089" spans="10:10" x14ac:dyDescent="0.25">
      <c r="J10089" s="32"/>
    </row>
    <row r="10090" spans="10:10" x14ac:dyDescent="0.25">
      <c r="J10090" s="32"/>
    </row>
    <row r="10091" spans="10:10" x14ac:dyDescent="0.25">
      <c r="J10091" s="32"/>
    </row>
    <row r="10092" spans="10:10" x14ac:dyDescent="0.25">
      <c r="J10092" s="32"/>
    </row>
    <row r="10093" spans="10:10" x14ac:dyDescent="0.25">
      <c r="J10093" s="32"/>
    </row>
  </sheetData>
  <autoFilter ref="A7:EP4506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54" manualBreakCount="54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3" max="16383" man="1"/>
    <brk id="2112" max="16383" man="1"/>
    <brk id="2187" max="16383" man="1"/>
    <brk id="2275" max="16383" man="1"/>
    <brk id="2356" max="16383" man="1"/>
    <brk id="2440" max="16383" man="1"/>
    <brk id="2522" max="16383" man="1"/>
    <brk id="2614" max="16383" man="1"/>
    <brk id="2666" max="16383" man="1"/>
    <brk id="2747" max="16383" man="1"/>
    <brk id="2906" max="16383" man="1"/>
    <brk id="2970" max="16383" man="1"/>
    <brk id="3682" max="16383" man="1"/>
    <brk id="3707" max="16383" man="1"/>
    <brk id="3742" max="16383" man="1"/>
    <brk id="3805" max="16383" man="1"/>
    <brk id="3868" max="16383" man="1"/>
    <brk id="3975" max="16383" man="1"/>
    <brk id="4018" max="16383" man="1"/>
    <brk id="4062" max="16383" man="1"/>
    <brk id="4105" max="16383" man="1"/>
    <brk id="4157" max="16383" man="1"/>
    <brk id="4198" max="16383" man="1"/>
    <brk id="4235" max="16383" man="1"/>
    <brk id="4277" max="16383" man="1"/>
    <brk id="4318" max="16383" man="1"/>
    <brk id="4363" max="16383" man="1"/>
    <brk id="4399" max="16383" man="1"/>
    <brk id="4441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2"/>
  <sheetViews>
    <sheetView topLeftCell="A453" zoomScale="86" zoomScaleNormal="86" workbookViewId="0">
      <selection activeCell="A6" sqref="A6:C472"/>
    </sheetView>
  </sheetViews>
  <sheetFormatPr defaultRowHeight="15" x14ac:dyDescent="0.25"/>
  <cols>
    <col min="1" max="1" width="28.140625" customWidth="1"/>
    <col min="2" max="2" width="32.42578125" hidden="1" customWidth="1"/>
    <col min="3" max="3" width="26.42578125" customWidth="1"/>
    <col min="4" max="4" width="18.85546875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197" t="s">
        <v>4710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x14ac:dyDescent="0.25">
      <c r="A3" s="199" t="s">
        <v>52</v>
      </c>
      <c r="B3" s="200" t="s">
        <v>13</v>
      </c>
      <c r="C3" s="201" t="s">
        <v>55</v>
      </c>
      <c r="D3" s="202" t="s">
        <v>14</v>
      </c>
      <c r="E3" s="202"/>
      <c r="F3" s="202"/>
      <c r="G3" s="202"/>
      <c r="H3" s="202"/>
      <c r="I3" s="202"/>
      <c r="J3" s="202"/>
      <c r="K3" s="202"/>
      <c r="L3" s="203" t="s">
        <v>15</v>
      </c>
      <c r="M3" s="203" t="s">
        <v>16</v>
      </c>
      <c r="N3" s="203"/>
      <c r="O3" s="203"/>
    </row>
    <row r="4" spans="1:15" ht="75.75" customHeight="1" x14ac:dyDescent="0.25">
      <c r="A4" s="199"/>
      <c r="B4" s="200"/>
      <c r="C4" s="201"/>
      <c r="D4" s="99" t="s">
        <v>56</v>
      </c>
      <c r="E4" s="96" t="s">
        <v>57</v>
      </c>
      <c r="F4" s="95" t="s">
        <v>17</v>
      </c>
      <c r="G4" s="95" t="s">
        <v>18</v>
      </c>
      <c r="H4" s="95" t="s">
        <v>19</v>
      </c>
      <c r="I4" s="95" t="s">
        <v>20</v>
      </c>
      <c r="J4" s="95" t="s">
        <v>21</v>
      </c>
      <c r="K4" s="95" t="s">
        <v>22</v>
      </c>
      <c r="L4" s="203"/>
      <c r="M4" s="98" t="s">
        <v>23</v>
      </c>
      <c r="N4" s="97" t="s">
        <v>58</v>
      </c>
      <c r="O4" s="97" t="s">
        <v>59</v>
      </c>
    </row>
    <row r="5" spans="1:15" x14ac:dyDescent="0.25">
      <c r="A5" s="73">
        <v>1</v>
      </c>
      <c r="B5" s="49">
        <v>2</v>
      </c>
      <c r="C5" s="91">
        <v>3</v>
      </c>
      <c r="D5" s="91">
        <v>4</v>
      </c>
      <c r="E5" s="91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</row>
    <row r="6" spans="1:15" x14ac:dyDescent="0.25">
      <c r="A6" s="93" t="s">
        <v>4532</v>
      </c>
      <c r="B6" s="93" t="s">
        <v>69</v>
      </c>
      <c r="C6" s="88">
        <v>998695.42</v>
      </c>
      <c r="D6" s="145">
        <v>998695.42</v>
      </c>
      <c r="E6" s="159">
        <v>998695.42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25.5" x14ac:dyDescent="0.25">
      <c r="A7" s="87" t="s">
        <v>4533</v>
      </c>
      <c r="B7" s="93" t="s">
        <v>69</v>
      </c>
      <c r="C7" s="88">
        <v>2421268.79</v>
      </c>
      <c r="D7" s="145">
        <v>2421268.79</v>
      </c>
      <c r="E7" s="159">
        <v>2421268.79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25.5" x14ac:dyDescent="0.25">
      <c r="A8" s="86" t="s">
        <v>75</v>
      </c>
      <c r="B8" s="93" t="s">
        <v>69</v>
      </c>
      <c r="C8" s="88">
        <v>897259.44</v>
      </c>
      <c r="D8" s="145">
        <v>897259.44</v>
      </c>
      <c r="E8" s="159">
        <v>897259.44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25.5" x14ac:dyDescent="0.25">
      <c r="A9" s="86" t="s">
        <v>75</v>
      </c>
      <c r="B9" s="85" t="s">
        <v>67</v>
      </c>
      <c r="C9" s="88">
        <v>1488646.25</v>
      </c>
      <c r="D9" s="145">
        <v>1488646.25</v>
      </c>
      <c r="E9" s="159">
        <v>1488646.25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25.5" x14ac:dyDescent="0.25">
      <c r="A10" s="87" t="s">
        <v>4399</v>
      </c>
      <c r="B10" s="93" t="s">
        <v>69</v>
      </c>
      <c r="C10" s="88">
        <v>517919.45</v>
      </c>
      <c r="D10" s="145">
        <v>517919.45</v>
      </c>
      <c r="E10" s="159">
        <v>517919.45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25.5" x14ac:dyDescent="0.25">
      <c r="A11" s="87" t="s">
        <v>4399</v>
      </c>
      <c r="B11" s="94" t="s">
        <v>66</v>
      </c>
      <c r="C11" s="88">
        <v>1426070</v>
      </c>
      <c r="D11" s="145">
        <v>1426070</v>
      </c>
      <c r="E11" s="159">
        <v>1426070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ht="25.5" x14ac:dyDescent="0.25">
      <c r="A12" s="87" t="s">
        <v>4399</v>
      </c>
      <c r="B12" s="85" t="s">
        <v>63</v>
      </c>
      <c r="C12" s="88">
        <v>707418</v>
      </c>
      <c r="D12" s="145">
        <v>707418</v>
      </c>
      <c r="E12" s="159">
        <v>707418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ht="25.5" x14ac:dyDescent="0.25">
      <c r="A13" s="93" t="s">
        <v>4400</v>
      </c>
      <c r="B13" s="85" t="s">
        <v>61</v>
      </c>
      <c r="C13" s="88">
        <v>2509836</v>
      </c>
      <c r="D13" s="145">
        <v>2509836</v>
      </c>
      <c r="E13" s="159">
        <v>2509836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25.5" x14ac:dyDescent="0.25">
      <c r="A14" s="93" t="s">
        <v>4400</v>
      </c>
      <c r="B14" s="93" t="s">
        <v>69</v>
      </c>
      <c r="C14" s="88">
        <v>3296548.43</v>
      </c>
      <c r="D14" s="145">
        <v>3296548.43</v>
      </c>
      <c r="E14" s="159">
        <v>3296548.43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ht="25.5" x14ac:dyDescent="0.25">
      <c r="A15" s="87" t="s">
        <v>70</v>
      </c>
      <c r="B15" s="85" t="s">
        <v>66</v>
      </c>
      <c r="C15" s="88">
        <v>1162085.24</v>
      </c>
      <c r="D15" s="145">
        <v>1162085.24</v>
      </c>
      <c r="E15" s="159">
        <v>1162085.24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ht="25.5" x14ac:dyDescent="0.25">
      <c r="A16" s="86" t="s">
        <v>4401</v>
      </c>
      <c r="B16" s="85" t="s">
        <v>61</v>
      </c>
      <c r="C16" s="88">
        <v>2259178.34</v>
      </c>
      <c r="D16" s="145">
        <v>2259178.34</v>
      </c>
      <c r="E16" s="159">
        <v>2259178.34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5" ht="25.5" x14ac:dyDescent="0.25">
      <c r="A17" s="86" t="s">
        <v>4401</v>
      </c>
      <c r="B17" s="93" t="s">
        <v>69</v>
      </c>
      <c r="C17" s="88">
        <v>3401599.53</v>
      </c>
      <c r="D17" s="145">
        <v>3401599.53</v>
      </c>
      <c r="E17" s="159">
        <v>3401599.53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1:15" ht="25.5" x14ac:dyDescent="0.25">
      <c r="A18" s="86" t="s">
        <v>4534</v>
      </c>
      <c r="B18" s="85" t="s">
        <v>61</v>
      </c>
      <c r="C18" s="88">
        <v>1023540.74</v>
      </c>
      <c r="D18" s="145">
        <v>1023540.74</v>
      </c>
      <c r="E18" s="159">
        <v>1023540.74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25.5" x14ac:dyDescent="0.25">
      <c r="A19" s="93" t="s">
        <v>4532</v>
      </c>
      <c r="B19" s="85" t="s">
        <v>62</v>
      </c>
      <c r="C19" s="88">
        <v>815656.65</v>
      </c>
      <c r="D19" s="145">
        <v>815656.65</v>
      </c>
      <c r="E19" s="159">
        <v>815656.65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x14ac:dyDescent="0.25">
      <c r="A20" s="87" t="s">
        <v>4402</v>
      </c>
      <c r="B20" s="93" t="s">
        <v>69</v>
      </c>
      <c r="C20" s="88">
        <v>2730120.8</v>
      </c>
      <c r="D20" s="145">
        <v>2730120.8</v>
      </c>
      <c r="E20" s="159">
        <v>2730120.8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 x14ac:dyDescent="0.25">
      <c r="A21" s="87" t="s">
        <v>4402</v>
      </c>
      <c r="B21" s="85" t="s">
        <v>61</v>
      </c>
      <c r="C21" s="88">
        <v>3079429.62</v>
      </c>
      <c r="D21" s="145">
        <v>3079429.62</v>
      </c>
      <c r="E21" s="159">
        <v>3079429.62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x14ac:dyDescent="0.25">
      <c r="A22" s="87" t="s">
        <v>4403</v>
      </c>
      <c r="B22" s="93" t="s">
        <v>69</v>
      </c>
      <c r="C22" s="88">
        <v>536985.06999999995</v>
      </c>
      <c r="D22" s="145">
        <v>536985.06999999995</v>
      </c>
      <c r="E22" s="159">
        <v>536985.06999999995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1:15" ht="25.5" x14ac:dyDescent="0.25">
      <c r="A23" s="87" t="s">
        <v>4403</v>
      </c>
      <c r="B23" s="85" t="s">
        <v>66</v>
      </c>
      <c r="C23" s="88">
        <v>311831.37</v>
      </c>
      <c r="D23" s="145">
        <v>311831.37</v>
      </c>
      <c r="E23" s="159">
        <v>311831.37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25.5" x14ac:dyDescent="0.25">
      <c r="A24" s="87" t="s">
        <v>4403</v>
      </c>
      <c r="B24" s="85" t="s">
        <v>62</v>
      </c>
      <c r="C24" s="88">
        <v>2164102.2999999998</v>
      </c>
      <c r="D24" s="145">
        <v>2164102.2999999998</v>
      </c>
      <c r="E24" s="159">
        <v>2164102.2999999998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ht="25.5" x14ac:dyDescent="0.25">
      <c r="A25" s="87" t="s">
        <v>4403</v>
      </c>
      <c r="B25" s="85" t="s">
        <v>60</v>
      </c>
      <c r="C25" s="88">
        <v>1331387</v>
      </c>
      <c r="D25" s="145">
        <v>1331387</v>
      </c>
      <c r="E25" s="159">
        <v>1331387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25.5" x14ac:dyDescent="0.25">
      <c r="A26" s="93" t="s">
        <v>65</v>
      </c>
      <c r="B26" s="85" t="s">
        <v>60</v>
      </c>
      <c r="C26" s="88">
        <v>805041.77</v>
      </c>
      <c r="D26" s="145">
        <v>805041.77</v>
      </c>
      <c r="E26" s="159">
        <v>805041.77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ht="25.5" x14ac:dyDescent="0.25">
      <c r="A27" s="93" t="s">
        <v>72</v>
      </c>
      <c r="B27" s="85" t="s">
        <v>66</v>
      </c>
      <c r="C27" s="88">
        <v>1087901.5</v>
      </c>
      <c r="D27" s="145">
        <v>1087901.5</v>
      </c>
      <c r="E27" s="159">
        <v>1087901.5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25.5" x14ac:dyDescent="0.25">
      <c r="A28" s="93" t="s">
        <v>72</v>
      </c>
      <c r="B28" s="85" t="s">
        <v>66</v>
      </c>
      <c r="C28" s="88">
        <v>1087901.5</v>
      </c>
      <c r="D28" s="145">
        <v>1087901.5</v>
      </c>
      <c r="E28" s="159">
        <v>1087901.5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25.5" x14ac:dyDescent="0.25">
      <c r="A29" s="93" t="s">
        <v>76</v>
      </c>
      <c r="B29" s="85" t="s">
        <v>60</v>
      </c>
      <c r="C29" s="88">
        <v>189607.27</v>
      </c>
      <c r="D29" s="145">
        <v>189607.27</v>
      </c>
      <c r="E29" s="159">
        <v>189607.27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25.5" x14ac:dyDescent="0.25">
      <c r="A30" s="93" t="s">
        <v>4404</v>
      </c>
      <c r="B30" s="85" t="s">
        <v>63</v>
      </c>
      <c r="C30" s="88">
        <v>194992.44</v>
      </c>
      <c r="D30" s="145">
        <v>194992.44</v>
      </c>
      <c r="E30" s="159">
        <v>194992.44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25.5" x14ac:dyDescent="0.25">
      <c r="A31" s="93" t="s">
        <v>4404</v>
      </c>
      <c r="B31" s="85" t="s">
        <v>60</v>
      </c>
      <c r="C31" s="88">
        <v>26533.48</v>
      </c>
      <c r="D31" s="145">
        <v>26533.48</v>
      </c>
      <c r="E31" s="159">
        <v>26533.48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25.5" x14ac:dyDescent="0.25">
      <c r="A32" s="93" t="s">
        <v>77</v>
      </c>
      <c r="B32" s="85" t="s">
        <v>60</v>
      </c>
      <c r="C32" s="88">
        <v>250680.73</v>
      </c>
      <c r="D32" s="145">
        <v>250680.73</v>
      </c>
      <c r="E32" s="159">
        <v>250680.73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x14ac:dyDescent="0.25">
      <c r="A33" s="86" t="s">
        <v>71</v>
      </c>
      <c r="B33" s="93" t="s">
        <v>69</v>
      </c>
      <c r="C33" s="88">
        <v>3891037.73</v>
      </c>
      <c r="D33" s="145">
        <v>3891037.73</v>
      </c>
      <c r="E33" s="159">
        <v>3891037.73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1:15" ht="38.25" x14ac:dyDescent="0.25">
      <c r="A34" s="93" t="s">
        <v>4535</v>
      </c>
      <c r="B34" s="93" t="s">
        <v>4706</v>
      </c>
      <c r="C34" s="88">
        <v>684480.39</v>
      </c>
      <c r="D34" s="145">
        <v>684480.39</v>
      </c>
      <c r="E34" s="159">
        <v>684480.39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1:15" x14ac:dyDescent="0.25">
      <c r="A35" s="87" t="s">
        <v>4536</v>
      </c>
      <c r="B35" s="85" t="s">
        <v>61</v>
      </c>
      <c r="C35" s="88">
        <v>1351606.15</v>
      </c>
      <c r="D35" s="145">
        <v>1351606.15</v>
      </c>
      <c r="E35" s="159">
        <v>1351606.15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</row>
    <row r="36" spans="1:15" x14ac:dyDescent="0.25">
      <c r="A36" s="87" t="s">
        <v>4536</v>
      </c>
      <c r="B36" s="93" t="s">
        <v>69</v>
      </c>
      <c r="C36" s="88">
        <v>1922992.85</v>
      </c>
      <c r="D36" s="145">
        <v>1922992.85</v>
      </c>
      <c r="E36" s="159">
        <v>1922992.85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</row>
    <row r="37" spans="1:15" ht="38.25" x14ac:dyDescent="0.25">
      <c r="A37" s="93" t="s">
        <v>4398</v>
      </c>
      <c r="B37" s="85" t="s">
        <v>78</v>
      </c>
      <c r="C37" s="88">
        <v>29652</v>
      </c>
      <c r="D37" s="145">
        <v>29652</v>
      </c>
      <c r="E37" s="159">
        <v>29652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  <row r="38" spans="1:15" ht="38.25" x14ac:dyDescent="0.25">
      <c r="A38" s="93" t="s">
        <v>4398</v>
      </c>
      <c r="B38" s="85" t="s">
        <v>64</v>
      </c>
      <c r="C38" s="88">
        <v>214250.4</v>
      </c>
      <c r="D38" s="145">
        <v>214250.4</v>
      </c>
      <c r="E38" s="159">
        <v>214250.4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</row>
    <row r="39" spans="1:15" ht="25.5" x14ac:dyDescent="0.25">
      <c r="A39" s="93" t="s">
        <v>4537</v>
      </c>
      <c r="B39" s="93" t="s">
        <v>66</v>
      </c>
      <c r="C39" s="84">
        <v>1345029.32</v>
      </c>
      <c r="D39" s="146">
        <v>1345029.32</v>
      </c>
      <c r="E39" s="160">
        <v>1345029.32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5" x14ac:dyDescent="0.25">
      <c r="A40" s="87" t="s">
        <v>4405</v>
      </c>
      <c r="B40" s="85" t="s">
        <v>61</v>
      </c>
      <c r="C40" s="88">
        <v>1063718.95</v>
      </c>
      <c r="D40" s="145">
        <v>1063718.95</v>
      </c>
      <c r="E40" s="159">
        <v>1063718.95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1:15" ht="25.5" x14ac:dyDescent="0.25">
      <c r="A41" s="86" t="s">
        <v>4736</v>
      </c>
      <c r="B41" s="85" t="s">
        <v>61</v>
      </c>
      <c r="C41" s="88">
        <v>1677435.65</v>
      </c>
      <c r="D41" s="145">
        <v>1677435.65</v>
      </c>
      <c r="E41" s="159">
        <v>1677435.65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ht="25.5" x14ac:dyDescent="0.25">
      <c r="A42" s="93" t="s">
        <v>4538</v>
      </c>
      <c r="B42" s="85" t="s">
        <v>60</v>
      </c>
      <c r="C42" s="88">
        <v>399595.84</v>
      </c>
      <c r="D42" s="145">
        <v>399595.84</v>
      </c>
      <c r="E42" s="159">
        <v>399595.84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ht="25.5" x14ac:dyDescent="0.25">
      <c r="A43" s="86" t="s">
        <v>4406</v>
      </c>
      <c r="B43" s="85" t="s">
        <v>62</v>
      </c>
      <c r="C43" s="88">
        <v>591979.09</v>
      </c>
      <c r="D43" s="145">
        <v>591979.09</v>
      </c>
      <c r="E43" s="159">
        <v>591979.09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 ht="25.5" x14ac:dyDescent="0.25">
      <c r="A44" s="86" t="s">
        <v>4407</v>
      </c>
      <c r="B44" s="85" t="s">
        <v>61</v>
      </c>
      <c r="C44" s="88">
        <v>2103791.4</v>
      </c>
      <c r="D44" s="145">
        <v>2103791.4</v>
      </c>
      <c r="E44" s="159">
        <v>2103791.4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 ht="25.5" x14ac:dyDescent="0.25">
      <c r="A45" s="86" t="s">
        <v>4539</v>
      </c>
      <c r="B45" s="85" t="s">
        <v>60</v>
      </c>
      <c r="C45" s="88">
        <v>483405.48</v>
      </c>
      <c r="D45" s="145">
        <v>483405.48</v>
      </c>
      <c r="E45" s="159">
        <v>483405.48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ht="25.5" x14ac:dyDescent="0.25">
      <c r="A46" s="86" t="s">
        <v>4540</v>
      </c>
      <c r="B46" s="85" t="s">
        <v>61</v>
      </c>
      <c r="C46" s="88">
        <v>1337100.83</v>
      </c>
      <c r="D46" s="145">
        <v>1337100.83</v>
      </c>
      <c r="E46" s="159">
        <v>1337100.83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ht="25.5" x14ac:dyDescent="0.25">
      <c r="A47" s="86" t="s">
        <v>4541</v>
      </c>
      <c r="B47" s="85" t="s">
        <v>61</v>
      </c>
      <c r="C47" s="88">
        <v>2381879.7599999998</v>
      </c>
      <c r="D47" s="145">
        <v>2381879.7599999998</v>
      </c>
      <c r="E47" s="159">
        <v>2381879.7599999998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ht="38.25" x14ac:dyDescent="0.25">
      <c r="A48" s="86" t="s">
        <v>4542</v>
      </c>
      <c r="B48" s="85" t="s">
        <v>61</v>
      </c>
      <c r="C48" s="88">
        <v>2677780.46</v>
      </c>
      <c r="D48" s="145">
        <v>2677780.46</v>
      </c>
      <c r="E48" s="159">
        <v>2677780.46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ht="25.5" x14ac:dyDescent="0.25">
      <c r="A49" s="86" t="s">
        <v>4408</v>
      </c>
      <c r="B49" s="85" t="s">
        <v>60</v>
      </c>
      <c r="C49" s="88">
        <v>223514.17</v>
      </c>
      <c r="D49" s="145">
        <v>223514.17</v>
      </c>
      <c r="E49" s="159">
        <v>223514.17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ht="25.5" x14ac:dyDescent="0.25">
      <c r="A50" s="93" t="s">
        <v>4543</v>
      </c>
      <c r="B50" s="85" t="s">
        <v>61</v>
      </c>
      <c r="C50" s="88">
        <v>669814.16</v>
      </c>
      <c r="D50" s="145">
        <v>669814.16</v>
      </c>
      <c r="E50" s="159">
        <v>669814.16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38.25" x14ac:dyDescent="0.25">
      <c r="A51" s="93" t="s">
        <v>4544</v>
      </c>
      <c r="B51" s="85" t="s">
        <v>61</v>
      </c>
      <c r="C51" s="88">
        <v>621129.93000000005</v>
      </c>
      <c r="D51" s="145">
        <v>621129.93000000005</v>
      </c>
      <c r="E51" s="159">
        <v>621129.93000000005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x14ac:dyDescent="0.25">
      <c r="A52" s="86" t="s">
        <v>4545</v>
      </c>
      <c r="B52" s="85" t="s">
        <v>61</v>
      </c>
      <c r="C52" s="88">
        <v>947550.77</v>
      </c>
      <c r="D52" s="145">
        <v>947550.77</v>
      </c>
      <c r="E52" s="159">
        <v>947550.77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x14ac:dyDescent="0.25">
      <c r="A53" s="86" t="s">
        <v>4546</v>
      </c>
      <c r="B53" s="85" t="s">
        <v>61</v>
      </c>
      <c r="C53" s="88">
        <v>547853.43999999994</v>
      </c>
      <c r="D53" s="145">
        <v>547853.43999999994</v>
      </c>
      <c r="E53" s="159">
        <v>547853.43999999994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ht="25.5" x14ac:dyDescent="0.25">
      <c r="A54" s="93" t="s">
        <v>4547</v>
      </c>
      <c r="B54" s="85" t="s">
        <v>61</v>
      </c>
      <c r="C54" s="88">
        <v>2640852.8199999998</v>
      </c>
      <c r="D54" s="145">
        <v>2640852.8199999998</v>
      </c>
      <c r="E54" s="159">
        <v>2640852.8199999998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ht="25.5" x14ac:dyDescent="0.25">
      <c r="A55" s="86" t="s">
        <v>4548</v>
      </c>
      <c r="B55" s="85" t="s">
        <v>61</v>
      </c>
      <c r="C55" s="88">
        <v>2094814.63</v>
      </c>
      <c r="D55" s="145">
        <v>2094814.63</v>
      </c>
      <c r="E55" s="159">
        <v>2094814.63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ht="25.5" x14ac:dyDescent="0.25">
      <c r="A56" s="86" t="s">
        <v>4549</v>
      </c>
      <c r="B56" s="85" t="s">
        <v>61</v>
      </c>
      <c r="C56" s="88">
        <v>1153795.68</v>
      </c>
      <c r="D56" s="145">
        <v>1153795.68</v>
      </c>
      <c r="E56" s="159">
        <v>1153795.68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1:15" ht="25.5" x14ac:dyDescent="0.25">
      <c r="A57" s="93" t="s">
        <v>4409</v>
      </c>
      <c r="B57" s="85" t="s">
        <v>61</v>
      </c>
      <c r="C57" s="88">
        <v>2631820.46</v>
      </c>
      <c r="D57" s="145">
        <v>2631820.46</v>
      </c>
      <c r="E57" s="159">
        <v>2631820.46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ht="25.5" x14ac:dyDescent="0.25">
      <c r="A58" s="86" t="s">
        <v>4550</v>
      </c>
      <c r="B58" s="85" t="s">
        <v>60</v>
      </c>
      <c r="C58" s="88">
        <v>2234401.16</v>
      </c>
      <c r="D58" s="145">
        <v>2234401.16</v>
      </c>
      <c r="E58" s="159">
        <v>2234401.16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15" ht="25.5" x14ac:dyDescent="0.25">
      <c r="A59" s="87" t="s">
        <v>4737</v>
      </c>
      <c r="B59" s="85" t="s">
        <v>62</v>
      </c>
      <c r="C59" s="88">
        <v>2210387</v>
      </c>
      <c r="D59" s="145">
        <v>2210387</v>
      </c>
      <c r="E59" s="159">
        <v>2210387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5" x14ac:dyDescent="0.25">
      <c r="A60" s="86" t="s">
        <v>4551</v>
      </c>
      <c r="B60" s="85" t="s">
        <v>61</v>
      </c>
      <c r="C60" s="88">
        <v>1033551.6</v>
      </c>
      <c r="D60" s="145">
        <v>1033551.6</v>
      </c>
      <c r="E60" s="159">
        <v>1033551.6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1:15" x14ac:dyDescent="0.25">
      <c r="A61" s="86" t="s">
        <v>4552</v>
      </c>
      <c r="B61" s="85" t="s">
        <v>61</v>
      </c>
      <c r="C61" s="88">
        <v>1008784.8</v>
      </c>
      <c r="D61" s="145">
        <v>1008784.8</v>
      </c>
      <c r="E61" s="159">
        <v>1008784.8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1:15" x14ac:dyDescent="0.25">
      <c r="A62" s="86" t="s">
        <v>4553</v>
      </c>
      <c r="B62" s="85" t="s">
        <v>61</v>
      </c>
      <c r="C62" s="88">
        <v>1010564.4</v>
      </c>
      <c r="D62" s="145">
        <v>1010564.4</v>
      </c>
      <c r="E62" s="159">
        <v>1010564.4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1:15" x14ac:dyDescent="0.25">
      <c r="A63" s="86" t="s">
        <v>4738</v>
      </c>
      <c r="B63" s="85" t="s">
        <v>61</v>
      </c>
      <c r="C63" s="88">
        <v>1174425.6000000001</v>
      </c>
      <c r="D63" s="145">
        <v>1174425.6000000001</v>
      </c>
      <c r="E63" s="159">
        <v>1174425.6000000001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1:15" ht="25.5" x14ac:dyDescent="0.25">
      <c r="A64" s="93" t="s">
        <v>4739</v>
      </c>
      <c r="B64" s="93" t="s">
        <v>69</v>
      </c>
      <c r="C64" s="88">
        <v>4290651</v>
      </c>
      <c r="D64" s="145">
        <v>4290651</v>
      </c>
      <c r="E64" s="159">
        <v>4290651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1:15" ht="25.5" x14ac:dyDescent="0.25">
      <c r="A65" s="87" t="s">
        <v>4410</v>
      </c>
      <c r="B65" s="85" t="s">
        <v>60</v>
      </c>
      <c r="C65" s="88">
        <v>1160793.92</v>
      </c>
      <c r="D65" s="145">
        <v>1160793.92</v>
      </c>
      <c r="E65" s="159">
        <v>1160793.92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1:15" ht="25.5" x14ac:dyDescent="0.25">
      <c r="A66" s="87" t="s">
        <v>4554</v>
      </c>
      <c r="B66" s="85" t="s">
        <v>66</v>
      </c>
      <c r="C66" s="88">
        <v>693276</v>
      </c>
      <c r="D66" s="145">
        <v>693276</v>
      </c>
      <c r="E66" s="159">
        <v>693276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1:15" ht="25.5" x14ac:dyDescent="0.25">
      <c r="A67" s="86" t="s">
        <v>4740</v>
      </c>
      <c r="B67" s="85" t="s">
        <v>62</v>
      </c>
      <c r="C67" s="88">
        <v>694567.98</v>
      </c>
      <c r="D67" s="145">
        <v>694567.98</v>
      </c>
      <c r="E67" s="159">
        <v>694567.98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1:15" ht="25.5" x14ac:dyDescent="0.25">
      <c r="A68" s="93" t="s">
        <v>4555</v>
      </c>
      <c r="B68" s="93" t="s">
        <v>62</v>
      </c>
      <c r="C68" s="88">
        <v>743462.9</v>
      </c>
      <c r="D68" s="145">
        <v>743462.9</v>
      </c>
      <c r="E68" s="159">
        <v>743462.9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15" ht="25.5" x14ac:dyDescent="0.25">
      <c r="A69" s="86" t="s">
        <v>4741</v>
      </c>
      <c r="B69" s="85" t="s">
        <v>62</v>
      </c>
      <c r="C69" s="88">
        <v>730579.81</v>
      </c>
      <c r="D69" s="145">
        <v>730579.81</v>
      </c>
      <c r="E69" s="159">
        <v>730579.81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1:15" ht="25.5" x14ac:dyDescent="0.25">
      <c r="A70" s="86" t="s">
        <v>4411</v>
      </c>
      <c r="B70" s="85" t="s">
        <v>62</v>
      </c>
      <c r="C70" s="88">
        <v>739609.31</v>
      </c>
      <c r="D70" s="145">
        <v>739609.31</v>
      </c>
      <c r="E70" s="159">
        <v>739609.31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5" ht="25.5" x14ac:dyDescent="0.25">
      <c r="A71" s="86" t="s">
        <v>4556</v>
      </c>
      <c r="B71" s="85" t="s">
        <v>62</v>
      </c>
      <c r="C71" s="88">
        <v>819464.41</v>
      </c>
      <c r="D71" s="145">
        <v>819464.41</v>
      </c>
      <c r="E71" s="159">
        <v>819464.41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1:15" ht="25.5" x14ac:dyDescent="0.25">
      <c r="A72" s="87" t="s">
        <v>4412</v>
      </c>
      <c r="B72" s="85" t="s">
        <v>66</v>
      </c>
      <c r="C72" s="88">
        <v>725695.79</v>
      </c>
      <c r="D72" s="145">
        <v>725695.79</v>
      </c>
      <c r="E72" s="159">
        <v>725695.79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1:15" ht="25.5" x14ac:dyDescent="0.25">
      <c r="A73" s="93" t="s">
        <v>4413</v>
      </c>
      <c r="B73" s="85" t="s">
        <v>63</v>
      </c>
      <c r="C73" s="88">
        <v>497536.58</v>
      </c>
      <c r="D73" s="145">
        <v>497536.58</v>
      </c>
      <c r="E73" s="159">
        <v>497536.58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1:15" ht="25.5" x14ac:dyDescent="0.25">
      <c r="A74" s="93" t="s">
        <v>72</v>
      </c>
      <c r="B74" s="85" t="s">
        <v>61</v>
      </c>
      <c r="C74" s="88">
        <v>2012214.3</v>
      </c>
      <c r="D74" s="145">
        <v>2012214.3</v>
      </c>
      <c r="E74" s="159">
        <v>2012214.3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1:15" x14ac:dyDescent="0.25">
      <c r="A75" s="93" t="s">
        <v>4557</v>
      </c>
      <c r="B75" s="85" t="s">
        <v>61</v>
      </c>
      <c r="C75" s="88">
        <v>1852714.75</v>
      </c>
      <c r="D75" s="145">
        <v>1852714.75</v>
      </c>
      <c r="E75" s="159">
        <v>1852714.75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1:15" x14ac:dyDescent="0.25">
      <c r="A76" s="93" t="s">
        <v>4558</v>
      </c>
      <c r="B76" s="85" t="s">
        <v>61</v>
      </c>
      <c r="C76" s="88">
        <v>2470563.96</v>
      </c>
      <c r="D76" s="145">
        <v>2470563.96</v>
      </c>
      <c r="E76" s="159">
        <v>2470563.96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1:15" x14ac:dyDescent="0.25">
      <c r="A77" s="93" t="s">
        <v>4559</v>
      </c>
      <c r="B77" s="85" t="s">
        <v>61</v>
      </c>
      <c r="C77" s="88">
        <v>2431415.0499999998</v>
      </c>
      <c r="D77" s="145">
        <v>2431415.0499999998</v>
      </c>
      <c r="E77" s="159">
        <v>2431415.0499999998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1:15" x14ac:dyDescent="0.25">
      <c r="A78" s="93" t="s">
        <v>4560</v>
      </c>
      <c r="B78" s="85" t="s">
        <v>61</v>
      </c>
      <c r="C78" s="88">
        <v>1268249.67</v>
      </c>
      <c r="D78" s="145">
        <v>1268249.67</v>
      </c>
      <c r="E78" s="159">
        <v>1268249.67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15" x14ac:dyDescent="0.25">
      <c r="A79" s="93" t="s">
        <v>4561</v>
      </c>
      <c r="B79" s="85" t="s">
        <v>61</v>
      </c>
      <c r="C79" s="88">
        <v>1927981.11</v>
      </c>
      <c r="D79" s="145">
        <v>1927981.11</v>
      </c>
      <c r="E79" s="159">
        <v>1927981.11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1:15" ht="25.5" x14ac:dyDescent="0.25">
      <c r="A80" s="93" t="s">
        <v>4562</v>
      </c>
      <c r="B80" s="85" t="s">
        <v>60</v>
      </c>
      <c r="C80" s="84">
        <v>1339042.68</v>
      </c>
      <c r="D80" s="146">
        <v>1339042.68</v>
      </c>
      <c r="E80" s="160">
        <v>1339042.68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1:15" ht="25.5" x14ac:dyDescent="0.25">
      <c r="A81" s="93" t="s">
        <v>4563</v>
      </c>
      <c r="B81" s="85" t="s">
        <v>63</v>
      </c>
      <c r="C81" s="88">
        <v>796740</v>
      </c>
      <c r="D81" s="145">
        <v>796740</v>
      </c>
      <c r="E81" s="159">
        <v>796740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1:15" ht="25.5" x14ac:dyDescent="0.25">
      <c r="A82" s="93" t="s">
        <v>4564</v>
      </c>
      <c r="B82" s="85" t="s">
        <v>63</v>
      </c>
      <c r="C82" s="88">
        <v>809958</v>
      </c>
      <c r="D82" s="145">
        <v>809958</v>
      </c>
      <c r="E82" s="159">
        <v>809958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1:15" x14ac:dyDescent="0.25">
      <c r="A83" s="93" t="s">
        <v>4565</v>
      </c>
      <c r="B83" s="93" t="s">
        <v>69</v>
      </c>
      <c r="C83" s="88">
        <v>1292190.7</v>
      </c>
      <c r="D83" s="145">
        <v>1292190.7</v>
      </c>
      <c r="E83" s="159">
        <v>1292190.7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1:15" x14ac:dyDescent="0.25">
      <c r="A84" s="93" t="s">
        <v>4566</v>
      </c>
      <c r="B84" s="85" t="s">
        <v>61</v>
      </c>
      <c r="C84" s="88">
        <v>704319</v>
      </c>
      <c r="D84" s="145">
        <v>704319</v>
      </c>
      <c r="E84" s="159">
        <v>704319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</row>
    <row r="85" spans="1:15" ht="25.5" x14ac:dyDescent="0.25">
      <c r="A85" s="93" t="s">
        <v>4414</v>
      </c>
      <c r="B85" s="85" t="s">
        <v>60</v>
      </c>
      <c r="C85" s="88">
        <v>199617.73</v>
      </c>
      <c r="D85" s="145">
        <v>199617.73</v>
      </c>
      <c r="E85" s="159">
        <v>199617.73</v>
      </c>
      <c r="F85" s="142"/>
      <c r="G85" s="142"/>
      <c r="H85" s="142"/>
      <c r="I85" s="142"/>
      <c r="J85" s="142"/>
      <c r="K85" s="142"/>
      <c r="L85" s="142"/>
      <c r="M85" s="142"/>
      <c r="N85" s="142"/>
      <c r="O85" s="142"/>
    </row>
    <row r="86" spans="1:15" x14ac:dyDescent="0.25">
      <c r="A86" s="93" t="s">
        <v>4415</v>
      </c>
      <c r="B86" s="85" t="s">
        <v>61</v>
      </c>
      <c r="C86" s="88">
        <v>1055316.6299999999</v>
      </c>
      <c r="D86" s="145">
        <v>1055316.6299999999</v>
      </c>
      <c r="E86" s="159">
        <v>1055316.6299999999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</row>
    <row r="87" spans="1:15" x14ac:dyDescent="0.25">
      <c r="A87" s="93" t="s">
        <v>4567</v>
      </c>
      <c r="B87" s="83" t="s">
        <v>69</v>
      </c>
      <c r="C87" s="88">
        <v>1544851.33</v>
      </c>
      <c r="D87" s="145">
        <v>1544851.33</v>
      </c>
      <c r="E87" s="159">
        <v>1544851.33</v>
      </c>
      <c r="F87" s="142"/>
      <c r="G87" s="142"/>
      <c r="H87" s="142"/>
      <c r="I87" s="142"/>
      <c r="J87" s="142"/>
      <c r="K87" s="142"/>
      <c r="L87" s="142"/>
      <c r="M87" s="142"/>
      <c r="N87" s="142"/>
      <c r="O87" s="142"/>
    </row>
    <row r="88" spans="1:15" ht="25.5" x14ac:dyDescent="0.25">
      <c r="A88" s="93" t="s">
        <v>4568</v>
      </c>
      <c r="B88" s="85" t="s">
        <v>66</v>
      </c>
      <c r="C88" s="88">
        <v>139270</v>
      </c>
      <c r="D88" s="145">
        <v>139270</v>
      </c>
      <c r="E88" s="159">
        <v>139270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1:15" ht="25.5" x14ac:dyDescent="0.25">
      <c r="A89" s="86" t="s">
        <v>4742</v>
      </c>
      <c r="B89" s="85" t="s">
        <v>62</v>
      </c>
      <c r="C89" s="88">
        <v>1127063</v>
      </c>
      <c r="D89" s="145">
        <v>1127063</v>
      </c>
      <c r="E89" s="159">
        <v>1127063</v>
      </c>
      <c r="F89" s="142"/>
      <c r="G89" s="142"/>
      <c r="H89" s="142"/>
      <c r="I89" s="142"/>
      <c r="J89" s="142"/>
      <c r="K89" s="142"/>
      <c r="L89" s="142"/>
      <c r="M89" s="142"/>
      <c r="N89" s="142"/>
      <c r="O89" s="142"/>
    </row>
    <row r="90" spans="1:15" ht="25.5" x14ac:dyDescent="0.25">
      <c r="A90" s="83" t="s">
        <v>4416</v>
      </c>
      <c r="B90" s="85" t="s">
        <v>62</v>
      </c>
      <c r="C90" s="88">
        <v>1385140</v>
      </c>
      <c r="D90" s="145">
        <v>1385140</v>
      </c>
      <c r="E90" s="159">
        <v>1385140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</row>
    <row r="91" spans="1:15" ht="25.5" x14ac:dyDescent="0.25">
      <c r="A91" s="87" t="s">
        <v>4569</v>
      </c>
      <c r="B91" s="93" t="s">
        <v>69</v>
      </c>
      <c r="C91" s="88">
        <v>1739186.4</v>
      </c>
      <c r="D91" s="145">
        <v>1739186.4</v>
      </c>
      <c r="E91" s="159">
        <v>1739186.4</v>
      </c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1:15" ht="25.5" x14ac:dyDescent="0.25">
      <c r="A92" s="86" t="s">
        <v>4743</v>
      </c>
      <c r="B92" s="94" t="s">
        <v>60</v>
      </c>
      <c r="C92" s="84">
        <v>983815.29</v>
      </c>
      <c r="D92" s="146">
        <v>983815.29</v>
      </c>
      <c r="E92" s="160">
        <v>983815.29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1:15" ht="25.5" x14ac:dyDescent="0.25">
      <c r="A93" s="87" t="s">
        <v>4744</v>
      </c>
      <c r="B93" s="85" t="s">
        <v>69</v>
      </c>
      <c r="C93" s="88">
        <v>3145790</v>
      </c>
      <c r="D93" s="145">
        <v>3145790</v>
      </c>
      <c r="E93" s="159">
        <v>3145790</v>
      </c>
      <c r="F93" s="142"/>
      <c r="G93" s="142"/>
      <c r="H93" s="142"/>
      <c r="I93" s="142"/>
      <c r="J93" s="142"/>
      <c r="K93" s="142"/>
      <c r="L93" s="142"/>
      <c r="M93" s="142"/>
      <c r="N93" s="142"/>
      <c r="O93" s="142"/>
    </row>
    <row r="94" spans="1:15" ht="25.5" x14ac:dyDescent="0.25">
      <c r="A94" s="93" t="s">
        <v>4570</v>
      </c>
      <c r="B94" s="85" t="s">
        <v>60</v>
      </c>
      <c r="C94" s="88">
        <v>682663.36</v>
      </c>
      <c r="D94" s="145">
        <v>682663.36</v>
      </c>
      <c r="E94" s="159">
        <v>682663.36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</row>
    <row r="95" spans="1:15" ht="25.5" x14ac:dyDescent="0.25">
      <c r="A95" s="93" t="s">
        <v>4571</v>
      </c>
      <c r="B95" s="85" t="s">
        <v>60</v>
      </c>
      <c r="C95" s="88">
        <v>577855.76</v>
      </c>
      <c r="D95" s="145">
        <v>577855.76</v>
      </c>
      <c r="E95" s="159">
        <v>577855.76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</row>
    <row r="96" spans="1:15" ht="25.5" x14ac:dyDescent="0.25">
      <c r="A96" s="83" t="s">
        <v>4635</v>
      </c>
      <c r="B96" s="94" t="s">
        <v>4703</v>
      </c>
      <c r="C96" s="84">
        <v>1545033</v>
      </c>
      <c r="D96" s="146">
        <v>1545033</v>
      </c>
      <c r="E96" s="160">
        <v>1545033</v>
      </c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1:15" x14ac:dyDescent="0.25">
      <c r="A97" s="93" t="s">
        <v>4572</v>
      </c>
      <c r="B97" s="85" t="s">
        <v>61</v>
      </c>
      <c r="C97" s="82">
        <v>1369523.14</v>
      </c>
      <c r="D97" s="147">
        <v>1369523.14</v>
      </c>
      <c r="E97" s="161">
        <v>1369523.14</v>
      </c>
      <c r="F97" s="142"/>
      <c r="G97" s="142"/>
      <c r="H97" s="142"/>
      <c r="I97" s="142"/>
      <c r="J97" s="142"/>
      <c r="K97" s="142"/>
      <c r="L97" s="142"/>
      <c r="M97" s="142"/>
      <c r="N97" s="142"/>
      <c r="O97" s="142"/>
    </row>
    <row r="98" spans="1:15" x14ac:dyDescent="0.25">
      <c r="A98" s="93" t="s">
        <v>4573</v>
      </c>
      <c r="B98" s="85" t="s">
        <v>61</v>
      </c>
      <c r="C98" s="82">
        <v>1029933.48</v>
      </c>
      <c r="D98" s="147">
        <v>1029933.48</v>
      </c>
      <c r="E98" s="161">
        <v>1029933.48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</row>
    <row r="99" spans="1:15" ht="25.5" x14ac:dyDescent="0.25">
      <c r="A99" s="81" t="s">
        <v>4574</v>
      </c>
      <c r="B99" s="80" t="s">
        <v>61</v>
      </c>
      <c r="C99" s="84">
        <v>1586756.4</v>
      </c>
      <c r="D99" s="146">
        <v>1586756.4</v>
      </c>
      <c r="E99" s="160">
        <v>1586756.4</v>
      </c>
      <c r="F99" s="142"/>
      <c r="G99" s="142"/>
      <c r="H99" s="142"/>
      <c r="I99" s="142"/>
      <c r="J99" s="142"/>
      <c r="K99" s="142"/>
      <c r="L99" s="142"/>
      <c r="M99" s="142"/>
      <c r="N99" s="142"/>
      <c r="O99" s="142"/>
    </row>
    <row r="100" spans="1:15" ht="25.5" x14ac:dyDescent="0.25">
      <c r="A100" s="81" t="s">
        <v>4575</v>
      </c>
      <c r="B100" s="80" t="s">
        <v>61</v>
      </c>
      <c r="C100" s="84">
        <v>692116.8</v>
      </c>
      <c r="D100" s="146">
        <v>692116.8</v>
      </c>
      <c r="E100" s="160">
        <v>692116.8</v>
      </c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</row>
    <row r="101" spans="1:15" ht="25.5" x14ac:dyDescent="0.25">
      <c r="A101" s="83" t="s">
        <v>4745</v>
      </c>
      <c r="B101" s="80" t="s">
        <v>61</v>
      </c>
      <c r="C101" s="82">
        <v>770753.4</v>
      </c>
      <c r="D101" s="147">
        <v>770753.4</v>
      </c>
      <c r="E101" s="161">
        <v>770753.4</v>
      </c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</row>
    <row r="102" spans="1:15" ht="25.5" x14ac:dyDescent="0.25">
      <c r="A102" s="83" t="s">
        <v>4576</v>
      </c>
      <c r="B102" s="80" t="s">
        <v>60</v>
      </c>
      <c r="C102" s="84">
        <v>346480.8</v>
      </c>
      <c r="D102" s="146">
        <v>346480.8</v>
      </c>
      <c r="E102" s="160">
        <v>346480.8</v>
      </c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</row>
    <row r="103" spans="1:15" x14ac:dyDescent="0.25">
      <c r="A103" s="81" t="s">
        <v>4577</v>
      </c>
      <c r="B103" s="80" t="s">
        <v>69</v>
      </c>
      <c r="C103" s="84">
        <v>1082697.8700000001</v>
      </c>
      <c r="D103" s="146">
        <v>1082697.8700000001</v>
      </c>
      <c r="E103" s="160">
        <v>1082697.8700000001</v>
      </c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</row>
    <row r="104" spans="1:15" x14ac:dyDescent="0.25">
      <c r="A104" s="81" t="s">
        <v>4578</v>
      </c>
      <c r="B104" s="80" t="s">
        <v>69</v>
      </c>
      <c r="C104" s="84">
        <v>1087897</v>
      </c>
      <c r="D104" s="146">
        <v>1087897</v>
      </c>
      <c r="E104" s="160">
        <v>1087897</v>
      </c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</row>
    <row r="105" spans="1:15" ht="25.5" x14ac:dyDescent="0.25">
      <c r="A105" s="83" t="s">
        <v>4579</v>
      </c>
      <c r="B105" s="80" t="s">
        <v>60</v>
      </c>
      <c r="C105" s="82">
        <v>338777.88</v>
      </c>
      <c r="D105" s="147">
        <v>338777.88</v>
      </c>
      <c r="E105" s="161">
        <v>338777.88</v>
      </c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</row>
    <row r="106" spans="1:15" ht="25.5" x14ac:dyDescent="0.25">
      <c r="A106" s="83" t="s">
        <v>4580</v>
      </c>
      <c r="B106" s="80" t="s">
        <v>60</v>
      </c>
      <c r="C106" s="82">
        <v>224031.48</v>
      </c>
      <c r="D106" s="147">
        <v>224031.48</v>
      </c>
      <c r="E106" s="161">
        <v>224031.48</v>
      </c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</row>
    <row r="107" spans="1:15" ht="25.5" x14ac:dyDescent="0.25">
      <c r="A107" s="83" t="s">
        <v>4581</v>
      </c>
      <c r="B107" s="94" t="s">
        <v>62</v>
      </c>
      <c r="C107" s="84">
        <v>1088710</v>
      </c>
      <c r="D107" s="146">
        <v>1088710</v>
      </c>
      <c r="E107" s="160">
        <v>1088710</v>
      </c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1:15" x14ac:dyDescent="0.25">
      <c r="A108" s="81" t="s">
        <v>4582</v>
      </c>
      <c r="B108" s="80" t="s">
        <v>69</v>
      </c>
      <c r="C108" s="84">
        <v>904010.87</v>
      </c>
      <c r="D108" s="146">
        <v>904010.87</v>
      </c>
      <c r="E108" s="160">
        <v>904010.87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</row>
    <row r="109" spans="1:15" x14ac:dyDescent="0.25">
      <c r="A109" s="83" t="s">
        <v>4583</v>
      </c>
      <c r="B109" s="83" t="s">
        <v>69</v>
      </c>
      <c r="C109" s="84">
        <v>1270289</v>
      </c>
      <c r="D109" s="146">
        <v>1270289</v>
      </c>
      <c r="E109" s="160">
        <v>1270289</v>
      </c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</row>
    <row r="110" spans="1:15" x14ac:dyDescent="0.25">
      <c r="A110" s="83" t="s">
        <v>4584</v>
      </c>
      <c r="B110" s="80" t="s">
        <v>69</v>
      </c>
      <c r="C110" s="82">
        <v>2478932.09</v>
      </c>
      <c r="D110" s="147">
        <v>2478932.09</v>
      </c>
      <c r="E110" s="161">
        <v>2478932.09</v>
      </c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</row>
    <row r="111" spans="1:15" ht="25.5" x14ac:dyDescent="0.25">
      <c r="A111" s="83" t="s">
        <v>4585</v>
      </c>
      <c r="B111" s="80" t="s">
        <v>61</v>
      </c>
      <c r="C111" s="82">
        <v>1916773.54</v>
      </c>
      <c r="D111" s="147">
        <v>1916773.54</v>
      </c>
      <c r="E111" s="161">
        <v>1916773.54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</row>
    <row r="112" spans="1:15" x14ac:dyDescent="0.25">
      <c r="A112" s="83" t="s">
        <v>4746</v>
      </c>
      <c r="B112" s="80" t="s">
        <v>61</v>
      </c>
      <c r="C112" s="82">
        <v>1232947.2</v>
      </c>
      <c r="D112" s="147">
        <v>1232947.2</v>
      </c>
      <c r="E112" s="161">
        <v>1232947.2</v>
      </c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</row>
    <row r="113" spans="1:15" x14ac:dyDescent="0.25">
      <c r="A113" s="83" t="s">
        <v>4746</v>
      </c>
      <c r="B113" s="80" t="s">
        <v>69</v>
      </c>
      <c r="C113" s="82">
        <v>3296671.2</v>
      </c>
      <c r="D113" s="147">
        <v>3296671.2</v>
      </c>
      <c r="E113" s="161">
        <v>3296671.2</v>
      </c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</row>
    <row r="114" spans="1:15" ht="25.5" x14ac:dyDescent="0.25">
      <c r="A114" s="83" t="s">
        <v>4747</v>
      </c>
      <c r="B114" s="80" t="s">
        <v>61</v>
      </c>
      <c r="C114" s="82">
        <v>1449808</v>
      </c>
      <c r="D114" s="147">
        <v>1449808</v>
      </c>
      <c r="E114" s="161">
        <v>1449808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</row>
    <row r="115" spans="1:15" x14ac:dyDescent="0.25">
      <c r="A115" s="81" t="s">
        <v>4586</v>
      </c>
      <c r="B115" s="80" t="s">
        <v>61</v>
      </c>
      <c r="C115" s="84">
        <v>1713880.62</v>
      </c>
      <c r="D115" s="146">
        <v>1713880.62</v>
      </c>
      <c r="E115" s="160">
        <v>1713880.62</v>
      </c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</row>
    <row r="116" spans="1:15" ht="25.5" x14ac:dyDescent="0.25">
      <c r="A116" s="81" t="s">
        <v>4587</v>
      </c>
      <c r="B116" s="80" t="s">
        <v>61</v>
      </c>
      <c r="C116" s="84">
        <v>1099066.71</v>
      </c>
      <c r="D116" s="146">
        <v>1099066.71</v>
      </c>
      <c r="E116" s="160">
        <v>1099066.71</v>
      </c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</row>
    <row r="117" spans="1:15" ht="25.5" x14ac:dyDescent="0.25">
      <c r="A117" s="122" t="s">
        <v>4748</v>
      </c>
      <c r="B117" s="119" t="s">
        <v>61</v>
      </c>
      <c r="C117" s="82">
        <v>1086920.3999999999</v>
      </c>
      <c r="D117" s="147">
        <v>1086920.3999999999</v>
      </c>
      <c r="E117" s="161">
        <v>1086920.3999999999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</row>
    <row r="118" spans="1:15" x14ac:dyDescent="0.25">
      <c r="A118" s="83" t="s">
        <v>4588</v>
      </c>
      <c r="B118" s="80" t="s">
        <v>69</v>
      </c>
      <c r="C118" s="82">
        <v>947984.4</v>
      </c>
      <c r="D118" s="147">
        <v>947984.4</v>
      </c>
      <c r="E118" s="161">
        <v>947984.4</v>
      </c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</row>
    <row r="119" spans="1:15" ht="25.5" x14ac:dyDescent="0.25">
      <c r="A119" s="83" t="s">
        <v>4588</v>
      </c>
      <c r="B119" s="80" t="s">
        <v>4797</v>
      </c>
      <c r="C119" s="82">
        <v>296896.46999999997</v>
      </c>
      <c r="D119" s="147">
        <v>296896.46999999997</v>
      </c>
      <c r="E119" s="161">
        <v>296896.46999999997</v>
      </c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</row>
    <row r="120" spans="1:15" ht="25.5" x14ac:dyDescent="0.25">
      <c r="A120" s="83" t="s">
        <v>4588</v>
      </c>
      <c r="B120" s="80" t="s">
        <v>4798</v>
      </c>
      <c r="C120" s="82">
        <v>100645.88</v>
      </c>
      <c r="D120" s="147">
        <v>100645.88</v>
      </c>
      <c r="E120" s="161">
        <v>100645.88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1:15" ht="25.5" x14ac:dyDescent="0.25">
      <c r="A121" s="83" t="s">
        <v>4588</v>
      </c>
      <c r="B121" s="80" t="s">
        <v>63</v>
      </c>
      <c r="C121" s="82">
        <v>332832.92</v>
      </c>
      <c r="D121" s="147">
        <v>332832.92</v>
      </c>
      <c r="E121" s="161">
        <v>332832.92</v>
      </c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</row>
    <row r="122" spans="1:15" ht="25.5" x14ac:dyDescent="0.25">
      <c r="A122" s="83" t="s">
        <v>4588</v>
      </c>
      <c r="B122" s="80" t="s">
        <v>62</v>
      </c>
      <c r="C122" s="82">
        <v>916291.91</v>
      </c>
      <c r="D122" s="147">
        <v>916291.91</v>
      </c>
      <c r="E122" s="161">
        <v>916291.91</v>
      </c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</row>
    <row r="123" spans="1:15" ht="25.5" x14ac:dyDescent="0.25">
      <c r="A123" s="83" t="s">
        <v>4588</v>
      </c>
      <c r="B123" s="80" t="s">
        <v>60</v>
      </c>
      <c r="C123" s="82">
        <v>241339.96</v>
      </c>
      <c r="D123" s="147">
        <v>241339.96</v>
      </c>
      <c r="E123" s="161">
        <v>241339.96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</row>
    <row r="124" spans="1:15" ht="38.25" x14ac:dyDescent="0.25">
      <c r="A124" s="83" t="s">
        <v>4588</v>
      </c>
      <c r="B124" s="80" t="s">
        <v>4706</v>
      </c>
      <c r="C124" s="82">
        <v>258339.6</v>
      </c>
      <c r="D124" s="147">
        <v>258339.6</v>
      </c>
      <c r="E124" s="161">
        <v>258339.6</v>
      </c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</row>
    <row r="125" spans="1:15" ht="25.5" x14ac:dyDescent="0.25">
      <c r="A125" s="83" t="s">
        <v>4588</v>
      </c>
      <c r="B125" s="80" t="s">
        <v>67</v>
      </c>
      <c r="C125" s="82">
        <v>314082</v>
      </c>
      <c r="D125" s="147">
        <v>314082</v>
      </c>
      <c r="E125" s="161">
        <v>314082</v>
      </c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1:15" ht="25.5" x14ac:dyDescent="0.25">
      <c r="A126" s="83" t="s">
        <v>4749</v>
      </c>
      <c r="B126" s="80" t="s">
        <v>61</v>
      </c>
      <c r="C126" s="82">
        <v>1707086.4</v>
      </c>
      <c r="D126" s="147">
        <v>1707086.4</v>
      </c>
      <c r="E126" s="161">
        <v>1707086.4</v>
      </c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</row>
    <row r="127" spans="1:15" ht="25.5" x14ac:dyDescent="0.25">
      <c r="A127" s="81" t="s">
        <v>4589</v>
      </c>
      <c r="B127" s="80" t="s">
        <v>69</v>
      </c>
      <c r="C127" s="84">
        <v>1800094.04</v>
      </c>
      <c r="D127" s="146">
        <v>1800094.04</v>
      </c>
      <c r="E127" s="160">
        <v>1800094.04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</row>
    <row r="128" spans="1:15" ht="38.25" x14ac:dyDescent="0.25">
      <c r="A128" s="83" t="s">
        <v>4590</v>
      </c>
      <c r="B128" s="94" t="s">
        <v>4706</v>
      </c>
      <c r="C128" s="84">
        <v>330824.40000000002</v>
      </c>
      <c r="D128" s="146">
        <v>330824.40000000002</v>
      </c>
      <c r="E128" s="160">
        <v>330824.40000000002</v>
      </c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1:15" ht="25.5" x14ac:dyDescent="0.25">
      <c r="A129" s="83" t="s">
        <v>4590</v>
      </c>
      <c r="B129" s="80" t="s">
        <v>62</v>
      </c>
      <c r="C129" s="82">
        <v>2070556.8</v>
      </c>
      <c r="D129" s="147">
        <v>2070556.8</v>
      </c>
      <c r="E129" s="161">
        <v>2070556.8</v>
      </c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30" spans="1:15" ht="25.5" x14ac:dyDescent="0.25">
      <c r="A130" s="123" t="s">
        <v>4591</v>
      </c>
      <c r="B130" s="119" t="s">
        <v>69</v>
      </c>
      <c r="C130" s="84">
        <v>1858394.17</v>
      </c>
      <c r="D130" s="146">
        <v>1858394.17</v>
      </c>
      <c r="E130" s="160">
        <v>1858394.17</v>
      </c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31" spans="1:15" ht="25.5" x14ac:dyDescent="0.25">
      <c r="A131" s="122" t="s">
        <v>4592</v>
      </c>
      <c r="B131" s="119" t="s">
        <v>69</v>
      </c>
      <c r="C131" s="82">
        <v>2112193.2000000002</v>
      </c>
      <c r="D131" s="147">
        <v>2112193.2000000002</v>
      </c>
      <c r="E131" s="161">
        <v>2112193.2000000002</v>
      </c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32" spans="1:15" ht="25.5" x14ac:dyDescent="0.25">
      <c r="A132" s="123" t="s">
        <v>4593</v>
      </c>
      <c r="B132" s="119" t="s">
        <v>61</v>
      </c>
      <c r="C132" s="84">
        <v>1577881.03</v>
      </c>
      <c r="D132" s="146">
        <v>1577881.03</v>
      </c>
      <c r="E132" s="160">
        <v>1577881.03</v>
      </c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1:15" ht="25.5" x14ac:dyDescent="0.25">
      <c r="A133" s="81" t="s">
        <v>4387</v>
      </c>
      <c r="B133" s="80" t="s">
        <v>69</v>
      </c>
      <c r="C133" s="84">
        <v>856754.7</v>
      </c>
      <c r="D133" s="146">
        <v>856754.7</v>
      </c>
      <c r="E133" s="160">
        <v>856754.7</v>
      </c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</row>
    <row r="134" spans="1:15" ht="25.5" x14ac:dyDescent="0.25">
      <c r="A134" s="83" t="s">
        <v>4594</v>
      </c>
      <c r="B134" s="94" t="s">
        <v>62</v>
      </c>
      <c r="C134" s="84">
        <v>2592888</v>
      </c>
      <c r="D134" s="146">
        <v>2592888</v>
      </c>
      <c r="E134" s="160">
        <v>2592888</v>
      </c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1:15" ht="38.25" x14ac:dyDescent="0.25">
      <c r="A135" s="83" t="s">
        <v>4594</v>
      </c>
      <c r="B135" s="94" t="s">
        <v>4706</v>
      </c>
      <c r="C135" s="84">
        <v>300416.40000000002</v>
      </c>
      <c r="D135" s="146">
        <v>300416.40000000002</v>
      </c>
      <c r="E135" s="160">
        <v>300416.40000000002</v>
      </c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36" spans="1:15" ht="25.5" x14ac:dyDescent="0.25">
      <c r="A136" s="83" t="s">
        <v>4750</v>
      </c>
      <c r="B136" s="80" t="s">
        <v>63</v>
      </c>
      <c r="C136" s="82">
        <v>669649.19999999995</v>
      </c>
      <c r="D136" s="147">
        <v>669649.19999999995</v>
      </c>
      <c r="E136" s="161">
        <v>669649.19999999995</v>
      </c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1:15" ht="25.5" x14ac:dyDescent="0.25">
      <c r="A137" s="81" t="s">
        <v>4388</v>
      </c>
      <c r="B137" s="80" t="s">
        <v>69</v>
      </c>
      <c r="C137" s="84">
        <v>774152.73</v>
      </c>
      <c r="D137" s="146">
        <v>774152.73</v>
      </c>
      <c r="E137" s="160">
        <v>774152.73</v>
      </c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1:15" ht="25.5" x14ac:dyDescent="0.25">
      <c r="A138" s="83" t="s">
        <v>4751</v>
      </c>
      <c r="B138" s="80" t="s">
        <v>61</v>
      </c>
      <c r="C138" s="82">
        <v>1786887.6</v>
      </c>
      <c r="D138" s="147">
        <v>1786887.6</v>
      </c>
      <c r="E138" s="161">
        <v>1786887.6</v>
      </c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ht="25.5" x14ac:dyDescent="0.25">
      <c r="A139" s="81" t="s">
        <v>4389</v>
      </c>
      <c r="B139" s="80" t="s">
        <v>69</v>
      </c>
      <c r="C139" s="84">
        <v>1632363.69</v>
      </c>
      <c r="D139" s="146">
        <v>1632363.69</v>
      </c>
      <c r="E139" s="160">
        <v>1632363.69</v>
      </c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40" spans="1:15" ht="25.5" x14ac:dyDescent="0.25">
      <c r="A140" s="83" t="s">
        <v>4752</v>
      </c>
      <c r="B140" s="80" t="s">
        <v>69</v>
      </c>
      <c r="C140" s="82">
        <v>2272618.7999999998</v>
      </c>
      <c r="D140" s="147">
        <v>2272618.7999999998</v>
      </c>
      <c r="E140" s="161">
        <v>2272618.7999999998</v>
      </c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41" spans="1:15" ht="25.5" x14ac:dyDescent="0.25">
      <c r="A141" s="83" t="s">
        <v>4753</v>
      </c>
      <c r="B141" s="80" t="s">
        <v>60</v>
      </c>
      <c r="C141" s="82">
        <v>239390.95</v>
      </c>
      <c r="D141" s="147">
        <v>239390.95</v>
      </c>
      <c r="E141" s="161">
        <v>239390.95</v>
      </c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1:15" x14ac:dyDescent="0.25">
      <c r="A142" s="81" t="s">
        <v>4595</v>
      </c>
      <c r="B142" s="80" t="s">
        <v>61</v>
      </c>
      <c r="C142" s="84">
        <v>2694628.2</v>
      </c>
      <c r="D142" s="146">
        <v>2694628.2</v>
      </c>
      <c r="E142" s="160">
        <v>2694628.2</v>
      </c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</row>
    <row r="143" spans="1:15" x14ac:dyDescent="0.25">
      <c r="A143" s="81" t="s">
        <v>4390</v>
      </c>
      <c r="B143" s="80" t="s">
        <v>69</v>
      </c>
      <c r="C143" s="84">
        <v>1014890.56</v>
      </c>
      <c r="D143" s="146">
        <v>1014890.56</v>
      </c>
      <c r="E143" s="160">
        <v>1014890.56</v>
      </c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</row>
    <row r="144" spans="1:15" x14ac:dyDescent="0.25">
      <c r="A144" s="81" t="s">
        <v>4596</v>
      </c>
      <c r="B144" s="80" t="s">
        <v>69</v>
      </c>
      <c r="C144" s="84">
        <v>1012860.38</v>
      </c>
      <c r="D144" s="146">
        <v>1012860.38</v>
      </c>
      <c r="E144" s="160">
        <v>1012860.38</v>
      </c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5" ht="25.5" x14ac:dyDescent="0.25">
      <c r="A145" s="83" t="s">
        <v>4596</v>
      </c>
      <c r="B145" s="80" t="s">
        <v>62</v>
      </c>
      <c r="C145" s="82">
        <v>761394</v>
      </c>
      <c r="D145" s="147">
        <v>761394</v>
      </c>
      <c r="E145" s="161">
        <v>761394</v>
      </c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</row>
    <row r="146" spans="1:15" x14ac:dyDescent="0.25">
      <c r="A146" s="81" t="s">
        <v>4597</v>
      </c>
      <c r="B146" s="80" t="s">
        <v>69</v>
      </c>
      <c r="C146" s="84">
        <v>827729.99</v>
      </c>
      <c r="D146" s="146">
        <v>827729.99</v>
      </c>
      <c r="E146" s="160">
        <v>827729.99</v>
      </c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</row>
    <row r="147" spans="1:15" x14ac:dyDescent="0.25">
      <c r="A147" s="81" t="s">
        <v>4598</v>
      </c>
      <c r="B147" s="80" t="s">
        <v>69</v>
      </c>
      <c r="C147" s="84">
        <v>806302</v>
      </c>
      <c r="D147" s="146">
        <v>806302</v>
      </c>
      <c r="E147" s="160">
        <v>806302</v>
      </c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</row>
    <row r="148" spans="1:15" x14ac:dyDescent="0.25">
      <c r="A148" s="81" t="s">
        <v>4599</v>
      </c>
      <c r="B148" s="80" t="s">
        <v>69</v>
      </c>
      <c r="C148" s="84">
        <v>340717.85</v>
      </c>
      <c r="D148" s="146">
        <v>340717.85</v>
      </c>
      <c r="E148" s="160">
        <v>340717.85</v>
      </c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</row>
    <row r="149" spans="1:15" ht="25.5" x14ac:dyDescent="0.25">
      <c r="A149" s="81" t="s">
        <v>4600</v>
      </c>
      <c r="B149" s="80" t="s">
        <v>69</v>
      </c>
      <c r="C149" s="84">
        <v>1956824.8</v>
      </c>
      <c r="D149" s="146">
        <v>1956824.8</v>
      </c>
      <c r="E149" s="160">
        <v>1956824.8</v>
      </c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</row>
    <row r="150" spans="1:15" ht="25.5" x14ac:dyDescent="0.25">
      <c r="A150" s="81" t="s">
        <v>4601</v>
      </c>
      <c r="B150" s="80" t="s">
        <v>69</v>
      </c>
      <c r="C150" s="84">
        <v>1956824.8</v>
      </c>
      <c r="D150" s="146">
        <v>1956824.8</v>
      </c>
      <c r="E150" s="160">
        <v>1956824.8</v>
      </c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</row>
    <row r="151" spans="1:15" x14ac:dyDescent="0.25">
      <c r="A151" s="123" t="s">
        <v>4602</v>
      </c>
      <c r="B151" s="119" t="s">
        <v>69</v>
      </c>
      <c r="C151" s="84">
        <v>463271.48</v>
      </c>
      <c r="D151" s="146">
        <v>463271.48</v>
      </c>
      <c r="E151" s="160">
        <v>463271.48</v>
      </c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</row>
    <row r="152" spans="1:15" ht="25.5" x14ac:dyDescent="0.25">
      <c r="A152" s="83" t="s">
        <v>4754</v>
      </c>
      <c r="B152" s="94" t="s">
        <v>4834</v>
      </c>
      <c r="C152" s="82">
        <v>1072791.08</v>
      </c>
      <c r="D152" s="147">
        <v>1072791.08</v>
      </c>
      <c r="E152" s="161">
        <v>1072791.08</v>
      </c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</row>
    <row r="153" spans="1:15" ht="25.5" x14ac:dyDescent="0.25">
      <c r="A153" s="83" t="s">
        <v>4391</v>
      </c>
      <c r="B153" s="80" t="s">
        <v>69</v>
      </c>
      <c r="C153" s="79">
        <v>1917260</v>
      </c>
      <c r="D153" s="148">
        <v>1917260</v>
      </c>
      <c r="E153" s="162">
        <v>1917260</v>
      </c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</row>
    <row r="154" spans="1:15" x14ac:dyDescent="0.25">
      <c r="A154" s="81" t="s">
        <v>4603</v>
      </c>
      <c r="B154" s="80" t="s">
        <v>69</v>
      </c>
      <c r="C154" s="84">
        <v>808715.11</v>
      </c>
      <c r="D154" s="146">
        <v>808715.11</v>
      </c>
      <c r="E154" s="160">
        <v>808715.11</v>
      </c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</row>
    <row r="155" spans="1:15" x14ac:dyDescent="0.25">
      <c r="A155" s="81" t="s">
        <v>4604</v>
      </c>
      <c r="B155" s="80" t="s">
        <v>69</v>
      </c>
      <c r="C155" s="84">
        <v>808475.31</v>
      </c>
      <c r="D155" s="146">
        <v>808475.31</v>
      </c>
      <c r="E155" s="160">
        <v>808475.31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1:15" x14ac:dyDescent="0.25">
      <c r="A156" s="83" t="s">
        <v>4605</v>
      </c>
      <c r="B156" s="80" t="s">
        <v>61</v>
      </c>
      <c r="C156" s="82">
        <v>1643842.8</v>
      </c>
      <c r="D156" s="147">
        <v>1643842.8</v>
      </c>
      <c r="E156" s="161">
        <v>1643842.8</v>
      </c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</row>
    <row r="157" spans="1:15" ht="25.5" x14ac:dyDescent="0.25">
      <c r="A157" s="83" t="s">
        <v>4605</v>
      </c>
      <c r="B157" s="80" t="s">
        <v>62</v>
      </c>
      <c r="C157" s="82">
        <v>900612.48</v>
      </c>
      <c r="D157" s="147">
        <v>900612.48</v>
      </c>
      <c r="E157" s="161">
        <v>900612.48</v>
      </c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</row>
    <row r="158" spans="1:15" x14ac:dyDescent="0.25">
      <c r="A158" s="81" t="s">
        <v>4606</v>
      </c>
      <c r="B158" s="80" t="s">
        <v>69</v>
      </c>
      <c r="C158" s="84">
        <v>1074133.96</v>
      </c>
      <c r="D158" s="146">
        <v>1074133.96</v>
      </c>
      <c r="E158" s="160">
        <v>1074133.96</v>
      </c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</row>
    <row r="159" spans="1:15" x14ac:dyDescent="0.25">
      <c r="A159" s="81" t="s">
        <v>4392</v>
      </c>
      <c r="B159" s="80" t="s">
        <v>61</v>
      </c>
      <c r="C159" s="84">
        <v>1490821.94</v>
      </c>
      <c r="D159" s="146">
        <v>1490821.94</v>
      </c>
      <c r="E159" s="160">
        <v>1490821.94</v>
      </c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</row>
    <row r="160" spans="1:15" x14ac:dyDescent="0.25">
      <c r="A160" s="81" t="s">
        <v>4607</v>
      </c>
      <c r="B160" s="80" t="s">
        <v>69</v>
      </c>
      <c r="C160" s="84">
        <v>540428.06999999995</v>
      </c>
      <c r="D160" s="146">
        <v>540428.06999999995</v>
      </c>
      <c r="E160" s="160">
        <v>540428.06999999995</v>
      </c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</row>
    <row r="161" spans="1:15" ht="25.5" x14ac:dyDescent="0.25">
      <c r="A161" s="83" t="s">
        <v>4608</v>
      </c>
      <c r="B161" s="80" t="s">
        <v>69</v>
      </c>
      <c r="C161" s="82">
        <v>2749840.8</v>
      </c>
      <c r="D161" s="147">
        <v>2749840.8</v>
      </c>
      <c r="E161" s="161">
        <v>2749840.8</v>
      </c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</row>
    <row r="162" spans="1:15" x14ac:dyDescent="0.25">
      <c r="A162" s="81" t="s">
        <v>4609</v>
      </c>
      <c r="B162" s="80" t="s">
        <v>69</v>
      </c>
      <c r="C162" s="84">
        <v>1297649.1499999999</v>
      </c>
      <c r="D162" s="146">
        <v>1297649.1499999999</v>
      </c>
      <c r="E162" s="160">
        <v>1297649.1499999999</v>
      </c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</row>
    <row r="163" spans="1:15" x14ac:dyDescent="0.25">
      <c r="A163" s="83" t="s">
        <v>4610</v>
      </c>
      <c r="B163" s="80" t="s">
        <v>69</v>
      </c>
      <c r="C163" s="82">
        <v>2569326</v>
      </c>
      <c r="D163" s="147">
        <v>2569326</v>
      </c>
      <c r="E163" s="161">
        <v>2569326</v>
      </c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</row>
    <row r="164" spans="1:15" x14ac:dyDescent="0.25">
      <c r="A164" s="81" t="s">
        <v>4611</v>
      </c>
      <c r="B164" s="80" t="s">
        <v>69</v>
      </c>
      <c r="C164" s="84">
        <v>1297649.1499999999</v>
      </c>
      <c r="D164" s="146">
        <v>1297649.1499999999</v>
      </c>
      <c r="E164" s="160">
        <v>1297649.1499999999</v>
      </c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</row>
    <row r="165" spans="1:15" ht="25.5" x14ac:dyDescent="0.25">
      <c r="A165" s="83" t="s">
        <v>4611</v>
      </c>
      <c r="B165" s="80" t="s">
        <v>66</v>
      </c>
      <c r="C165" s="82">
        <v>206086.8</v>
      </c>
      <c r="D165" s="147">
        <v>206086.8</v>
      </c>
      <c r="E165" s="161">
        <v>206086.8</v>
      </c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</row>
    <row r="166" spans="1:15" ht="25.5" x14ac:dyDescent="0.25">
      <c r="A166" s="83" t="s">
        <v>4755</v>
      </c>
      <c r="B166" s="80" t="s">
        <v>4798</v>
      </c>
      <c r="C166" s="82">
        <v>78550.8</v>
      </c>
      <c r="D166" s="147">
        <v>78550.8</v>
      </c>
      <c r="E166" s="161">
        <v>78550.8</v>
      </c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</row>
    <row r="167" spans="1:15" ht="25.5" x14ac:dyDescent="0.25">
      <c r="A167" s="83" t="s">
        <v>4755</v>
      </c>
      <c r="B167" s="80" t="s">
        <v>4797</v>
      </c>
      <c r="C167" s="82">
        <v>226411.2</v>
      </c>
      <c r="D167" s="147">
        <v>226411.2</v>
      </c>
      <c r="E167" s="161">
        <v>226411.2</v>
      </c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</row>
    <row r="168" spans="1:15" ht="25.5" x14ac:dyDescent="0.25">
      <c r="A168" s="83" t="s">
        <v>4755</v>
      </c>
      <c r="B168" s="80" t="s">
        <v>63</v>
      </c>
      <c r="C168" s="82">
        <v>307456.8</v>
      </c>
      <c r="D168" s="147">
        <v>307456.8</v>
      </c>
      <c r="E168" s="161">
        <v>307456.8</v>
      </c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</row>
    <row r="169" spans="1:15" ht="25.5" x14ac:dyDescent="0.25">
      <c r="A169" s="83" t="s">
        <v>4755</v>
      </c>
      <c r="B169" s="80" t="s">
        <v>62</v>
      </c>
      <c r="C169" s="84">
        <v>762500.94</v>
      </c>
      <c r="D169" s="146">
        <v>762500.94</v>
      </c>
      <c r="E169" s="160">
        <v>762500.94</v>
      </c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</row>
    <row r="170" spans="1:15" ht="38.25" x14ac:dyDescent="0.25">
      <c r="A170" s="83" t="s">
        <v>4755</v>
      </c>
      <c r="B170" s="80" t="s">
        <v>4706</v>
      </c>
      <c r="C170" s="82">
        <v>264458.40000000002</v>
      </c>
      <c r="D170" s="147">
        <v>264458.40000000002</v>
      </c>
      <c r="E170" s="161">
        <v>264458.40000000002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</row>
    <row r="171" spans="1:15" ht="25.5" x14ac:dyDescent="0.25">
      <c r="A171" s="83" t="s">
        <v>4756</v>
      </c>
      <c r="B171" s="80" t="s">
        <v>61</v>
      </c>
      <c r="C171" s="82">
        <v>1399826.02</v>
      </c>
      <c r="D171" s="147">
        <v>1399826.02</v>
      </c>
      <c r="E171" s="161">
        <v>1399826.02</v>
      </c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</row>
    <row r="172" spans="1:15" x14ac:dyDescent="0.25">
      <c r="A172" s="122" t="s">
        <v>4612</v>
      </c>
      <c r="B172" s="119" t="s">
        <v>61</v>
      </c>
      <c r="C172" s="82">
        <v>1143101.8799999999</v>
      </c>
      <c r="D172" s="147">
        <v>1143101.8799999999</v>
      </c>
      <c r="E172" s="161">
        <v>1143101.8799999999</v>
      </c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</row>
    <row r="173" spans="1:15" x14ac:dyDescent="0.25">
      <c r="A173" s="83" t="s">
        <v>4757</v>
      </c>
      <c r="B173" s="80" t="s">
        <v>61</v>
      </c>
      <c r="C173" s="82">
        <v>1417819.2</v>
      </c>
      <c r="D173" s="147">
        <v>1417819.2</v>
      </c>
      <c r="E173" s="161">
        <v>1417819.2</v>
      </c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</row>
    <row r="174" spans="1:15" ht="25.5" x14ac:dyDescent="0.25">
      <c r="A174" s="122" t="s">
        <v>4613</v>
      </c>
      <c r="B174" s="119" t="s">
        <v>62</v>
      </c>
      <c r="C174" s="82">
        <v>2065575.6</v>
      </c>
      <c r="D174" s="147">
        <v>2065575.6</v>
      </c>
      <c r="E174" s="161">
        <v>2065575.6</v>
      </c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</row>
    <row r="175" spans="1:15" x14ac:dyDescent="0.25">
      <c r="A175" s="83" t="s">
        <v>4614</v>
      </c>
      <c r="B175" s="80" t="s">
        <v>69</v>
      </c>
      <c r="C175" s="82">
        <v>73552.800000000003</v>
      </c>
      <c r="D175" s="147">
        <v>73552.800000000003</v>
      </c>
      <c r="E175" s="161">
        <v>73552.800000000003</v>
      </c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</row>
    <row r="176" spans="1:15" ht="25.5" x14ac:dyDescent="0.25">
      <c r="A176" s="83" t="s">
        <v>4393</v>
      </c>
      <c r="B176" s="78" t="s">
        <v>61</v>
      </c>
      <c r="C176" s="84">
        <v>1372787.94</v>
      </c>
      <c r="D176" s="146">
        <v>1372787.94</v>
      </c>
      <c r="E176" s="160">
        <v>1372787.94</v>
      </c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</row>
    <row r="177" spans="1:15" ht="25.5" x14ac:dyDescent="0.25">
      <c r="A177" s="83" t="s">
        <v>4615</v>
      </c>
      <c r="B177" s="85" t="s">
        <v>61</v>
      </c>
      <c r="C177" s="84">
        <v>1687564.18</v>
      </c>
      <c r="D177" s="146">
        <v>1687564.18</v>
      </c>
      <c r="E177" s="160">
        <v>1687564.18</v>
      </c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</row>
    <row r="178" spans="1:15" ht="25.5" x14ac:dyDescent="0.25">
      <c r="A178" s="83" t="s">
        <v>4758</v>
      </c>
      <c r="B178" s="80" t="s">
        <v>60</v>
      </c>
      <c r="C178" s="82">
        <v>885998.68</v>
      </c>
      <c r="D178" s="147">
        <v>885998.68</v>
      </c>
      <c r="E178" s="161">
        <v>885998.68</v>
      </c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</row>
    <row r="179" spans="1:15" ht="25.5" x14ac:dyDescent="0.25">
      <c r="A179" s="83" t="s">
        <v>4758</v>
      </c>
      <c r="B179" s="80" t="s">
        <v>62</v>
      </c>
      <c r="C179" s="82">
        <v>2137887.6</v>
      </c>
      <c r="D179" s="147">
        <v>2137887.6</v>
      </c>
      <c r="E179" s="161">
        <v>2137887.6</v>
      </c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</row>
    <row r="180" spans="1:15" ht="25.5" x14ac:dyDescent="0.25">
      <c r="A180" s="83" t="s">
        <v>4759</v>
      </c>
      <c r="B180" s="80" t="s">
        <v>63</v>
      </c>
      <c r="C180" s="84">
        <v>540105.4</v>
      </c>
      <c r="D180" s="146">
        <v>540105.4</v>
      </c>
      <c r="E180" s="160">
        <v>540105.4</v>
      </c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</row>
    <row r="181" spans="1:15" x14ac:dyDescent="0.25">
      <c r="A181" s="83" t="s">
        <v>4760</v>
      </c>
      <c r="B181" s="94" t="s">
        <v>61</v>
      </c>
      <c r="C181" s="82">
        <v>1280726.3999999999</v>
      </c>
      <c r="D181" s="147">
        <v>1280726.3999999999</v>
      </c>
      <c r="E181" s="161">
        <v>1280726.3999999999</v>
      </c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</row>
    <row r="182" spans="1:15" ht="25.5" x14ac:dyDescent="0.25">
      <c r="A182" s="83" t="s">
        <v>4760</v>
      </c>
      <c r="B182" s="94" t="s">
        <v>67</v>
      </c>
      <c r="C182" s="82">
        <v>253182</v>
      </c>
      <c r="D182" s="147">
        <v>253182</v>
      </c>
      <c r="E182" s="161">
        <v>253182</v>
      </c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</row>
    <row r="183" spans="1:15" x14ac:dyDescent="0.25">
      <c r="A183" s="87" t="s">
        <v>4616</v>
      </c>
      <c r="B183" s="80" t="s">
        <v>61</v>
      </c>
      <c r="C183" s="82">
        <v>1635015.6</v>
      </c>
      <c r="D183" s="147">
        <v>1635015.6</v>
      </c>
      <c r="E183" s="161">
        <v>1635015.6</v>
      </c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</row>
    <row r="184" spans="1:15" ht="25.5" x14ac:dyDescent="0.25">
      <c r="A184" s="87" t="s">
        <v>4616</v>
      </c>
      <c r="B184" s="80" t="s">
        <v>60</v>
      </c>
      <c r="C184" s="82">
        <v>948308.4</v>
      </c>
      <c r="D184" s="147">
        <v>948308.4</v>
      </c>
      <c r="E184" s="161">
        <v>948308.4</v>
      </c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</row>
    <row r="185" spans="1:15" x14ac:dyDescent="0.25">
      <c r="A185" s="83" t="s">
        <v>4394</v>
      </c>
      <c r="B185" s="80" t="s">
        <v>69</v>
      </c>
      <c r="C185" s="82">
        <v>905546.4</v>
      </c>
      <c r="D185" s="147">
        <v>905546.4</v>
      </c>
      <c r="E185" s="161">
        <v>905546.4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</row>
    <row r="186" spans="1:15" ht="25.5" x14ac:dyDescent="0.25">
      <c r="A186" s="83" t="s">
        <v>4394</v>
      </c>
      <c r="B186" s="85" t="s">
        <v>63</v>
      </c>
      <c r="C186" s="84">
        <v>312424.62</v>
      </c>
      <c r="D186" s="146">
        <v>312424.62</v>
      </c>
      <c r="E186" s="160">
        <v>312424.62</v>
      </c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</row>
    <row r="187" spans="1:15" ht="25.5" x14ac:dyDescent="0.25">
      <c r="A187" s="83" t="s">
        <v>4761</v>
      </c>
      <c r="B187" s="80" t="s">
        <v>62</v>
      </c>
      <c r="C187" s="82">
        <v>624656.02</v>
      </c>
      <c r="D187" s="147">
        <v>624656.02</v>
      </c>
      <c r="E187" s="161">
        <v>624656.02</v>
      </c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</row>
    <row r="188" spans="1:15" ht="25.5" x14ac:dyDescent="0.25">
      <c r="A188" s="122" t="s">
        <v>4762</v>
      </c>
      <c r="B188" s="119" t="s">
        <v>67</v>
      </c>
      <c r="C188" s="82">
        <v>155420</v>
      </c>
      <c r="D188" s="147">
        <v>155420</v>
      </c>
      <c r="E188" s="161">
        <v>155420</v>
      </c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</row>
    <row r="189" spans="1:15" ht="25.5" x14ac:dyDescent="0.25">
      <c r="A189" s="83" t="s">
        <v>4617</v>
      </c>
      <c r="B189" s="80" t="s">
        <v>62</v>
      </c>
      <c r="C189" s="82">
        <v>939124.54</v>
      </c>
      <c r="D189" s="147">
        <v>939124.54</v>
      </c>
      <c r="E189" s="161">
        <v>939124.54</v>
      </c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</row>
    <row r="190" spans="1:15" ht="25.5" x14ac:dyDescent="0.25">
      <c r="A190" s="83" t="s">
        <v>4617</v>
      </c>
      <c r="B190" s="80" t="s">
        <v>66</v>
      </c>
      <c r="C190" s="82">
        <v>263756.40000000002</v>
      </c>
      <c r="D190" s="147">
        <v>263756.40000000002</v>
      </c>
      <c r="E190" s="161">
        <v>263756.40000000002</v>
      </c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</row>
    <row r="191" spans="1:15" ht="25.5" x14ac:dyDescent="0.25">
      <c r="A191" s="83" t="s">
        <v>4617</v>
      </c>
      <c r="B191" s="119" t="s">
        <v>63</v>
      </c>
      <c r="C191" s="82">
        <v>313211.39</v>
      </c>
      <c r="D191" s="147">
        <v>313211.39</v>
      </c>
      <c r="E191" s="161">
        <v>313211.39</v>
      </c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</row>
    <row r="192" spans="1:15" ht="25.5" x14ac:dyDescent="0.25">
      <c r="A192" s="87" t="s">
        <v>4618</v>
      </c>
      <c r="B192" s="80" t="s">
        <v>69</v>
      </c>
      <c r="C192" s="77">
        <v>1104508</v>
      </c>
      <c r="D192" s="149">
        <v>1104508</v>
      </c>
      <c r="E192" s="163">
        <v>1104508</v>
      </c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</row>
    <row r="193" spans="1:15" ht="25.5" x14ac:dyDescent="0.25">
      <c r="A193" s="87" t="s">
        <v>4618</v>
      </c>
      <c r="B193" s="80" t="s">
        <v>62</v>
      </c>
      <c r="C193" s="77">
        <v>603371</v>
      </c>
      <c r="D193" s="149">
        <v>603371</v>
      </c>
      <c r="E193" s="163">
        <v>603371</v>
      </c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</row>
    <row r="194" spans="1:15" ht="25.5" x14ac:dyDescent="0.25">
      <c r="A194" s="87" t="s">
        <v>4619</v>
      </c>
      <c r="B194" s="80" t="s">
        <v>61</v>
      </c>
      <c r="C194" s="82">
        <v>1681980</v>
      </c>
      <c r="D194" s="147">
        <v>1681980</v>
      </c>
      <c r="E194" s="161">
        <v>1681980</v>
      </c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</row>
    <row r="195" spans="1:15" x14ac:dyDescent="0.25">
      <c r="A195" s="87" t="s">
        <v>4620</v>
      </c>
      <c r="B195" s="80" t="s">
        <v>61</v>
      </c>
      <c r="C195" s="77">
        <v>2072697.6</v>
      </c>
      <c r="D195" s="149">
        <v>2072697.6</v>
      </c>
      <c r="E195" s="163">
        <v>2072697.6</v>
      </c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</row>
    <row r="196" spans="1:15" ht="25.5" x14ac:dyDescent="0.25">
      <c r="A196" s="87" t="s">
        <v>4621</v>
      </c>
      <c r="B196" s="80" t="s">
        <v>69</v>
      </c>
      <c r="C196" s="77">
        <v>714866.85</v>
      </c>
      <c r="D196" s="149">
        <v>714866.85</v>
      </c>
      <c r="E196" s="163">
        <v>714866.85</v>
      </c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</row>
    <row r="197" spans="1:15" ht="25.5" x14ac:dyDescent="0.25">
      <c r="A197" s="87" t="s">
        <v>4621</v>
      </c>
      <c r="B197" s="80" t="s">
        <v>60</v>
      </c>
      <c r="C197" s="77">
        <v>339842.28</v>
      </c>
      <c r="D197" s="149">
        <v>339842.28</v>
      </c>
      <c r="E197" s="163">
        <v>339842.28</v>
      </c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</row>
    <row r="198" spans="1:15" ht="25.5" x14ac:dyDescent="0.25">
      <c r="A198" s="87" t="s">
        <v>4621</v>
      </c>
      <c r="B198" s="80" t="s">
        <v>67</v>
      </c>
      <c r="C198" s="82">
        <v>177994.31</v>
      </c>
      <c r="D198" s="147">
        <v>177994.31</v>
      </c>
      <c r="E198" s="161">
        <v>177994.31</v>
      </c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</row>
    <row r="199" spans="1:15" ht="25.5" x14ac:dyDescent="0.25">
      <c r="A199" s="87" t="s">
        <v>4763</v>
      </c>
      <c r="B199" s="80" t="s">
        <v>60</v>
      </c>
      <c r="C199" s="77">
        <v>346138.28</v>
      </c>
      <c r="D199" s="149">
        <v>346138.28</v>
      </c>
      <c r="E199" s="163">
        <v>346138.28</v>
      </c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</row>
    <row r="200" spans="1:15" ht="25.5" x14ac:dyDescent="0.25">
      <c r="A200" s="87" t="s">
        <v>4622</v>
      </c>
      <c r="B200" s="80" t="s">
        <v>63</v>
      </c>
      <c r="C200" s="82">
        <v>658642.80000000005</v>
      </c>
      <c r="D200" s="147">
        <v>658642.80000000005</v>
      </c>
      <c r="E200" s="161">
        <v>658642.80000000005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</row>
    <row r="201" spans="1:15" ht="25.5" x14ac:dyDescent="0.25">
      <c r="A201" s="124" t="s">
        <v>4764</v>
      </c>
      <c r="B201" s="119" t="s">
        <v>60</v>
      </c>
      <c r="C201" s="84">
        <v>948008.4</v>
      </c>
      <c r="D201" s="146">
        <v>948008.4</v>
      </c>
      <c r="E201" s="160">
        <v>948008.4</v>
      </c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</row>
    <row r="202" spans="1:15" x14ac:dyDescent="0.25">
      <c r="A202" s="83" t="s">
        <v>4623</v>
      </c>
      <c r="B202" s="80" t="s">
        <v>69</v>
      </c>
      <c r="C202" s="82">
        <v>1772469.6</v>
      </c>
      <c r="D202" s="147">
        <v>1772469.6</v>
      </c>
      <c r="E202" s="161">
        <v>1772469.6</v>
      </c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</row>
    <row r="203" spans="1:15" ht="25.5" x14ac:dyDescent="0.25">
      <c r="A203" s="83" t="s">
        <v>4623</v>
      </c>
      <c r="B203" s="80" t="s">
        <v>60</v>
      </c>
      <c r="C203" s="82">
        <v>270507.09000000003</v>
      </c>
      <c r="D203" s="147">
        <v>270507.09000000003</v>
      </c>
      <c r="E203" s="161">
        <v>270507.09000000003</v>
      </c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</row>
    <row r="204" spans="1:15" ht="25.5" x14ac:dyDescent="0.25">
      <c r="A204" s="83" t="s">
        <v>4624</v>
      </c>
      <c r="B204" s="80" t="s">
        <v>60</v>
      </c>
      <c r="C204" s="82">
        <v>241841.8</v>
      </c>
      <c r="D204" s="147">
        <v>241841.8</v>
      </c>
      <c r="E204" s="161">
        <v>241841.8</v>
      </c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</row>
    <row r="205" spans="1:15" ht="25.5" x14ac:dyDescent="0.25">
      <c r="A205" s="87" t="s">
        <v>4625</v>
      </c>
      <c r="B205" s="80" t="s">
        <v>62</v>
      </c>
      <c r="C205" s="82">
        <v>935307.6</v>
      </c>
      <c r="D205" s="147">
        <v>935307.6</v>
      </c>
      <c r="E205" s="161">
        <v>935307.6</v>
      </c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</row>
    <row r="206" spans="1:15" ht="25.5" x14ac:dyDescent="0.25">
      <c r="A206" s="87" t="s">
        <v>4625</v>
      </c>
      <c r="B206" s="80" t="s">
        <v>61</v>
      </c>
      <c r="C206" s="82">
        <v>1713998.4</v>
      </c>
      <c r="D206" s="147">
        <v>1713998.4</v>
      </c>
      <c r="E206" s="161">
        <v>1713998.4</v>
      </c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</row>
    <row r="207" spans="1:15" ht="38.25" x14ac:dyDescent="0.25">
      <c r="A207" s="81" t="s">
        <v>4626</v>
      </c>
      <c r="B207" s="80" t="s">
        <v>74</v>
      </c>
      <c r="C207" s="84">
        <v>1970849.44</v>
      </c>
      <c r="D207" s="146">
        <v>1970849.44</v>
      </c>
      <c r="E207" s="160">
        <v>1970849.44</v>
      </c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</row>
    <row r="208" spans="1:15" ht="38.25" x14ac:dyDescent="0.25">
      <c r="A208" s="81" t="s">
        <v>4627</v>
      </c>
      <c r="B208" s="80" t="s">
        <v>74</v>
      </c>
      <c r="C208" s="84">
        <v>5977225.7999999998</v>
      </c>
      <c r="D208" s="146">
        <v>5977225.7999999998</v>
      </c>
      <c r="E208" s="160">
        <v>5977225.7999999998</v>
      </c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1:15" ht="25.5" x14ac:dyDescent="0.25">
      <c r="A209" s="83" t="s">
        <v>4628</v>
      </c>
      <c r="B209" s="80" t="s">
        <v>60</v>
      </c>
      <c r="C209" s="82">
        <v>292644.96000000002</v>
      </c>
      <c r="D209" s="147">
        <v>292644.96000000002</v>
      </c>
      <c r="E209" s="161">
        <v>292644.96000000002</v>
      </c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</row>
    <row r="210" spans="1:15" ht="25.5" x14ac:dyDescent="0.25">
      <c r="A210" s="86" t="s">
        <v>4765</v>
      </c>
      <c r="B210" s="80" t="s">
        <v>60</v>
      </c>
      <c r="C210" s="82">
        <v>256840</v>
      </c>
      <c r="D210" s="147">
        <v>256840</v>
      </c>
      <c r="E210" s="161">
        <v>256840</v>
      </c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</row>
    <row r="211" spans="1:15" x14ac:dyDescent="0.25">
      <c r="A211" s="121" t="s">
        <v>4766</v>
      </c>
      <c r="B211" s="119" t="s">
        <v>69</v>
      </c>
      <c r="C211" s="82">
        <v>1137888</v>
      </c>
      <c r="D211" s="147">
        <v>1137888</v>
      </c>
      <c r="E211" s="161">
        <v>1137888</v>
      </c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</row>
    <row r="212" spans="1:15" ht="25.5" x14ac:dyDescent="0.25">
      <c r="A212" s="76" t="s">
        <v>4629</v>
      </c>
      <c r="B212" s="80" t="s">
        <v>69</v>
      </c>
      <c r="C212" s="84">
        <v>1091964.52</v>
      </c>
      <c r="D212" s="146">
        <v>1091964.52</v>
      </c>
      <c r="E212" s="160">
        <v>1091964.52</v>
      </c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</row>
    <row r="213" spans="1:15" ht="25.5" x14ac:dyDescent="0.25">
      <c r="A213" s="76" t="s">
        <v>4630</v>
      </c>
      <c r="B213" s="80" t="s">
        <v>69</v>
      </c>
      <c r="C213" s="84">
        <v>758202.01</v>
      </c>
      <c r="D213" s="146">
        <v>758202.01</v>
      </c>
      <c r="E213" s="160">
        <v>758202.01</v>
      </c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</row>
    <row r="214" spans="1:15" ht="25.5" x14ac:dyDescent="0.25">
      <c r="A214" s="86" t="s">
        <v>4534</v>
      </c>
      <c r="B214" s="80" t="s">
        <v>66</v>
      </c>
      <c r="C214" s="82">
        <v>93932.4</v>
      </c>
      <c r="D214" s="147">
        <v>93932.4</v>
      </c>
      <c r="E214" s="161">
        <v>93932.4</v>
      </c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</row>
    <row r="215" spans="1:15" ht="25.5" x14ac:dyDescent="0.25">
      <c r="A215" s="125" t="s">
        <v>4534</v>
      </c>
      <c r="B215" s="119" t="s">
        <v>63</v>
      </c>
      <c r="C215" s="120">
        <v>90955.199999999997</v>
      </c>
      <c r="D215" s="150">
        <v>90955.199999999997</v>
      </c>
      <c r="E215" s="161">
        <v>90955.199999999997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</row>
    <row r="216" spans="1:15" ht="25.5" x14ac:dyDescent="0.25">
      <c r="A216" s="76" t="s">
        <v>4534</v>
      </c>
      <c r="B216" s="80" t="s">
        <v>69</v>
      </c>
      <c r="C216" s="82">
        <v>1359625.72</v>
      </c>
      <c r="D216" s="147">
        <v>1359625.72</v>
      </c>
      <c r="E216" s="161">
        <v>1359625.72</v>
      </c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</row>
    <row r="217" spans="1:15" ht="25.5" x14ac:dyDescent="0.25">
      <c r="A217" s="86" t="s">
        <v>4539</v>
      </c>
      <c r="B217" s="80" t="s">
        <v>62</v>
      </c>
      <c r="C217" s="82">
        <v>833871</v>
      </c>
      <c r="D217" s="147">
        <v>833871</v>
      </c>
      <c r="E217" s="161">
        <v>833871</v>
      </c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</row>
    <row r="218" spans="1:15" ht="25.5" x14ac:dyDescent="0.25">
      <c r="A218" s="86" t="s">
        <v>4767</v>
      </c>
      <c r="B218" s="80" t="s">
        <v>66</v>
      </c>
      <c r="C218" s="82">
        <v>201203</v>
      </c>
      <c r="D218" s="147">
        <v>201203</v>
      </c>
      <c r="E218" s="161">
        <v>201203</v>
      </c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</row>
    <row r="219" spans="1:15" ht="25.5" x14ac:dyDescent="0.25">
      <c r="A219" s="86" t="s">
        <v>4767</v>
      </c>
      <c r="B219" s="80" t="s">
        <v>63</v>
      </c>
      <c r="C219" s="82">
        <v>348161</v>
      </c>
      <c r="D219" s="147">
        <v>348161</v>
      </c>
      <c r="E219" s="161">
        <v>348161</v>
      </c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</row>
    <row r="220" spans="1:15" ht="25.5" x14ac:dyDescent="0.25">
      <c r="A220" s="86" t="s">
        <v>4768</v>
      </c>
      <c r="B220" s="80" t="s">
        <v>69</v>
      </c>
      <c r="C220" s="82">
        <v>981632.4</v>
      </c>
      <c r="D220" s="147">
        <v>981632.4</v>
      </c>
      <c r="E220" s="161">
        <v>981632.4</v>
      </c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</row>
    <row r="221" spans="1:15" ht="25.5" x14ac:dyDescent="0.25">
      <c r="A221" s="86" t="s">
        <v>4768</v>
      </c>
      <c r="B221" s="80" t="s">
        <v>61</v>
      </c>
      <c r="C221" s="82">
        <v>2236730.4</v>
      </c>
      <c r="D221" s="147">
        <v>2236730.4</v>
      </c>
      <c r="E221" s="161">
        <v>2236730.4</v>
      </c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</row>
    <row r="222" spans="1:15" ht="25.5" x14ac:dyDescent="0.25">
      <c r="A222" s="125" t="s">
        <v>4769</v>
      </c>
      <c r="B222" s="119" t="s">
        <v>63</v>
      </c>
      <c r="C222" s="82">
        <v>349704</v>
      </c>
      <c r="D222" s="147">
        <v>349704</v>
      </c>
      <c r="E222" s="161">
        <v>349704</v>
      </c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</row>
    <row r="223" spans="1:15" ht="25.5" x14ac:dyDescent="0.25">
      <c r="A223" s="76" t="s">
        <v>4631</v>
      </c>
      <c r="B223" s="80" t="s">
        <v>61</v>
      </c>
      <c r="C223" s="84">
        <v>1100387.94</v>
      </c>
      <c r="D223" s="146">
        <v>1100387.94</v>
      </c>
      <c r="E223" s="160">
        <v>1100387.94</v>
      </c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</row>
    <row r="224" spans="1:15" ht="25.5" x14ac:dyDescent="0.25">
      <c r="A224" s="126" t="s">
        <v>4631</v>
      </c>
      <c r="B224" s="119" t="s">
        <v>69</v>
      </c>
      <c r="C224" s="84">
        <v>2782078.8600000003</v>
      </c>
      <c r="D224" s="146">
        <v>2782078.8600000003</v>
      </c>
      <c r="E224" s="160">
        <v>2782078.8600000003</v>
      </c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</row>
    <row r="225" spans="1:15" ht="38.25" x14ac:dyDescent="0.25">
      <c r="A225" s="86" t="s">
        <v>4770</v>
      </c>
      <c r="B225" s="80" t="s">
        <v>66</v>
      </c>
      <c r="C225" s="82">
        <v>94536</v>
      </c>
      <c r="D225" s="147">
        <v>94536</v>
      </c>
      <c r="E225" s="161">
        <v>94536</v>
      </c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</row>
    <row r="226" spans="1:15" ht="38.25" x14ac:dyDescent="0.25">
      <c r="A226" s="86" t="s">
        <v>4770</v>
      </c>
      <c r="B226" s="80" t="s">
        <v>63</v>
      </c>
      <c r="C226" s="82">
        <v>196533.6</v>
      </c>
      <c r="D226" s="147">
        <v>196533.6</v>
      </c>
      <c r="E226" s="161">
        <v>196533.6</v>
      </c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</row>
    <row r="227" spans="1:15" ht="38.25" x14ac:dyDescent="0.25">
      <c r="A227" s="76" t="s">
        <v>4632</v>
      </c>
      <c r="B227" s="80" t="s">
        <v>60</v>
      </c>
      <c r="C227" s="84">
        <v>623068.80000000005</v>
      </c>
      <c r="D227" s="146">
        <v>623068.80000000005</v>
      </c>
      <c r="E227" s="160">
        <v>623068.80000000005</v>
      </c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</row>
    <row r="228" spans="1:15" ht="25.5" x14ac:dyDescent="0.25">
      <c r="A228" s="75" t="s">
        <v>4633</v>
      </c>
      <c r="B228" s="80" t="s">
        <v>66</v>
      </c>
      <c r="C228" s="84">
        <v>2886516</v>
      </c>
      <c r="D228" s="146">
        <v>2886516</v>
      </c>
      <c r="E228" s="160">
        <v>2886516</v>
      </c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</row>
    <row r="229" spans="1:15" ht="25.5" x14ac:dyDescent="0.25">
      <c r="A229" s="75" t="s">
        <v>4633</v>
      </c>
      <c r="B229" s="80" t="s">
        <v>63</v>
      </c>
      <c r="C229" s="84">
        <v>541372</v>
      </c>
      <c r="D229" s="146">
        <v>541372</v>
      </c>
      <c r="E229" s="160">
        <v>541372</v>
      </c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</row>
    <row r="230" spans="1:15" ht="25.5" x14ac:dyDescent="0.25">
      <c r="A230" s="122" t="s">
        <v>4771</v>
      </c>
      <c r="B230" s="119" t="s">
        <v>60</v>
      </c>
      <c r="C230" s="82">
        <v>4539885.5999999996</v>
      </c>
      <c r="D230" s="147">
        <v>4539885.5999999996</v>
      </c>
      <c r="E230" s="161">
        <v>4539885.5999999996</v>
      </c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</row>
    <row r="231" spans="1:15" ht="25.5" x14ac:dyDescent="0.25">
      <c r="A231" s="81" t="s">
        <v>4634</v>
      </c>
      <c r="B231" s="80" t="s">
        <v>60</v>
      </c>
      <c r="C231" s="84">
        <v>2602903.9500000002</v>
      </c>
      <c r="D231" s="146">
        <v>2602903.9500000002</v>
      </c>
      <c r="E231" s="160">
        <v>2602903.9500000002</v>
      </c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</row>
    <row r="232" spans="1:15" ht="25.5" x14ac:dyDescent="0.25">
      <c r="A232" s="122" t="s">
        <v>4635</v>
      </c>
      <c r="B232" s="119" t="s">
        <v>62</v>
      </c>
      <c r="C232" s="82">
        <v>3540488.86</v>
      </c>
      <c r="D232" s="147">
        <v>3540488.86</v>
      </c>
      <c r="E232" s="161">
        <v>3540488.86</v>
      </c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</row>
    <row r="233" spans="1:15" x14ac:dyDescent="0.25">
      <c r="A233" s="121" t="s">
        <v>4636</v>
      </c>
      <c r="B233" s="119" t="s">
        <v>61</v>
      </c>
      <c r="C233" s="82">
        <v>1232473.2</v>
      </c>
      <c r="D233" s="147">
        <v>1232473.2</v>
      </c>
      <c r="E233" s="161">
        <v>1232473.2</v>
      </c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</row>
    <row r="234" spans="1:15" x14ac:dyDescent="0.25">
      <c r="A234" s="87" t="s">
        <v>4637</v>
      </c>
      <c r="B234" s="80" t="s">
        <v>61</v>
      </c>
      <c r="C234" s="82">
        <v>1028076.82</v>
      </c>
      <c r="D234" s="147">
        <v>1028076.82</v>
      </c>
      <c r="E234" s="161">
        <v>1028076.82</v>
      </c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</row>
    <row r="235" spans="1:15" ht="25.5" x14ac:dyDescent="0.25">
      <c r="A235" s="87" t="s">
        <v>4637</v>
      </c>
      <c r="B235" s="80" t="s">
        <v>63</v>
      </c>
      <c r="C235" s="82">
        <v>251243.85</v>
      </c>
      <c r="D235" s="147">
        <v>251243.85</v>
      </c>
      <c r="E235" s="161">
        <v>251243.85</v>
      </c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</row>
    <row r="236" spans="1:15" x14ac:dyDescent="0.25">
      <c r="A236" s="87" t="s">
        <v>4772</v>
      </c>
      <c r="B236" s="80" t="s">
        <v>69</v>
      </c>
      <c r="C236" s="82">
        <v>640328.57999999996</v>
      </c>
      <c r="D236" s="147">
        <v>640328.57999999996</v>
      </c>
      <c r="E236" s="161">
        <v>640328.57999999996</v>
      </c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</row>
    <row r="237" spans="1:15" ht="25.5" x14ac:dyDescent="0.25">
      <c r="A237" s="83" t="s">
        <v>4638</v>
      </c>
      <c r="B237" s="80" t="s">
        <v>69</v>
      </c>
      <c r="C237" s="82">
        <v>1592871.6</v>
      </c>
      <c r="D237" s="147">
        <v>1592871.6</v>
      </c>
      <c r="E237" s="161">
        <v>1592871.6</v>
      </c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</row>
    <row r="238" spans="1:15" ht="25.5" x14ac:dyDescent="0.25">
      <c r="A238" s="122" t="s">
        <v>4638</v>
      </c>
      <c r="B238" s="119" t="s">
        <v>61</v>
      </c>
      <c r="C238" s="82">
        <v>988576.8</v>
      </c>
      <c r="D238" s="147">
        <v>988576.8</v>
      </c>
      <c r="E238" s="161">
        <v>988576.8</v>
      </c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</row>
    <row r="239" spans="1:15" ht="25.5" x14ac:dyDescent="0.25">
      <c r="A239" s="86" t="s">
        <v>4395</v>
      </c>
      <c r="B239" s="80" t="s">
        <v>60</v>
      </c>
      <c r="C239" s="82">
        <v>3576555.6</v>
      </c>
      <c r="D239" s="147">
        <v>3576555.6</v>
      </c>
      <c r="E239" s="161">
        <v>3576555.6</v>
      </c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</row>
    <row r="240" spans="1:15" ht="38.25" x14ac:dyDescent="0.25">
      <c r="A240" s="81" t="s">
        <v>4395</v>
      </c>
      <c r="B240" s="80" t="s">
        <v>74</v>
      </c>
      <c r="C240" s="84">
        <v>5895315.3099999996</v>
      </c>
      <c r="D240" s="146">
        <v>5895315.3099999996</v>
      </c>
      <c r="E240" s="160">
        <v>5895315.3099999996</v>
      </c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</row>
    <row r="241" spans="1:15" ht="38.25" x14ac:dyDescent="0.25">
      <c r="A241" s="125" t="s">
        <v>4773</v>
      </c>
      <c r="B241" s="119" t="s">
        <v>4706</v>
      </c>
      <c r="C241" s="82">
        <v>709118.4</v>
      </c>
      <c r="D241" s="147">
        <v>709118.4</v>
      </c>
      <c r="E241" s="161">
        <v>709118.4</v>
      </c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</row>
    <row r="242" spans="1:15" x14ac:dyDescent="0.25">
      <c r="A242" s="121" t="s">
        <v>4639</v>
      </c>
      <c r="B242" s="119" t="s">
        <v>69</v>
      </c>
      <c r="C242" s="82">
        <v>1365709.2</v>
      </c>
      <c r="D242" s="147">
        <v>1365709.2</v>
      </c>
      <c r="E242" s="161">
        <v>1365709.2</v>
      </c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</row>
    <row r="243" spans="1:15" ht="25.5" x14ac:dyDescent="0.25">
      <c r="A243" s="87" t="s">
        <v>4639</v>
      </c>
      <c r="B243" s="80" t="s">
        <v>60</v>
      </c>
      <c r="C243" s="82">
        <v>1024345.2</v>
      </c>
      <c r="D243" s="147">
        <v>1024345.2</v>
      </c>
      <c r="E243" s="161">
        <v>1024345.2</v>
      </c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</row>
    <row r="244" spans="1:15" x14ac:dyDescent="0.25">
      <c r="A244" s="83" t="s">
        <v>4640</v>
      </c>
      <c r="B244" s="80" t="s">
        <v>61</v>
      </c>
      <c r="C244" s="82">
        <v>1489701.6</v>
      </c>
      <c r="D244" s="147">
        <v>1489701.6</v>
      </c>
      <c r="E244" s="161">
        <v>1489701.6</v>
      </c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</row>
    <row r="245" spans="1:15" ht="25.5" x14ac:dyDescent="0.25">
      <c r="A245" s="75" t="s">
        <v>4641</v>
      </c>
      <c r="B245" s="80" t="s">
        <v>66</v>
      </c>
      <c r="C245" s="74">
        <v>1812656</v>
      </c>
      <c r="D245" s="151">
        <v>1812656</v>
      </c>
      <c r="E245" s="164">
        <v>1812656</v>
      </c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</row>
    <row r="246" spans="1:15" ht="25.5" x14ac:dyDescent="0.25">
      <c r="A246" s="75" t="s">
        <v>4641</v>
      </c>
      <c r="B246" s="80" t="s">
        <v>63</v>
      </c>
      <c r="C246" s="74">
        <v>573512</v>
      </c>
      <c r="D246" s="151">
        <v>573512</v>
      </c>
      <c r="E246" s="164">
        <v>573512</v>
      </c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</row>
    <row r="247" spans="1:15" ht="25.5" x14ac:dyDescent="0.25">
      <c r="A247" s="87" t="s">
        <v>4774</v>
      </c>
      <c r="B247" s="80" t="s">
        <v>69</v>
      </c>
      <c r="C247" s="74">
        <v>427357</v>
      </c>
      <c r="D247" s="151">
        <v>427357</v>
      </c>
      <c r="E247" s="164">
        <v>427357</v>
      </c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</row>
    <row r="248" spans="1:15" ht="25.5" x14ac:dyDescent="0.25">
      <c r="A248" s="87" t="s">
        <v>4569</v>
      </c>
      <c r="B248" s="80" t="s">
        <v>63</v>
      </c>
      <c r="C248" s="82">
        <v>677734</v>
      </c>
      <c r="D248" s="147">
        <v>677734</v>
      </c>
      <c r="E248" s="161">
        <v>677734</v>
      </c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</row>
    <row r="249" spans="1:15" ht="25.5" x14ac:dyDescent="0.25">
      <c r="A249" s="76" t="s">
        <v>4642</v>
      </c>
      <c r="B249" s="80" t="s">
        <v>60</v>
      </c>
      <c r="C249" s="84">
        <v>2370268</v>
      </c>
      <c r="D249" s="146">
        <v>2370268</v>
      </c>
      <c r="E249" s="160">
        <v>2370268</v>
      </c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</row>
    <row r="250" spans="1:15" ht="25.5" x14ac:dyDescent="0.25">
      <c r="A250" s="86" t="s">
        <v>4643</v>
      </c>
      <c r="B250" s="80" t="s">
        <v>69</v>
      </c>
      <c r="C250" s="82">
        <v>2179084.79</v>
      </c>
      <c r="D250" s="147">
        <v>2179084.79</v>
      </c>
      <c r="E250" s="161">
        <v>2179084.79</v>
      </c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</row>
    <row r="251" spans="1:15" ht="25.5" x14ac:dyDescent="0.25">
      <c r="A251" s="86" t="s">
        <v>4643</v>
      </c>
      <c r="B251" s="80" t="s">
        <v>62</v>
      </c>
      <c r="C251" s="82">
        <v>757235.39</v>
      </c>
      <c r="D251" s="147">
        <v>757235.39</v>
      </c>
      <c r="E251" s="161">
        <v>757235.39</v>
      </c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</row>
    <row r="252" spans="1:15" ht="25.5" x14ac:dyDescent="0.25">
      <c r="A252" s="86" t="s">
        <v>4643</v>
      </c>
      <c r="B252" s="80" t="s">
        <v>67</v>
      </c>
      <c r="C252" s="82">
        <v>100068</v>
      </c>
      <c r="D252" s="147">
        <v>100068</v>
      </c>
      <c r="E252" s="161">
        <v>100068</v>
      </c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</row>
    <row r="253" spans="1:15" ht="25.5" x14ac:dyDescent="0.25">
      <c r="A253" s="87" t="s">
        <v>4644</v>
      </c>
      <c r="B253" s="80" t="s">
        <v>61</v>
      </c>
      <c r="C253" s="82">
        <v>1809296.4</v>
      </c>
      <c r="D253" s="147">
        <v>1809296.4</v>
      </c>
      <c r="E253" s="161">
        <v>1809296.4</v>
      </c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</row>
    <row r="254" spans="1:15" ht="25.5" x14ac:dyDescent="0.25">
      <c r="A254" s="87" t="s">
        <v>4775</v>
      </c>
      <c r="B254" s="80" t="s">
        <v>69</v>
      </c>
      <c r="C254" s="82">
        <v>2492642.4</v>
      </c>
      <c r="D254" s="147">
        <v>2492642.4</v>
      </c>
      <c r="E254" s="161">
        <v>2492642.4</v>
      </c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</row>
    <row r="255" spans="1:15" ht="25.5" x14ac:dyDescent="0.25">
      <c r="A255" s="121" t="s">
        <v>4776</v>
      </c>
      <c r="B255" s="119" t="s">
        <v>61</v>
      </c>
      <c r="C255" s="82">
        <v>1655191.2</v>
      </c>
      <c r="D255" s="147">
        <v>1655191.2</v>
      </c>
      <c r="E255" s="161">
        <v>1655191.2</v>
      </c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</row>
    <row r="256" spans="1:15" ht="25.5" x14ac:dyDescent="0.25">
      <c r="A256" s="87" t="s">
        <v>4777</v>
      </c>
      <c r="B256" s="80" t="s">
        <v>62</v>
      </c>
      <c r="C256" s="82">
        <v>1874599.2</v>
      </c>
      <c r="D256" s="147">
        <v>1874599.2</v>
      </c>
      <c r="E256" s="161">
        <v>1874599.2</v>
      </c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</row>
    <row r="257" spans="1:15" ht="25.5" x14ac:dyDescent="0.25">
      <c r="A257" s="87" t="s">
        <v>4777</v>
      </c>
      <c r="B257" s="80" t="s">
        <v>66</v>
      </c>
      <c r="C257" s="84">
        <v>2326544.4</v>
      </c>
      <c r="D257" s="146">
        <v>2326544.4</v>
      </c>
      <c r="E257" s="160">
        <v>2326544.4</v>
      </c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</row>
    <row r="258" spans="1:15" ht="25.5" x14ac:dyDescent="0.25">
      <c r="A258" s="87" t="s">
        <v>4777</v>
      </c>
      <c r="B258" s="80" t="s">
        <v>63</v>
      </c>
      <c r="C258" s="82">
        <v>1045095.6</v>
      </c>
      <c r="D258" s="147">
        <v>1045095.6</v>
      </c>
      <c r="E258" s="161">
        <v>1045095.6</v>
      </c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</row>
    <row r="259" spans="1:15" ht="25.5" x14ac:dyDescent="0.25">
      <c r="A259" s="87" t="s">
        <v>4778</v>
      </c>
      <c r="B259" s="80" t="s">
        <v>60</v>
      </c>
      <c r="C259" s="82">
        <v>1943137.2</v>
      </c>
      <c r="D259" s="147">
        <v>1943137.2</v>
      </c>
      <c r="E259" s="161">
        <v>1943137.2</v>
      </c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</row>
    <row r="260" spans="1:15" ht="25.5" x14ac:dyDescent="0.25">
      <c r="A260" s="81" t="s">
        <v>4396</v>
      </c>
      <c r="B260" s="80" t="s">
        <v>60</v>
      </c>
      <c r="C260" s="84">
        <v>2943671.71</v>
      </c>
      <c r="D260" s="146">
        <v>2943671.71</v>
      </c>
      <c r="E260" s="160">
        <v>2943671.71</v>
      </c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</row>
    <row r="261" spans="1:15" ht="38.25" x14ac:dyDescent="0.25">
      <c r="A261" s="81" t="s">
        <v>4396</v>
      </c>
      <c r="B261" s="80" t="s">
        <v>74</v>
      </c>
      <c r="C261" s="84">
        <v>7293981.6000000006</v>
      </c>
      <c r="D261" s="146">
        <v>7293981.6000000006</v>
      </c>
      <c r="E261" s="160">
        <v>7293981.6000000006</v>
      </c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</row>
    <row r="262" spans="1:15" x14ac:dyDescent="0.25">
      <c r="A262" s="87" t="s">
        <v>4405</v>
      </c>
      <c r="B262" s="80" t="s">
        <v>69</v>
      </c>
      <c r="C262" s="77">
        <v>1479006</v>
      </c>
      <c r="D262" s="149">
        <v>1479006</v>
      </c>
      <c r="E262" s="163">
        <v>1479006</v>
      </c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</row>
    <row r="263" spans="1:15" ht="25.5" x14ac:dyDescent="0.25">
      <c r="A263" s="83" t="s">
        <v>4779</v>
      </c>
      <c r="B263" s="80" t="s">
        <v>69</v>
      </c>
      <c r="C263" s="82">
        <v>1931564.4</v>
      </c>
      <c r="D263" s="147">
        <v>1931564.4</v>
      </c>
      <c r="E263" s="161">
        <v>1931564.4</v>
      </c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</row>
    <row r="264" spans="1:15" x14ac:dyDescent="0.25">
      <c r="A264" s="125" t="s">
        <v>4780</v>
      </c>
      <c r="B264" s="119" t="s">
        <v>69</v>
      </c>
      <c r="C264" s="84">
        <v>2636223.4</v>
      </c>
      <c r="D264" s="146">
        <v>2636223.4</v>
      </c>
      <c r="E264" s="160">
        <v>2636223.4</v>
      </c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</row>
    <row r="265" spans="1:15" ht="38.25" x14ac:dyDescent="0.25">
      <c r="A265" s="121" t="s">
        <v>4781</v>
      </c>
      <c r="B265" s="119" t="s">
        <v>4706</v>
      </c>
      <c r="C265" s="82">
        <v>295862.40000000002</v>
      </c>
      <c r="D265" s="147">
        <v>295862.40000000002</v>
      </c>
      <c r="E265" s="161">
        <v>295862.40000000002</v>
      </c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</row>
    <row r="266" spans="1:15" ht="38.25" x14ac:dyDescent="0.25">
      <c r="A266" s="83" t="s">
        <v>4645</v>
      </c>
      <c r="B266" s="80" t="s">
        <v>4707</v>
      </c>
      <c r="C266" s="82">
        <v>3461917.2</v>
      </c>
      <c r="D266" s="147">
        <v>3461917.2</v>
      </c>
      <c r="E266" s="161">
        <v>3461917.2</v>
      </c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</row>
    <row r="267" spans="1:15" ht="25.5" x14ac:dyDescent="0.25">
      <c r="A267" s="83" t="s">
        <v>4645</v>
      </c>
      <c r="B267" s="80" t="s">
        <v>63</v>
      </c>
      <c r="C267" s="82">
        <v>796180.8</v>
      </c>
      <c r="D267" s="147">
        <v>796180.8</v>
      </c>
      <c r="E267" s="161">
        <v>796180.8</v>
      </c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</row>
    <row r="268" spans="1:15" ht="25.5" x14ac:dyDescent="0.25">
      <c r="A268" s="83" t="s">
        <v>4535</v>
      </c>
      <c r="B268" s="80" t="s">
        <v>4799</v>
      </c>
      <c r="C268" s="84">
        <v>1100742.1200000001</v>
      </c>
      <c r="D268" s="146">
        <v>1100742.1200000001</v>
      </c>
      <c r="E268" s="160">
        <v>1100742.1200000001</v>
      </c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</row>
    <row r="269" spans="1:15" ht="25.5" x14ac:dyDescent="0.25">
      <c r="A269" s="83" t="s">
        <v>4535</v>
      </c>
      <c r="B269" s="80" t="s">
        <v>63</v>
      </c>
      <c r="C269" s="82">
        <v>273672.43</v>
      </c>
      <c r="D269" s="147">
        <v>273672.43</v>
      </c>
      <c r="E269" s="161">
        <v>273672.43</v>
      </c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</row>
    <row r="270" spans="1:15" ht="25.5" x14ac:dyDescent="0.25">
      <c r="A270" s="86" t="s">
        <v>4646</v>
      </c>
      <c r="B270" s="80" t="s">
        <v>69</v>
      </c>
      <c r="C270" s="82">
        <v>2963454</v>
      </c>
      <c r="D270" s="147">
        <v>2963454</v>
      </c>
      <c r="E270" s="161">
        <v>2963454</v>
      </c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</row>
    <row r="271" spans="1:15" ht="25.5" x14ac:dyDescent="0.25">
      <c r="A271" s="86" t="s">
        <v>4646</v>
      </c>
      <c r="B271" s="80" t="s">
        <v>61</v>
      </c>
      <c r="C271" s="82">
        <v>1299511.2</v>
      </c>
      <c r="D271" s="147">
        <v>1299511.2</v>
      </c>
      <c r="E271" s="161">
        <v>1299511.2</v>
      </c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</row>
    <row r="272" spans="1:15" ht="25.5" x14ac:dyDescent="0.25">
      <c r="A272" s="125" t="s">
        <v>4782</v>
      </c>
      <c r="B272" s="119" t="s">
        <v>62</v>
      </c>
      <c r="C272" s="82">
        <v>1046800</v>
      </c>
      <c r="D272" s="147">
        <v>1046800</v>
      </c>
      <c r="E272" s="161">
        <v>1046800</v>
      </c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</row>
    <row r="273" spans="1:15" ht="25.5" x14ac:dyDescent="0.25">
      <c r="A273" s="125" t="s">
        <v>4783</v>
      </c>
      <c r="B273" s="119" t="s">
        <v>61</v>
      </c>
      <c r="C273" s="82">
        <v>1116026.3999999999</v>
      </c>
      <c r="D273" s="147">
        <v>1116026.3999999999</v>
      </c>
      <c r="E273" s="161">
        <v>1116026.3999999999</v>
      </c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</row>
    <row r="274" spans="1:15" ht="25.5" x14ac:dyDescent="0.25">
      <c r="A274" s="125" t="s">
        <v>4647</v>
      </c>
      <c r="B274" s="119" t="s">
        <v>67</v>
      </c>
      <c r="C274" s="82">
        <v>89994.59</v>
      </c>
      <c r="D274" s="147">
        <v>89994.59</v>
      </c>
      <c r="E274" s="161">
        <v>89994.59</v>
      </c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</row>
    <row r="275" spans="1:15" ht="25.5" x14ac:dyDescent="0.25">
      <c r="A275" s="125" t="s">
        <v>4784</v>
      </c>
      <c r="B275" s="119" t="s">
        <v>61</v>
      </c>
      <c r="C275" s="82">
        <v>1111333</v>
      </c>
      <c r="D275" s="147">
        <v>1111333</v>
      </c>
      <c r="E275" s="161">
        <v>1111333</v>
      </c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</row>
    <row r="276" spans="1:15" ht="25.5" x14ac:dyDescent="0.25">
      <c r="A276" s="86" t="s">
        <v>4785</v>
      </c>
      <c r="B276" s="80" t="s">
        <v>60</v>
      </c>
      <c r="C276" s="82">
        <v>949159.86</v>
      </c>
      <c r="D276" s="147">
        <v>949159.86</v>
      </c>
      <c r="E276" s="161">
        <v>949159.86</v>
      </c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</row>
    <row r="277" spans="1:15" ht="25.5" x14ac:dyDescent="0.25">
      <c r="A277" s="125" t="s">
        <v>4648</v>
      </c>
      <c r="B277" s="119" t="s">
        <v>61</v>
      </c>
      <c r="C277" s="82">
        <v>1614969.6</v>
      </c>
      <c r="D277" s="147">
        <v>1614969.6</v>
      </c>
      <c r="E277" s="161">
        <v>1614969.6</v>
      </c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</row>
    <row r="278" spans="1:15" ht="25.5" x14ac:dyDescent="0.25">
      <c r="A278" s="86" t="s">
        <v>4786</v>
      </c>
      <c r="B278" s="80" t="s">
        <v>60</v>
      </c>
      <c r="C278" s="82">
        <v>950486.4</v>
      </c>
      <c r="D278" s="147">
        <v>950486.4</v>
      </c>
      <c r="E278" s="161">
        <v>950486.4</v>
      </c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</row>
    <row r="279" spans="1:15" ht="25.5" x14ac:dyDescent="0.25">
      <c r="A279" s="86" t="s">
        <v>4649</v>
      </c>
      <c r="B279" s="80" t="s">
        <v>67</v>
      </c>
      <c r="C279" s="82">
        <v>86442</v>
      </c>
      <c r="D279" s="147">
        <v>86442</v>
      </c>
      <c r="E279" s="161">
        <v>86442</v>
      </c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</row>
    <row r="280" spans="1:15" ht="25.5" x14ac:dyDescent="0.25">
      <c r="A280" s="86" t="s">
        <v>4650</v>
      </c>
      <c r="B280" s="80" t="s">
        <v>61</v>
      </c>
      <c r="C280" s="82">
        <v>2683074</v>
      </c>
      <c r="D280" s="147">
        <v>2683074</v>
      </c>
      <c r="E280" s="161">
        <v>2683074</v>
      </c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</row>
    <row r="281" spans="1:15" ht="25.5" x14ac:dyDescent="0.25">
      <c r="A281" s="86" t="s">
        <v>4650</v>
      </c>
      <c r="B281" s="80" t="s">
        <v>69</v>
      </c>
      <c r="C281" s="82">
        <v>3705759.6</v>
      </c>
      <c r="D281" s="147">
        <v>3705759.6</v>
      </c>
      <c r="E281" s="161">
        <v>3705759.6</v>
      </c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</row>
    <row r="282" spans="1:15" ht="25.5" x14ac:dyDescent="0.25">
      <c r="A282" s="86" t="s">
        <v>4651</v>
      </c>
      <c r="B282" s="80" t="s">
        <v>63</v>
      </c>
      <c r="C282" s="82">
        <v>532787</v>
      </c>
      <c r="D282" s="147">
        <v>532787</v>
      </c>
      <c r="E282" s="161">
        <v>532787</v>
      </c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</row>
    <row r="283" spans="1:15" ht="25.5" x14ac:dyDescent="0.25">
      <c r="A283" s="125" t="s">
        <v>4651</v>
      </c>
      <c r="B283" s="119" t="s">
        <v>60</v>
      </c>
      <c r="C283" s="82">
        <v>1054471.55</v>
      </c>
      <c r="D283" s="147">
        <v>1054471.55</v>
      </c>
      <c r="E283" s="161">
        <v>1054471.55</v>
      </c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</row>
    <row r="284" spans="1:15" ht="25.5" x14ac:dyDescent="0.25">
      <c r="A284" s="83" t="s">
        <v>4409</v>
      </c>
      <c r="B284" s="80" t="s">
        <v>66</v>
      </c>
      <c r="C284" s="82">
        <v>345377.3</v>
      </c>
      <c r="D284" s="147">
        <v>345377.3</v>
      </c>
      <c r="E284" s="161">
        <v>345377.3</v>
      </c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</row>
    <row r="285" spans="1:15" ht="25.5" x14ac:dyDescent="0.25">
      <c r="A285" s="83" t="s">
        <v>4409</v>
      </c>
      <c r="B285" s="80" t="s">
        <v>63</v>
      </c>
      <c r="C285" s="82">
        <v>30004.799999999999</v>
      </c>
      <c r="D285" s="147">
        <v>30004.799999999999</v>
      </c>
      <c r="E285" s="161">
        <v>30004.799999999999</v>
      </c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</row>
    <row r="286" spans="1:15" ht="25.5" x14ac:dyDescent="0.25">
      <c r="A286" s="86" t="s">
        <v>4652</v>
      </c>
      <c r="B286" s="80" t="s">
        <v>63</v>
      </c>
      <c r="C286" s="82">
        <v>507567</v>
      </c>
      <c r="D286" s="147">
        <v>507567</v>
      </c>
      <c r="E286" s="161">
        <v>507567</v>
      </c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</row>
    <row r="287" spans="1:15" ht="25.5" x14ac:dyDescent="0.25">
      <c r="A287" s="86" t="s">
        <v>4653</v>
      </c>
      <c r="B287" s="80" t="s">
        <v>69</v>
      </c>
      <c r="C287" s="82">
        <v>3018505.2</v>
      </c>
      <c r="D287" s="147">
        <v>3018505.2</v>
      </c>
      <c r="E287" s="161">
        <v>3018505.2</v>
      </c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</row>
    <row r="288" spans="1:15" ht="25.5" x14ac:dyDescent="0.25">
      <c r="A288" s="125" t="s">
        <v>4550</v>
      </c>
      <c r="B288" s="119" t="s">
        <v>63</v>
      </c>
      <c r="C288" s="82">
        <v>506961.8</v>
      </c>
      <c r="D288" s="147">
        <v>506961.8</v>
      </c>
      <c r="E288" s="161">
        <v>506961.8</v>
      </c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</row>
    <row r="289" spans="1:15" ht="25.5" x14ac:dyDescent="0.25">
      <c r="A289" s="125" t="s">
        <v>4787</v>
      </c>
      <c r="B289" s="119" t="s">
        <v>62</v>
      </c>
      <c r="C289" s="82">
        <v>735903.6</v>
      </c>
      <c r="D289" s="147">
        <v>735903.6</v>
      </c>
      <c r="E289" s="161">
        <v>735903.6</v>
      </c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</row>
    <row r="290" spans="1:15" ht="25.5" x14ac:dyDescent="0.25">
      <c r="A290" s="87" t="s">
        <v>4788</v>
      </c>
      <c r="B290" s="80" t="s">
        <v>60</v>
      </c>
      <c r="C290" s="84">
        <v>2418178.89</v>
      </c>
      <c r="D290" s="146">
        <v>2418178.89</v>
      </c>
      <c r="E290" s="160">
        <v>2418178.89</v>
      </c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</row>
    <row r="291" spans="1:15" ht="25.5" x14ac:dyDescent="0.25">
      <c r="A291" s="87" t="s">
        <v>4654</v>
      </c>
      <c r="B291" s="80" t="s">
        <v>61</v>
      </c>
      <c r="C291" s="77">
        <v>1574546.4</v>
      </c>
      <c r="D291" s="149">
        <v>1574546.4</v>
      </c>
      <c r="E291" s="163">
        <v>1574546.4</v>
      </c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</row>
    <row r="292" spans="1:15" ht="25.5" x14ac:dyDescent="0.25">
      <c r="A292" s="81" t="s">
        <v>4655</v>
      </c>
      <c r="B292" s="80" t="s">
        <v>66</v>
      </c>
      <c r="C292" s="84">
        <v>1012091</v>
      </c>
      <c r="D292" s="146">
        <v>1012091</v>
      </c>
      <c r="E292" s="160">
        <v>1012091</v>
      </c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</row>
    <row r="293" spans="1:15" ht="38.25" x14ac:dyDescent="0.25">
      <c r="A293" s="124" t="s">
        <v>4656</v>
      </c>
      <c r="B293" s="119" t="s">
        <v>74</v>
      </c>
      <c r="C293" s="84">
        <v>10038791.58</v>
      </c>
      <c r="D293" s="146">
        <v>10038791.58</v>
      </c>
      <c r="E293" s="160">
        <v>10038791.58</v>
      </c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</row>
    <row r="294" spans="1:15" ht="25.5" x14ac:dyDescent="0.25">
      <c r="A294" s="83" t="s">
        <v>4657</v>
      </c>
      <c r="B294" s="80" t="s">
        <v>69</v>
      </c>
      <c r="C294" s="82">
        <v>1677188.4</v>
      </c>
      <c r="D294" s="147">
        <v>1677188.4</v>
      </c>
      <c r="E294" s="161">
        <v>1677188.4</v>
      </c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</row>
    <row r="295" spans="1:15" ht="25.5" x14ac:dyDescent="0.25">
      <c r="A295" s="83" t="s">
        <v>4658</v>
      </c>
      <c r="B295" s="80" t="s">
        <v>62</v>
      </c>
      <c r="C295" s="82">
        <v>585686.68000000005</v>
      </c>
      <c r="D295" s="147">
        <v>585686.68000000005</v>
      </c>
      <c r="E295" s="161">
        <v>585686.68000000005</v>
      </c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</row>
    <row r="296" spans="1:15" ht="25.5" x14ac:dyDescent="0.25">
      <c r="A296" s="83" t="s">
        <v>4659</v>
      </c>
      <c r="B296" s="80" t="s">
        <v>61</v>
      </c>
      <c r="C296" s="82">
        <v>650149</v>
      </c>
      <c r="D296" s="147">
        <v>650149</v>
      </c>
      <c r="E296" s="161">
        <v>650149</v>
      </c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</row>
    <row r="297" spans="1:15" ht="25.5" x14ac:dyDescent="0.25">
      <c r="A297" s="121" t="s">
        <v>4789</v>
      </c>
      <c r="B297" s="119" t="s">
        <v>63</v>
      </c>
      <c r="C297" s="77">
        <v>399028.6</v>
      </c>
      <c r="D297" s="149">
        <v>399028.6</v>
      </c>
      <c r="E297" s="163">
        <v>399028.6</v>
      </c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</row>
    <row r="298" spans="1:15" ht="38.25" x14ac:dyDescent="0.25">
      <c r="A298" s="81" t="s">
        <v>4660</v>
      </c>
      <c r="B298" s="80" t="s">
        <v>74</v>
      </c>
      <c r="C298" s="84">
        <v>7474973.1600000001</v>
      </c>
      <c r="D298" s="146">
        <v>7474973.1600000001</v>
      </c>
      <c r="E298" s="160">
        <v>7474973.1600000001</v>
      </c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</row>
    <row r="299" spans="1:15" ht="25.5" x14ac:dyDescent="0.25">
      <c r="A299" s="75" t="s">
        <v>4661</v>
      </c>
      <c r="B299" s="80" t="s">
        <v>66</v>
      </c>
      <c r="C299" s="74">
        <v>504122</v>
      </c>
      <c r="D299" s="151">
        <v>504122</v>
      </c>
      <c r="E299" s="164">
        <v>504122</v>
      </c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</row>
    <row r="300" spans="1:15" ht="25.5" x14ac:dyDescent="0.25">
      <c r="A300" s="87" t="s">
        <v>4661</v>
      </c>
      <c r="B300" s="80" t="s">
        <v>62</v>
      </c>
      <c r="C300" s="77">
        <v>1015972.8</v>
      </c>
      <c r="D300" s="149">
        <v>1015972.8</v>
      </c>
      <c r="E300" s="163">
        <v>1015972.8</v>
      </c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</row>
    <row r="301" spans="1:15" ht="25.5" x14ac:dyDescent="0.25">
      <c r="A301" s="86" t="s">
        <v>4662</v>
      </c>
      <c r="B301" s="80" t="s">
        <v>66</v>
      </c>
      <c r="C301" s="82">
        <v>928806</v>
      </c>
      <c r="D301" s="147">
        <v>928806</v>
      </c>
      <c r="E301" s="161">
        <v>928806</v>
      </c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</row>
    <row r="302" spans="1:15" ht="25.5" x14ac:dyDescent="0.25">
      <c r="A302" s="75" t="s">
        <v>4536</v>
      </c>
      <c r="B302" s="80" t="s">
        <v>63</v>
      </c>
      <c r="C302" s="74">
        <v>670458</v>
      </c>
      <c r="D302" s="151">
        <v>670458</v>
      </c>
      <c r="E302" s="164">
        <v>670458</v>
      </c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</row>
    <row r="303" spans="1:15" x14ac:dyDescent="0.25">
      <c r="A303" s="87" t="s">
        <v>4790</v>
      </c>
      <c r="B303" s="80" t="s">
        <v>61</v>
      </c>
      <c r="C303" s="82">
        <v>1665846.12</v>
      </c>
      <c r="D303" s="147">
        <v>1665846.12</v>
      </c>
      <c r="E303" s="161">
        <v>1665846.12</v>
      </c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</row>
    <row r="304" spans="1:15" ht="25.5" x14ac:dyDescent="0.25">
      <c r="A304" s="87" t="s">
        <v>4791</v>
      </c>
      <c r="B304" s="80" t="s">
        <v>62</v>
      </c>
      <c r="C304" s="77">
        <v>1113012.3500000001</v>
      </c>
      <c r="D304" s="149">
        <v>1113012.3500000001</v>
      </c>
      <c r="E304" s="163">
        <v>1113012.3500000001</v>
      </c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</row>
    <row r="305" spans="1:15" ht="25.5" x14ac:dyDescent="0.25">
      <c r="A305" s="121" t="s">
        <v>4791</v>
      </c>
      <c r="B305" s="119" t="s">
        <v>63</v>
      </c>
      <c r="C305" s="77">
        <v>201323.07</v>
      </c>
      <c r="D305" s="149">
        <v>201323.07</v>
      </c>
      <c r="E305" s="163">
        <v>201323.07</v>
      </c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</row>
    <row r="306" spans="1:15" ht="25.5" x14ac:dyDescent="0.25">
      <c r="A306" s="75" t="s">
        <v>4663</v>
      </c>
      <c r="B306" s="80" t="s">
        <v>66</v>
      </c>
      <c r="C306" s="74">
        <v>795482.9</v>
      </c>
      <c r="D306" s="151">
        <v>795482.9</v>
      </c>
      <c r="E306" s="164">
        <v>795482.9</v>
      </c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</row>
    <row r="307" spans="1:15" ht="25.5" x14ac:dyDescent="0.25">
      <c r="A307" s="87" t="s">
        <v>4663</v>
      </c>
      <c r="B307" s="80" t="s">
        <v>63</v>
      </c>
      <c r="C307" s="82">
        <v>491182</v>
      </c>
      <c r="D307" s="147">
        <v>491182</v>
      </c>
      <c r="E307" s="161">
        <v>491182</v>
      </c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</row>
    <row r="308" spans="1:15" ht="25.5" x14ac:dyDescent="0.25">
      <c r="A308" s="87" t="s">
        <v>4664</v>
      </c>
      <c r="B308" s="80" t="s">
        <v>61</v>
      </c>
      <c r="C308" s="77">
        <v>1375861.2</v>
      </c>
      <c r="D308" s="149">
        <v>1375861.2</v>
      </c>
      <c r="E308" s="163">
        <v>1375861.2</v>
      </c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</row>
    <row r="309" spans="1:15" ht="25.5" x14ac:dyDescent="0.25">
      <c r="A309" s="121" t="s">
        <v>4412</v>
      </c>
      <c r="B309" s="119" t="s">
        <v>61</v>
      </c>
      <c r="C309" s="74">
        <v>1866037.2</v>
      </c>
      <c r="D309" s="151">
        <v>1866037.2</v>
      </c>
      <c r="E309" s="164">
        <v>1866037.2</v>
      </c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</row>
    <row r="310" spans="1:15" ht="25.5" x14ac:dyDescent="0.25">
      <c r="A310" s="122" t="s">
        <v>4665</v>
      </c>
      <c r="B310" s="119" t="s">
        <v>62</v>
      </c>
      <c r="C310" s="82">
        <v>6814926</v>
      </c>
      <c r="D310" s="147">
        <v>6814926</v>
      </c>
      <c r="E310" s="161">
        <v>6814926</v>
      </c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</row>
    <row r="311" spans="1:15" ht="38.25" x14ac:dyDescent="0.25">
      <c r="A311" s="122" t="s">
        <v>4792</v>
      </c>
      <c r="B311" s="119" t="s">
        <v>4706</v>
      </c>
      <c r="C311" s="82">
        <v>702799.2</v>
      </c>
      <c r="D311" s="147">
        <v>702799.2</v>
      </c>
      <c r="E311" s="161">
        <v>702799.2</v>
      </c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</row>
    <row r="312" spans="1:15" ht="25.5" x14ac:dyDescent="0.25">
      <c r="A312" s="122" t="s">
        <v>4666</v>
      </c>
      <c r="B312" s="119" t="s">
        <v>60</v>
      </c>
      <c r="C312" s="82">
        <v>3453499.2</v>
      </c>
      <c r="D312" s="147">
        <v>3453499.2</v>
      </c>
      <c r="E312" s="161">
        <v>3453499.2</v>
      </c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</row>
    <row r="313" spans="1:15" ht="25.5" x14ac:dyDescent="0.25">
      <c r="A313" s="122" t="s">
        <v>65</v>
      </c>
      <c r="B313" s="119" t="s">
        <v>63</v>
      </c>
      <c r="C313" s="82">
        <v>584940</v>
      </c>
      <c r="D313" s="147">
        <v>584940</v>
      </c>
      <c r="E313" s="161">
        <v>584940</v>
      </c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</row>
    <row r="314" spans="1:15" ht="25.5" x14ac:dyDescent="0.25">
      <c r="A314" s="87" t="s">
        <v>4793</v>
      </c>
      <c r="B314" s="80" t="s">
        <v>60</v>
      </c>
      <c r="C314" s="77">
        <v>942390</v>
      </c>
      <c r="D314" s="149">
        <v>942390</v>
      </c>
      <c r="E314" s="163">
        <v>942390</v>
      </c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</row>
    <row r="315" spans="1:15" x14ac:dyDescent="0.25">
      <c r="A315" s="87" t="s">
        <v>4667</v>
      </c>
      <c r="B315" s="80" t="s">
        <v>69</v>
      </c>
      <c r="C315" s="77">
        <v>4806282</v>
      </c>
      <c r="D315" s="149">
        <v>4806282</v>
      </c>
      <c r="E315" s="163">
        <v>4806282</v>
      </c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</row>
    <row r="316" spans="1:15" ht="25.5" x14ac:dyDescent="0.25">
      <c r="A316" s="81" t="s">
        <v>4668</v>
      </c>
      <c r="B316" s="80" t="s">
        <v>63</v>
      </c>
      <c r="C316" s="84">
        <v>888441.47</v>
      </c>
      <c r="D316" s="146">
        <v>888441.47</v>
      </c>
      <c r="E316" s="160">
        <v>888441.47</v>
      </c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</row>
    <row r="317" spans="1:15" x14ac:dyDescent="0.25">
      <c r="A317" s="81" t="s">
        <v>4669</v>
      </c>
      <c r="B317" s="80" t="s">
        <v>69</v>
      </c>
      <c r="C317" s="84">
        <v>1863262.26</v>
      </c>
      <c r="D317" s="146">
        <v>1863262.26</v>
      </c>
      <c r="E317" s="160">
        <v>1863262.26</v>
      </c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</row>
    <row r="318" spans="1:15" ht="25.5" x14ac:dyDescent="0.25">
      <c r="A318" s="81" t="s">
        <v>4397</v>
      </c>
      <c r="B318" s="80" t="s">
        <v>66</v>
      </c>
      <c r="C318" s="84">
        <v>193918.84</v>
      </c>
      <c r="D318" s="146">
        <v>193918.84</v>
      </c>
      <c r="E318" s="160">
        <v>193918.84</v>
      </c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</row>
    <row r="319" spans="1:15" x14ac:dyDescent="0.25">
      <c r="A319" s="81" t="s">
        <v>4670</v>
      </c>
      <c r="B319" s="80" t="s">
        <v>69</v>
      </c>
      <c r="C319" s="84">
        <v>685816.78</v>
      </c>
      <c r="D319" s="146">
        <v>685816.78</v>
      </c>
      <c r="E319" s="160">
        <v>685816.78</v>
      </c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</row>
    <row r="320" spans="1:15" x14ac:dyDescent="0.25">
      <c r="A320" s="83" t="s">
        <v>4671</v>
      </c>
      <c r="B320" s="80" t="s">
        <v>61</v>
      </c>
      <c r="C320" s="84">
        <v>281596.84000000003</v>
      </c>
      <c r="D320" s="146">
        <v>281596.84000000003</v>
      </c>
      <c r="E320" s="160">
        <v>281596.84000000003</v>
      </c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</row>
    <row r="321" spans="1:15" ht="38.25" x14ac:dyDescent="0.25">
      <c r="A321" s="83" t="s">
        <v>4672</v>
      </c>
      <c r="B321" s="80" t="s">
        <v>78</v>
      </c>
      <c r="C321" s="82">
        <v>80152.800000000003</v>
      </c>
      <c r="D321" s="147">
        <v>80152.800000000003</v>
      </c>
      <c r="E321" s="161">
        <v>80152.800000000003</v>
      </c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</row>
    <row r="322" spans="1:15" ht="38.25" x14ac:dyDescent="0.25">
      <c r="A322" s="83" t="s">
        <v>4672</v>
      </c>
      <c r="B322" s="80" t="s">
        <v>4708</v>
      </c>
      <c r="C322" s="82">
        <v>62611.199999999997</v>
      </c>
      <c r="D322" s="147">
        <v>62611.199999999997</v>
      </c>
      <c r="E322" s="161">
        <v>62611.199999999997</v>
      </c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</row>
    <row r="323" spans="1:15" ht="25.5" x14ac:dyDescent="0.25">
      <c r="A323" s="83" t="s">
        <v>4673</v>
      </c>
      <c r="B323" s="80" t="s">
        <v>62</v>
      </c>
      <c r="C323" s="82">
        <v>1387891</v>
      </c>
      <c r="D323" s="147">
        <v>1387891</v>
      </c>
      <c r="E323" s="161">
        <v>1387891</v>
      </c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</row>
    <row r="324" spans="1:15" ht="25.5" x14ac:dyDescent="0.25">
      <c r="A324" s="83" t="s">
        <v>72</v>
      </c>
      <c r="B324" s="80" t="s">
        <v>62</v>
      </c>
      <c r="C324" s="84">
        <v>2420944.2000000002</v>
      </c>
      <c r="D324" s="146">
        <v>2420944.2000000002</v>
      </c>
      <c r="E324" s="160">
        <v>2420944.2000000002</v>
      </c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</row>
    <row r="325" spans="1:15" ht="25.5" x14ac:dyDescent="0.25">
      <c r="A325" s="83" t="s">
        <v>4674</v>
      </c>
      <c r="B325" s="80" t="s">
        <v>61</v>
      </c>
      <c r="C325" s="82">
        <v>2680424.61</v>
      </c>
      <c r="D325" s="147">
        <v>2680424.61</v>
      </c>
      <c r="E325" s="161">
        <v>2680424.61</v>
      </c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</row>
    <row r="326" spans="1:15" ht="25.5" x14ac:dyDescent="0.25">
      <c r="A326" s="83" t="s">
        <v>4675</v>
      </c>
      <c r="B326" s="80" t="s">
        <v>60</v>
      </c>
      <c r="C326" s="84">
        <v>3691901</v>
      </c>
      <c r="D326" s="146">
        <v>3691901</v>
      </c>
      <c r="E326" s="160">
        <v>3691901</v>
      </c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</row>
    <row r="327" spans="1:15" ht="25.5" x14ac:dyDescent="0.25">
      <c r="A327" s="83" t="s">
        <v>4676</v>
      </c>
      <c r="B327" s="80" t="s">
        <v>61</v>
      </c>
      <c r="C327" s="82">
        <v>1198843.03</v>
      </c>
      <c r="D327" s="147">
        <v>1198843.03</v>
      </c>
      <c r="E327" s="161">
        <v>1198843.03</v>
      </c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</row>
    <row r="328" spans="1:15" x14ac:dyDescent="0.25">
      <c r="A328" s="81" t="s">
        <v>4677</v>
      </c>
      <c r="B328" s="80" t="s">
        <v>69</v>
      </c>
      <c r="C328" s="84">
        <v>617638.80000000005</v>
      </c>
      <c r="D328" s="146">
        <v>617638.80000000005</v>
      </c>
      <c r="E328" s="160">
        <v>617638.80000000005</v>
      </c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</row>
    <row r="329" spans="1:15" ht="25.5" x14ac:dyDescent="0.25">
      <c r="A329" s="81" t="s">
        <v>4677</v>
      </c>
      <c r="B329" s="80" t="s">
        <v>67</v>
      </c>
      <c r="C329" s="84">
        <v>232884.72</v>
      </c>
      <c r="D329" s="146">
        <v>232884.72</v>
      </c>
      <c r="E329" s="160">
        <v>232884.72</v>
      </c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</row>
    <row r="330" spans="1:15" ht="25.5" x14ac:dyDescent="0.25">
      <c r="A330" s="81" t="s">
        <v>4678</v>
      </c>
      <c r="B330" s="80" t="s">
        <v>69</v>
      </c>
      <c r="C330" s="84">
        <v>1094562</v>
      </c>
      <c r="D330" s="146">
        <v>1094562</v>
      </c>
      <c r="E330" s="160">
        <v>1094562</v>
      </c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</row>
    <row r="331" spans="1:15" x14ac:dyDescent="0.25">
      <c r="A331" s="83" t="s">
        <v>4679</v>
      </c>
      <c r="B331" s="80" t="s">
        <v>61</v>
      </c>
      <c r="C331" s="82">
        <v>931864.07</v>
      </c>
      <c r="D331" s="147">
        <v>931864.07</v>
      </c>
      <c r="E331" s="161">
        <v>931864.07</v>
      </c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</row>
    <row r="332" spans="1:15" x14ac:dyDescent="0.25">
      <c r="A332" s="83" t="s">
        <v>4679</v>
      </c>
      <c r="B332" s="80" t="s">
        <v>69</v>
      </c>
      <c r="C332" s="82">
        <v>741613.21</v>
      </c>
      <c r="D332" s="147">
        <v>741613.21</v>
      </c>
      <c r="E332" s="161">
        <v>741613.21</v>
      </c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</row>
    <row r="333" spans="1:15" x14ac:dyDescent="0.25">
      <c r="A333" s="81" t="s">
        <v>4680</v>
      </c>
      <c r="B333" s="80" t="s">
        <v>61</v>
      </c>
      <c r="C333" s="84">
        <v>944347</v>
      </c>
      <c r="D333" s="146">
        <v>944347</v>
      </c>
      <c r="E333" s="160">
        <v>944347</v>
      </c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</row>
    <row r="334" spans="1:15" x14ac:dyDescent="0.25">
      <c r="A334" s="81" t="s">
        <v>4680</v>
      </c>
      <c r="B334" s="80" t="s">
        <v>69</v>
      </c>
      <c r="C334" s="84">
        <v>728306</v>
      </c>
      <c r="D334" s="146">
        <v>728306</v>
      </c>
      <c r="E334" s="160">
        <v>728306</v>
      </c>
      <c r="F334" s="143">
        <f t="shared" ref="F334:O334" si="0">SUM(F6:F333)</f>
        <v>0</v>
      </c>
      <c r="G334" s="143">
        <f t="shared" si="0"/>
        <v>0</v>
      </c>
      <c r="H334" s="143">
        <f t="shared" si="0"/>
        <v>0</v>
      </c>
      <c r="I334" s="143">
        <f t="shared" si="0"/>
        <v>0</v>
      </c>
      <c r="J334" s="143">
        <f t="shared" si="0"/>
        <v>0</v>
      </c>
      <c r="K334" s="143">
        <f t="shared" si="0"/>
        <v>0</v>
      </c>
      <c r="L334" s="143">
        <f t="shared" si="0"/>
        <v>0</v>
      </c>
      <c r="M334" s="143">
        <f t="shared" si="0"/>
        <v>0</v>
      </c>
      <c r="N334" s="143">
        <f t="shared" si="0"/>
        <v>0</v>
      </c>
      <c r="O334" s="143">
        <f t="shared" si="0"/>
        <v>0</v>
      </c>
    </row>
    <row r="335" spans="1:15" x14ac:dyDescent="0.25">
      <c r="A335" s="81" t="s">
        <v>4681</v>
      </c>
      <c r="B335" s="80" t="s">
        <v>69</v>
      </c>
      <c r="C335" s="84">
        <v>869638</v>
      </c>
      <c r="D335" s="146">
        <v>869638</v>
      </c>
      <c r="E335" s="160">
        <v>869638</v>
      </c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</row>
    <row r="336" spans="1:15" x14ac:dyDescent="0.25">
      <c r="A336" s="81" t="s">
        <v>4681</v>
      </c>
      <c r="B336" s="80" t="s">
        <v>61</v>
      </c>
      <c r="C336" s="84">
        <v>916971</v>
      </c>
      <c r="D336" s="146">
        <v>916971</v>
      </c>
      <c r="E336" s="160">
        <v>916971</v>
      </c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</row>
    <row r="337" spans="1:15" x14ac:dyDescent="0.25">
      <c r="A337" s="81" t="s">
        <v>4682</v>
      </c>
      <c r="B337" s="80" t="s">
        <v>69</v>
      </c>
      <c r="C337" s="84">
        <v>963831</v>
      </c>
      <c r="D337" s="146">
        <v>963831</v>
      </c>
      <c r="E337" s="160">
        <v>963831</v>
      </c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</row>
    <row r="338" spans="1:15" x14ac:dyDescent="0.25">
      <c r="A338" s="81" t="s">
        <v>4683</v>
      </c>
      <c r="B338" s="80" t="s">
        <v>69</v>
      </c>
      <c r="C338" s="84">
        <v>1128911</v>
      </c>
      <c r="D338" s="146">
        <v>1128911</v>
      </c>
      <c r="E338" s="160">
        <v>1128911</v>
      </c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</row>
    <row r="339" spans="1:15" x14ac:dyDescent="0.25">
      <c r="A339" s="81" t="s">
        <v>4684</v>
      </c>
      <c r="B339" s="80" t="s">
        <v>61</v>
      </c>
      <c r="C339" s="84">
        <v>1625278</v>
      </c>
      <c r="D339" s="146">
        <v>1625278</v>
      </c>
      <c r="E339" s="160">
        <v>1625278</v>
      </c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</row>
    <row r="340" spans="1:15" x14ac:dyDescent="0.25">
      <c r="A340" s="123" t="s">
        <v>4685</v>
      </c>
      <c r="B340" s="119" t="s">
        <v>69</v>
      </c>
      <c r="C340" s="84">
        <v>1009884</v>
      </c>
      <c r="D340" s="146">
        <v>1009884</v>
      </c>
      <c r="E340" s="160">
        <v>1009884</v>
      </c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</row>
    <row r="341" spans="1:15" x14ac:dyDescent="0.25">
      <c r="A341" s="83" t="s">
        <v>76</v>
      </c>
      <c r="B341" s="80" t="s">
        <v>61</v>
      </c>
      <c r="C341" s="82">
        <v>1617195.36</v>
      </c>
      <c r="D341" s="147">
        <v>1617195.36</v>
      </c>
      <c r="E341" s="161">
        <v>1617195.36</v>
      </c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</row>
    <row r="342" spans="1:15" ht="25.5" x14ac:dyDescent="0.25">
      <c r="A342" s="93" t="s">
        <v>4794</v>
      </c>
      <c r="B342" s="85" t="s">
        <v>67</v>
      </c>
      <c r="C342" s="84">
        <v>158505.99</v>
      </c>
      <c r="D342" s="146">
        <v>158505.99</v>
      </c>
      <c r="E342" s="160">
        <v>158505.99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</row>
    <row r="343" spans="1:15" x14ac:dyDescent="0.25">
      <c r="A343" s="83" t="s">
        <v>4686</v>
      </c>
      <c r="B343" s="80" t="s">
        <v>61</v>
      </c>
      <c r="C343" s="82">
        <v>1518451</v>
      </c>
      <c r="D343" s="147">
        <v>1518451</v>
      </c>
      <c r="E343" s="161">
        <v>1518451</v>
      </c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</row>
    <row r="344" spans="1:15" ht="25.5" x14ac:dyDescent="0.25">
      <c r="A344" s="83" t="s">
        <v>4795</v>
      </c>
      <c r="B344" s="80" t="s">
        <v>69</v>
      </c>
      <c r="C344" s="82">
        <v>1418127.6</v>
      </c>
      <c r="D344" s="147">
        <v>1418127.6</v>
      </c>
      <c r="E344" s="161">
        <v>1418127.6</v>
      </c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</row>
    <row r="345" spans="1:15" x14ac:dyDescent="0.25">
      <c r="A345" s="83" t="s">
        <v>4687</v>
      </c>
      <c r="B345" s="80" t="s">
        <v>61</v>
      </c>
      <c r="C345" s="82">
        <v>687505</v>
      </c>
      <c r="D345" s="147">
        <v>687505</v>
      </c>
      <c r="E345" s="161">
        <v>687505</v>
      </c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</row>
    <row r="346" spans="1:15" x14ac:dyDescent="0.25">
      <c r="A346" s="83" t="s">
        <v>4688</v>
      </c>
      <c r="B346" s="80" t="s">
        <v>69</v>
      </c>
      <c r="C346" s="82">
        <v>848127.6</v>
      </c>
      <c r="D346" s="147">
        <v>848127.6</v>
      </c>
      <c r="E346" s="161">
        <v>848127.6</v>
      </c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</row>
    <row r="347" spans="1:15" ht="25.5" x14ac:dyDescent="0.25">
      <c r="A347" s="83" t="s">
        <v>4689</v>
      </c>
      <c r="B347" s="80" t="s">
        <v>61</v>
      </c>
      <c r="C347" s="82">
        <v>800065.2</v>
      </c>
      <c r="D347" s="147">
        <v>800065.2</v>
      </c>
      <c r="E347" s="161">
        <v>800065.2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</row>
    <row r="348" spans="1:15" ht="25.5" x14ac:dyDescent="0.25">
      <c r="A348" s="83" t="s">
        <v>4689</v>
      </c>
      <c r="B348" s="80" t="s">
        <v>69</v>
      </c>
      <c r="C348" s="82">
        <v>1041175.2</v>
      </c>
      <c r="D348" s="147">
        <v>1041175.2</v>
      </c>
      <c r="E348" s="161">
        <v>1041175.2</v>
      </c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</row>
    <row r="349" spans="1:15" ht="25.5" x14ac:dyDescent="0.25">
      <c r="A349" s="83" t="s">
        <v>4690</v>
      </c>
      <c r="B349" s="80" t="s">
        <v>60</v>
      </c>
      <c r="C349" s="82">
        <v>438231.6</v>
      </c>
      <c r="D349" s="147">
        <v>438231.6</v>
      </c>
      <c r="E349" s="161">
        <v>438231.6</v>
      </c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</row>
    <row r="350" spans="1:15" ht="25.5" x14ac:dyDescent="0.25">
      <c r="A350" s="83" t="s">
        <v>4690</v>
      </c>
      <c r="B350" s="80" t="s">
        <v>62</v>
      </c>
      <c r="C350" s="82">
        <v>857032.8</v>
      </c>
      <c r="D350" s="147">
        <v>857032.8</v>
      </c>
      <c r="E350" s="161">
        <v>857032.8</v>
      </c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</row>
    <row r="351" spans="1:15" ht="25.5" x14ac:dyDescent="0.25">
      <c r="A351" s="81" t="s">
        <v>73</v>
      </c>
      <c r="B351" s="80" t="s">
        <v>61</v>
      </c>
      <c r="C351" s="84">
        <v>674005.38</v>
      </c>
      <c r="D351" s="146">
        <v>674005.38</v>
      </c>
      <c r="E351" s="160">
        <v>674005.38</v>
      </c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</row>
    <row r="352" spans="1:15" ht="25.5" x14ac:dyDescent="0.25">
      <c r="A352" s="81" t="s">
        <v>73</v>
      </c>
      <c r="B352" s="80" t="s">
        <v>69</v>
      </c>
      <c r="C352" s="84">
        <v>765272.71</v>
      </c>
      <c r="D352" s="146">
        <v>765272.71</v>
      </c>
      <c r="E352" s="160">
        <v>765272.71</v>
      </c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</row>
    <row r="353" spans="1:15" x14ac:dyDescent="0.25">
      <c r="A353" s="123" t="s">
        <v>4398</v>
      </c>
      <c r="B353" s="119" t="s">
        <v>69</v>
      </c>
      <c r="C353" s="84">
        <v>652604.4</v>
      </c>
      <c r="D353" s="146">
        <v>652604.4</v>
      </c>
      <c r="E353" s="160">
        <v>652604.4</v>
      </c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</row>
    <row r="354" spans="1:15" x14ac:dyDescent="0.25">
      <c r="A354" s="81" t="s">
        <v>4691</v>
      </c>
      <c r="B354" s="80" t="s">
        <v>61</v>
      </c>
      <c r="C354" s="84">
        <v>702224.04</v>
      </c>
      <c r="D354" s="146">
        <v>702224.04</v>
      </c>
      <c r="E354" s="160">
        <v>702224.04</v>
      </c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</row>
    <row r="355" spans="1:15" x14ac:dyDescent="0.25">
      <c r="A355" s="81" t="s">
        <v>4692</v>
      </c>
      <c r="B355" s="80" t="s">
        <v>61</v>
      </c>
      <c r="C355" s="84">
        <v>705552.4</v>
      </c>
      <c r="D355" s="146">
        <v>705552.4</v>
      </c>
      <c r="E355" s="160">
        <v>705552.4</v>
      </c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</row>
    <row r="356" spans="1:15" x14ac:dyDescent="0.25">
      <c r="A356" s="81" t="s">
        <v>4693</v>
      </c>
      <c r="B356" s="80" t="s">
        <v>61</v>
      </c>
      <c r="C356" s="84">
        <v>711827.22</v>
      </c>
      <c r="D356" s="146">
        <v>711827.22</v>
      </c>
      <c r="E356" s="160">
        <v>711827.22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</row>
    <row r="357" spans="1:15" x14ac:dyDescent="0.25">
      <c r="A357" s="81" t="s">
        <v>4694</v>
      </c>
      <c r="B357" s="80" t="s">
        <v>61</v>
      </c>
      <c r="C357" s="84">
        <v>717117.93</v>
      </c>
      <c r="D357" s="146">
        <v>717117.93</v>
      </c>
      <c r="E357" s="160">
        <v>717117.93</v>
      </c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</row>
    <row r="358" spans="1:15" x14ac:dyDescent="0.25">
      <c r="A358" s="81" t="s">
        <v>4695</v>
      </c>
      <c r="B358" s="80" t="s">
        <v>61</v>
      </c>
      <c r="C358" s="84">
        <v>729295.48</v>
      </c>
      <c r="D358" s="146">
        <v>729295.48</v>
      </c>
      <c r="E358" s="160">
        <v>729295.48</v>
      </c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</row>
    <row r="359" spans="1:15" ht="25.5" x14ac:dyDescent="0.25">
      <c r="A359" s="83" t="s">
        <v>4796</v>
      </c>
      <c r="B359" s="80" t="s">
        <v>63</v>
      </c>
      <c r="C359" s="82">
        <v>396759.66</v>
      </c>
      <c r="D359" s="147">
        <v>396759.66</v>
      </c>
      <c r="E359" s="161">
        <v>396759.66</v>
      </c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</row>
    <row r="360" spans="1:15" ht="25.5" x14ac:dyDescent="0.25">
      <c r="A360" s="92" t="s">
        <v>4498</v>
      </c>
      <c r="B360" s="90" t="s">
        <v>61</v>
      </c>
      <c r="C360" s="138">
        <v>711597</v>
      </c>
      <c r="D360" s="152">
        <v>711597</v>
      </c>
      <c r="E360" s="165">
        <v>711597</v>
      </c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</row>
    <row r="361" spans="1:15" ht="25.5" x14ac:dyDescent="0.25">
      <c r="A361" s="92" t="s">
        <v>4800</v>
      </c>
      <c r="B361" s="90" t="s">
        <v>61</v>
      </c>
      <c r="C361" s="138">
        <v>1007330</v>
      </c>
      <c r="D361" s="152">
        <v>1007330</v>
      </c>
      <c r="E361" s="165">
        <v>1007330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</row>
    <row r="362" spans="1:15" x14ac:dyDescent="0.25">
      <c r="A362" s="92" t="s">
        <v>4801</v>
      </c>
      <c r="B362" s="90" t="s">
        <v>61</v>
      </c>
      <c r="C362" s="138">
        <v>862136</v>
      </c>
      <c r="D362" s="152">
        <v>862136</v>
      </c>
      <c r="E362" s="165">
        <v>862136</v>
      </c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</row>
    <row r="363" spans="1:15" ht="25.5" x14ac:dyDescent="0.25">
      <c r="A363" s="92" t="s">
        <v>4492</v>
      </c>
      <c r="B363" s="90" t="s">
        <v>68</v>
      </c>
      <c r="C363" s="138">
        <v>700000</v>
      </c>
      <c r="D363" s="152">
        <v>700000</v>
      </c>
      <c r="E363" s="165">
        <v>700000</v>
      </c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</row>
    <row r="364" spans="1:15" x14ac:dyDescent="0.25">
      <c r="A364" s="92" t="s">
        <v>4802</v>
      </c>
      <c r="B364" s="90" t="s">
        <v>61</v>
      </c>
      <c r="C364" s="138">
        <v>1358006</v>
      </c>
      <c r="D364" s="152">
        <v>1358006</v>
      </c>
      <c r="E364" s="165">
        <v>1358006</v>
      </c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</row>
    <row r="365" spans="1:15" ht="25.5" x14ac:dyDescent="0.25">
      <c r="A365" s="92" t="s">
        <v>4803</v>
      </c>
      <c r="B365" s="90" t="s">
        <v>60</v>
      </c>
      <c r="C365" s="138">
        <v>548813.1</v>
      </c>
      <c r="D365" s="152">
        <v>548813.1</v>
      </c>
      <c r="E365" s="165">
        <v>548813.1</v>
      </c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</row>
    <row r="366" spans="1:15" ht="25.5" x14ac:dyDescent="0.25">
      <c r="A366" s="92" t="s">
        <v>4493</v>
      </c>
      <c r="B366" s="127" t="s">
        <v>68</v>
      </c>
      <c r="C366" s="139">
        <v>1223176.3999999999</v>
      </c>
      <c r="D366" s="153">
        <v>1223176.3999999999</v>
      </c>
      <c r="E366" s="166">
        <v>1223176.3999999999</v>
      </c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</row>
    <row r="367" spans="1:15" x14ac:dyDescent="0.25">
      <c r="A367" s="92" t="s">
        <v>79</v>
      </c>
      <c r="B367" s="92" t="s">
        <v>68</v>
      </c>
      <c r="C367" s="128">
        <v>896361</v>
      </c>
      <c r="D367" s="154">
        <v>896361</v>
      </c>
      <c r="E367" s="167">
        <v>896361</v>
      </c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</row>
    <row r="368" spans="1:15" ht="25.5" x14ac:dyDescent="0.25">
      <c r="A368" s="92" t="s">
        <v>4804</v>
      </c>
      <c r="B368" s="129" t="s">
        <v>62</v>
      </c>
      <c r="C368" s="130">
        <v>1370735</v>
      </c>
      <c r="D368" s="155">
        <v>1370735</v>
      </c>
      <c r="E368" s="168">
        <v>1370735</v>
      </c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</row>
    <row r="369" spans="1:15" ht="25.5" x14ac:dyDescent="0.25">
      <c r="A369" s="92" t="s">
        <v>4805</v>
      </c>
      <c r="B369" s="129" t="s">
        <v>68</v>
      </c>
      <c r="C369" s="130">
        <v>836273.2</v>
      </c>
      <c r="D369" s="155">
        <v>836273.2</v>
      </c>
      <c r="E369" s="168">
        <v>836273.2</v>
      </c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</row>
    <row r="370" spans="1:15" ht="25.5" x14ac:dyDescent="0.25">
      <c r="A370" s="92" t="s">
        <v>4419</v>
      </c>
      <c r="B370" s="90" t="s">
        <v>61</v>
      </c>
      <c r="C370" s="130">
        <v>949959</v>
      </c>
      <c r="D370" s="155">
        <v>949959</v>
      </c>
      <c r="E370" s="168">
        <v>949959</v>
      </c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</row>
    <row r="371" spans="1:15" ht="25.5" x14ac:dyDescent="0.25">
      <c r="A371" s="92" t="s">
        <v>4499</v>
      </c>
      <c r="B371" s="90" t="s">
        <v>83</v>
      </c>
      <c r="C371" s="130">
        <v>397175</v>
      </c>
      <c r="D371" s="155">
        <v>397175</v>
      </c>
      <c r="E371" s="168">
        <v>397175</v>
      </c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</row>
    <row r="372" spans="1:15" ht="25.5" x14ac:dyDescent="0.25">
      <c r="A372" s="92" t="s">
        <v>4806</v>
      </c>
      <c r="B372" s="90" t="s">
        <v>4433</v>
      </c>
      <c r="C372" s="131">
        <v>1086530</v>
      </c>
      <c r="D372" s="156">
        <v>1086530</v>
      </c>
      <c r="E372" s="169">
        <v>1086530</v>
      </c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</row>
    <row r="373" spans="1:15" ht="25.5" x14ac:dyDescent="0.25">
      <c r="A373" s="92" t="s">
        <v>4421</v>
      </c>
      <c r="B373" s="90" t="s">
        <v>61</v>
      </c>
      <c r="C373" s="130">
        <v>1297925</v>
      </c>
      <c r="D373" s="155">
        <v>1297925</v>
      </c>
      <c r="E373" s="168">
        <v>1297925</v>
      </c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</row>
    <row r="374" spans="1:15" ht="25.5" x14ac:dyDescent="0.25">
      <c r="A374" s="92" t="s">
        <v>80</v>
      </c>
      <c r="B374" s="90" t="s">
        <v>83</v>
      </c>
      <c r="C374" s="130">
        <v>515247</v>
      </c>
      <c r="D374" s="155">
        <v>515247</v>
      </c>
      <c r="E374" s="168">
        <v>515247</v>
      </c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</row>
    <row r="375" spans="1:15" ht="63.75" x14ac:dyDescent="0.25">
      <c r="A375" s="92" t="s">
        <v>80</v>
      </c>
      <c r="B375" s="129" t="s">
        <v>4831</v>
      </c>
      <c r="C375" s="130">
        <v>1217348</v>
      </c>
      <c r="D375" s="155">
        <v>1217348</v>
      </c>
      <c r="E375" s="168">
        <v>1217348</v>
      </c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</row>
    <row r="376" spans="1:15" ht="38.25" x14ac:dyDescent="0.25">
      <c r="A376" s="92" t="s">
        <v>4500</v>
      </c>
      <c r="B376" s="90" t="s">
        <v>84</v>
      </c>
      <c r="C376" s="128">
        <v>211376</v>
      </c>
      <c r="D376" s="154">
        <v>211376</v>
      </c>
      <c r="E376" s="167">
        <v>211376</v>
      </c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</row>
    <row r="377" spans="1:15" ht="25.5" x14ac:dyDescent="0.25">
      <c r="A377" s="92" t="s">
        <v>4807</v>
      </c>
      <c r="B377" s="90" t="s">
        <v>61</v>
      </c>
      <c r="C377" s="130">
        <v>1088780</v>
      </c>
      <c r="D377" s="155">
        <v>1088780</v>
      </c>
      <c r="E377" s="168">
        <v>1088780</v>
      </c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</row>
    <row r="378" spans="1:15" ht="25.5" x14ac:dyDescent="0.25">
      <c r="A378" s="92" t="s">
        <v>4501</v>
      </c>
      <c r="B378" s="90" t="s">
        <v>60</v>
      </c>
      <c r="C378" s="130">
        <v>703436</v>
      </c>
      <c r="D378" s="155">
        <v>703436</v>
      </c>
      <c r="E378" s="168">
        <v>703436</v>
      </c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</row>
    <row r="379" spans="1:15" ht="25.5" x14ac:dyDescent="0.25">
      <c r="A379" s="92" t="s">
        <v>4502</v>
      </c>
      <c r="B379" s="90" t="s">
        <v>66</v>
      </c>
      <c r="C379" s="130">
        <v>1123050</v>
      </c>
      <c r="D379" s="155">
        <v>1123050</v>
      </c>
      <c r="E379" s="168">
        <v>1123050</v>
      </c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</row>
    <row r="380" spans="1:15" ht="25.5" x14ac:dyDescent="0.25">
      <c r="A380" s="92" t="s">
        <v>4502</v>
      </c>
      <c r="B380" s="90" t="s">
        <v>63</v>
      </c>
      <c r="C380" s="130">
        <v>153485</v>
      </c>
      <c r="D380" s="155">
        <v>153485</v>
      </c>
      <c r="E380" s="168">
        <v>153485</v>
      </c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</row>
    <row r="381" spans="1:15" ht="25.5" x14ac:dyDescent="0.25">
      <c r="A381" s="92" t="s">
        <v>4503</v>
      </c>
      <c r="B381" s="90" t="s">
        <v>60</v>
      </c>
      <c r="C381" s="130">
        <v>1667102.23</v>
      </c>
      <c r="D381" s="155">
        <v>1667102.23</v>
      </c>
      <c r="E381" s="168">
        <v>1667102.23</v>
      </c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</row>
    <row r="382" spans="1:15" ht="25.5" x14ac:dyDescent="0.25">
      <c r="A382" s="92" t="s">
        <v>4424</v>
      </c>
      <c r="B382" s="92" t="s">
        <v>4433</v>
      </c>
      <c r="C382" s="130">
        <v>850116</v>
      </c>
      <c r="D382" s="155">
        <v>850116</v>
      </c>
      <c r="E382" s="168">
        <v>850116</v>
      </c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</row>
    <row r="383" spans="1:15" ht="25.5" x14ac:dyDescent="0.25">
      <c r="A383" s="92" t="s">
        <v>81</v>
      </c>
      <c r="B383" s="90" t="s">
        <v>68</v>
      </c>
      <c r="C383" s="128">
        <v>410000</v>
      </c>
      <c r="D383" s="154">
        <v>410000</v>
      </c>
      <c r="E383" s="167">
        <v>410000</v>
      </c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</row>
    <row r="384" spans="1:15" ht="25.5" x14ac:dyDescent="0.25">
      <c r="A384" s="92" t="s">
        <v>4504</v>
      </c>
      <c r="B384" s="90" t="s">
        <v>4433</v>
      </c>
      <c r="C384" s="130">
        <v>1086694.2</v>
      </c>
      <c r="D384" s="155">
        <v>1086694.2</v>
      </c>
      <c r="E384" s="168">
        <v>1086694.2</v>
      </c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</row>
    <row r="385" spans="1:15" ht="25.5" x14ac:dyDescent="0.25">
      <c r="A385" s="92" t="s">
        <v>4504</v>
      </c>
      <c r="B385" s="90" t="s">
        <v>69</v>
      </c>
      <c r="C385" s="130">
        <v>1074376</v>
      </c>
      <c r="D385" s="155">
        <v>1074376</v>
      </c>
      <c r="E385" s="168">
        <v>1074376</v>
      </c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</row>
    <row r="386" spans="1:15" ht="25.5" x14ac:dyDescent="0.25">
      <c r="A386" s="92" t="s">
        <v>4505</v>
      </c>
      <c r="B386" s="90" t="s">
        <v>61</v>
      </c>
      <c r="C386" s="130">
        <v>906438</v>
      </c>
      <c r="D386" s="155">
        <v>906438</v>
      </c>
      <c r="E386" s="168">
        <v>906438</v>
      </c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</row>
    <row r="387" spans="1:15" ht="25.5" x14ac:dyDescent="0.25">
      <c r="A387" s="92" t="s">
        <v>4506</v>
      </c>
      <c r="B387" s="90" t="s">
        <v>4699</v>
      </c>
      <c r="C387" s="130">
        <v>18617</v>
      </c>
      <c r="D387" s="155">
        <v>18617</v>
      </c>
      <c r="E387" s="168">
        <v>18617</v>
      </c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</row>
    <row r="388" spans="1:15" ht="38.25" x14ac:dyDescent="0.25">
      <c r="A388" s="92" t="s">
        <v>4506</v>
      </c>
      <c r="B388" s="90" t="s">
        <v>84</v>
      </c>
      <c r="C388" s="130">
        <v>316770</v>
      </c>
      <c r="D388" s="155">
        <v>316770</v>
      </c>
      <c r="E388" s="168">
        <v>316770</v>
      </c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</row>
    <row r="389" spans="1:15" ht="38.25" x14ac:dyDescent="0.25">
      <c r="A389" s="92" t="s">
        <v>4808</v>
      </c>
      <c r="B389" s="90" t="s">
        <v>64</v>
      </c>
      <c r="C389" s="130">
        <v>137846.07</v>
      </c>
      <c r="D389" s="155">
        <v>137846.07</v>
      </c>
      <c r="E389" s="168">
        <v>137846.07</v>
      </c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</row>
    <row r="390" spans="1:15" x14ac:dyDescent="0.25">
      <c r="A390" s="92" t="s">
        <v>4507</v>
      </c>
      <c r="B390" s="90" t="s">
        <v>61</v>
      </c>
      <c r="C390" s="130">
        <v>898766</v>
      </c>
      <c r="D390" s="155">
        <v>898766</v>
      </c>
      <c r="E390" s="168">
        <v>898766</v>
      </c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</row>
    <row r="391" spans="1:15" ht="25.5" x14ac:dyDescent="0.25">
      <c r="A391" s="92" t="s">
        <v>4417</v>
      </c>
      <c r="B391" s="90" t="s">
        <v>4432</v>
      </c>
      <c r="C391" s="130">
        <v>333145</v>
      </c>
      <c r="D391" s="155">
        <v>333145</v>
      </c>
      <c r="E391" s="168">
        <v>333145</v>
      </c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</row>
    <row r="392" spans="1:15" x14ac:dyDescent="0.25">
      <c r="A392" s="92" t="s">
        <v>4809</v>
      </c>
      <c r="B392" s="90" t="s">
        <v>68</v>
      </c>
      <c r="C392" s="130">
        <v>3517010</v>
      </c>
      <c r="D392" s="155">
        <v>3517010</v>
      </c>
      <c r="E392" s="168">
        <v>3517010</v>
      </c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</row>
    <row r="393" spans="1:15" ht="25.5" x14ac:dyDescent="0.25">
      <c r="A393" s="92" t="s">
        <v>4418</v>
      </c>
      <c r="B393" s="90" t="s">
        <v>68</v>
      </c>
      <c r="C393" s="130">
        <v>470000</v>
      </c>
      <c r="D393" s="155">
        <v>470000</v>
      </c>
      <c r="E393" s="168">
        <v>470000</v>
      </c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</row>
    <row r="394" spans="1:15" ht="25.5" x14ac:dyDescent="0.25">
      <c r="A394" s="92" t="s">
        <v>4508</v>
      </c>
      <c r="B394" s="92" t="s">
        <v>83</v>
      </c>
      <c r="C394" s="130">
        <v>873788</v>
      </c>
      <c r="D394" s="155">
        <v>873788</v>
      </c>
      <c r="E394" s="168">
        <v>873788</v>
      </c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</row>
    <row r="395" spans="1:15" ht="25.5" x14ac:dyDescent="0.25">
      <c r="A395" s="92" t="s">
        <v>4509</v>
      </c>
      <c r="B395" s="92" t="s">
        <v>60</v>
      </c>
      <c r="C395" s="130">
        <v>247243.40000000002</v>
      </c>
      <c r="D395" s="155">
        <v>247243.40000000002</v>
      </c>
      <c r="E395" s="168">
        <v>247243.40000000002</v>
      </c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</row>
    <row r="396" spans="1:15" ht="25.5" x14ac:dyDescent="0.25">
      <c r="A396" s="92" t="s">
        <v>4510</v>
      </c>
      <c r="B396" s="92" t="s">
        <v>60</v>
      </c>
      <c r="C396" s="130">
        <v>894480</v>
      </c>
      <c r="D396" s="155">
        <v>894480</v>
      </c>
      <c r="E396" s="168">
        <v>894480</v>
      </c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</row>
    <row r="397" spans="1:15" ht="25.5" x14ac:dyDescent="0.25">
      <c r="A397" s="92" t="s">
        <v>4511</v>
      </c>
      <c r="B397" s="90" t="s">
        <v>4700</v>
      </c>
      <c r="C397" s="130">
        <v>829338.88</v>
      </c>
      <c r="D397" s="155">
        <v>829338.88</v>
      </c>
      <c r="E397" s="168">
        <v>829338.88</v>
      </c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</row>
    <row r="398" spans="1:15" ht="25.5" x14ac:dyDescent="0.25">
      <c r="A398" s="92" t="s">
        <v>4494</v>
      </c>
      <c r="B398" s="90" t="s">
        <v>63</v>
      </c>
      <c r="C398" s="130">
        <v>106339.94</v>
      </c>
      <c r="D398" s="155">
        <v>106339.94</v>
      </c>
      <c r="E398" s="168">
        <v>106339.94</v>
      </c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</row>
    <row r="399" spans="1:15" ht="25.5" x14ac:dyDescent="0.25">
      <c r="A399" s="92" t="s">
        <v>4494</v>
      </c>
      <c r="B399" s="90" t="s">
        <v>4696</v>
      </c>
      <c r="C399" s="128">
        <v>92218.05</v>
      </c>
      <c r="D399" s="154">
        <v>92218.05</v>
      </c>
      <c r="E399" s="167">
        <v>92218.05</v>
      </c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</row>
    <row r="400" spans="1:15" ht="25.5" x14ac:dyDescent="0.25">
      <c r="A400" s="92" t="s">
        <v>4423</v>
      </c>
      <c r="B400" s="92" t="s">
        <v>83</v>
      </c>
      <c r="C400" s="130">
        <v>442000</v>
      </c>
      <c r="D400" s="155">
        <v>442000</v>
      </c>
      <c r="E400" s="168">
        <v>442000</v>
      </c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</row>
    <row r="401" spans="1:15" ht="25.5" x14ac:dyDescent="0.25">
      <c r="A401" s="92" t="s">
        <v>4512</v>
      </c>
      <c r="B401" s="92" t="s">
        <v>83</v>
      </c>
      <c r="C401" s="130">
        <v>679470</v>
      </c>
      <c r="D401" s="155">
        <v>679470</v>
      </c>
      <c r="E401" s="168">
        <v>679470</v>
      </c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</row>
    <row r="402" spans="1:15" ht="89.25" x14ac:dyDescent="0.25">
      <c r="A402" s="92" t="s">
        <v>4513</v>
      </c>
      <c r="B402" s="90" t="s">
        <v>4701</v>
      </c>
      <c r="C402" s="130">
        <v>557138</v>
      </c>
      <c r="D402" s="155">
        <v>557138</v>
      </c>
      <c r="E402" s="168">
        <v>557138</v>
      </c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</row>
    <row r="403" spans="1:15" ht="25.5" x14ac:dyDescent="0.25">
      <c r="A403" s="92" t="s">
        <v>4810</v>
      </c>
      <c r="B403" s="90" t="s">
        <v>67</v>
      </c>
      <c r="C403" s="130">
        <v>478160</v>
      </c>
      <c r="D403" s="155">
        <v>478160</v>
      </c>
      <c r="E403" s="168">
        <v>478160</v>
      </c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</row>
    <row r="404" spans="1:15" ht="25.5" x14ac:dyDescent="0.25">
      <c r="A404" s="92" t="s">
        <v>4811</v>
      </c>
      <c r="B404" s="132" t="s">
        <v>60</v>
      </c>
      <c r="C404" s="130">
        <v>350460</v>
      </c>
      <c r="D404" s="155">
        <v>350460</v>
      </c>
      <c r="E404" s="168">
        <v>350460</v>
      </c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</row>
    <row r="405" spans="1:15" ht="25.5" x14ac:dyDescent="0.25">
      <c r="A405" s="92" t="s">
        <v>4812</v>
      </c>
      <c r="B405" s="129" t="s">
        <v>61</v>
      </c>
      <c r="C405" s="130">
        <v>1300930.1599999999</v>
      </c>
      <c r="D405" s="155">
        <v>1300930.1599999999</v>
      </c>
      <c r="E405" s="168">
        <v>1300930.1599999999</v>
      </c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</row>
    <row r="406" spans="1:15" ht="25.5" x14ac:dyDescent="0.25">
      <c r="A406" s="92" t="s">
        <v>4813</v>
      </c>
      <c r="B406" s="90" t="s">
        <v>61</v>
      </c>
      <c r="C406" s="130">
        <v>1694367</v>
      </c>
      <c r="D406" s="155">
        <v>1694367</v>
      </c>
      <c r="E406" s="168">
        <v>1694367</v>
      </c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</row>
    <row r="407" spans="1:15" ht="25.5" x14ac:dyDescent="0.25">
      <c r="A407" s="92" t="s">
        <v>4514</v>
      </c>
      <c r="B407" s="92" t="s">
        <v>83</v>
      </c>
      <c r="C407" s="130">
        <v>473246.82</v>
      </c>
      <c r="D407" s="155">
        <v>473246.82</v>
      </c>
      <c r="E407" s="168">
        <v>473246.82</v>
      </c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</row>
    <row r="408" spans="1:15" ht="25.5" x14ac:dyDescent="0.25">
      <c r="A408" s="92" t="s">
        <v>4427</v>
      </c>
      <c r="B408" s="133" t="s">
        <v>4434</v>
      </c>
      <c r="C408" s="130">
        <v>164000</v>
      </c>
      <c r="D408" s="155">
        <v>164000</v>
      </c>
      <c r="E408" s="168">
        <v>164000</v>
      </c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</row>
    <row r="409" spans="1:15" ht="25.5" x14ac:dyDescent="0.25">
      <c r="A409" s="92" t="s">
        <v>4427</v>
      </c>
      <c r="B409" s="134" t="s">
        <v>4433</v>
      </c>
      <c r="C409" s="130">
        <v>408352</v>
      </c>
      <c r="D409" s="155">
        <v>408352</v>
      </c>
      <c r="E409" s="168">
        <v>408352</v>
      </c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</row>
    <row r="410" spans="1:15" ht="25.5" x14ac:dyDescent="0.25">
      <c r="A410" s="92" t="s">
        <v>4428</v>
      </c>
      <c r="B410" s="92" t="s">
        <v>54</v>
      </c>
      <c r="C410" s="130">
        <v>172000</v>
      </c>
      <c r="D410" s="155">
        <v>172000</v>
      </c>
      <c r="E410" s="168">
        <v>172000</v>
      </c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</row>
    <row r="411" spans="1:15" ht="25.5" x14ac:dyDescent="0.25">
      <c r="A411" s="92" t="s">
        <v>4495</v>
      </c>
      <c r="B411" s="90" t="s">
        <v>4697</v>
      </c>
      <c r="C411" s="130">
        <v>976029.93</v>
      </c>
      <c r="D411" s="155">
        <v>976029.93</v>
      </c>
      <c r="E411" s="168">
        <v>976029.93</v>
      </c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</row>
    <row r="412" spans="1:15" ht="25.5" x14ac:dyDescent="0.25">
      <c r="A412" s="92" t="s">
        <v>4496</v>
      </c>
      <c r="B412" s="90" t="s">
        <v>4697</v>
      </c>
      <c r="C412" s="130">
        <v>235365.62</v>
      </c>
      <c r="D412" s="155">
        <v>235365.62</v>
      </c>
      <c r="E412" s="168">
        <v>235365.62</v>
      </c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</row>
    <row r="413" spans="1:15" ht="25.5" x14ac:dyDescent="0.25">
      <c r="A413" s="92" t="s">
        <v>4814</v>
      </c>
      <c r="B413" s="129" t="s">
        <v>4700</v>
      </c>
      <c r="C413" s="130">
        <v>227907</v>
      </c>
      <c r="D413" s="155">
        <v>227907</v>
      </c>
      <c r="E413" s="168">
        <v>227907</v>
      </c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</row>
    <row r="414" spans="1:15" ht="25.5" x14ac:dyDescent="0.25">
      <c r="A414" s="92" t="s">
        <v>4515</v>
      </c>
      <c r="B414" s="92" t="s">
        <v>60</v>
      </c>
      <c r="C414" s="130">
        <v>683827</v>
      </c>
      <c r="D414" s="155">
        <v>683827</v>
      </c>
      <c r="E414" s="168">
        <v>683827</v>
      </c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</row>
    <row r="415" spans="1:15" ht="25.5" x14ac:dyDescent="0.25">
      <c r="A415" s="92" t="s">
        <v>4815</v>
      </c>
      <c r="B415" s="90" t="s">
        <v>4700</v>
      </c>
      <c r="C415" s="130">
        <v>300000</v>
      </c>
      <c r="D415" s="155">
        <v>300000</v>
      </c>
      <c r="E415" s="168">
        <v>300000</v>
      </c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</row>
    <row r="416" spans="1:15" ht="25.5" x14ac:dyDescent="0.25">
      <c r="A416" s="92" t="s">
        <v>4815</v>
      </c>
      <c r="B416" s="90" t="s">
        <v>67</v>
      </c>
      <c r="C416" s="130">
        <v>340000</v>
      </c>
      <c r="D416" s="155">
        <v>340000</v>
      </c>
      <c r="E416" s="168">
        <v>340000</v>
      </c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</row>
    <row r="417" spans="1:15" ht="25.5" x14ac:dyDescent="0.25">
      <c r="A417" s="92" t="s">
        <v>4816</v>
      </c>
      <c r="B417" s="90" t="s">
        <v>4700</v>
      </c>
      <c r="C417" s="130">
        <v>300000</v>
      </c>
      <c r="D417" s="155">
        <v>300000</v>
      </c>
      <c r="E417" s="168">
        <v>300000</v>
      </c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</row>
    <row r="418" spans="1:15" ht="25.5" x14ac:dyDescent="0.25">
      <c r="A418" s="92" t="s">
        <v>4429</v>
      </c>
      <c r="B418" s="92" t="s">
        <v>60</v>
      </c>
      <c r="C418" s="130">
        <v>849000</v>
      </c>
      <c r="D418" s="155">
        <v>849000</v>
      </c>
      <c r="E418" s="168">
        <v>849000</v>
      </c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</row>
    <row r="419" spans="1:15" ht="25.5" x14ac:dyDescent="0.25">
      <c r="A419" s="92" t="s">
        <v>4516</v>
      </c>
      <c r="B419" s="90" t="s">
        <v>4700</v>
      </c>
      <c r="C419" s="130">
        <v>696645.46</v>
      </c>
      <c r="D419" s="155">
        <v>696645.46</v>
      </c>
      <c r="E419" s="168">
        <v>696645.46</v>
      </c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</row>
    <row r="420" spans="1:15" ht="25.5" x14ac:dyDescent="0.25">
      <c r="A420" s="92" t="s">
        <v>4516</v>
      </c>
      <c r="B420" s="90" t="s">
        <v>63</v>
      </c>
      <c r="C420" s="130">
        <v>257882.6</v>
      </c>
      <c r="D420" s="155">
        <v>257882.6</v>
      </c>
      <c r="E420" s="168">
        <v>257882.6</v>
      </c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</row>
    <row r="421" spans="1:15" ht="25.5" x14ac:dyDescent="0.25">
      <c r="A421" s="92" t="s">
        <v>4516</v>
      </c>
      <c r="B421" s="92" t="s">
        <v>83</v>
      </c>
      <c r="C421" s="130">
        <v>445529.38</v>
      </c>
      <c r="D421" s="155">
        <v>445529.38</v>
      </c>
      <c r="E421" s="168">
        <v>445529.38</v>
      </c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</row>
    <row r="422" spans="1:15" ht="25.5" x14ac:dyDescent="0.25">
      <c r="A422" s="92" t="s">
        <v>4817</v>
      </c>
      <c r="B422" s="90" t="s">
        <v>4700</v>
      </c>
      <c r="C422" s="130">
        <v>262523.57</v>
      </c>
      <c r="D422" s="155">
        <v>262523.57</v>
      </c>
      <c r="E422" s="168">
        <v>262523.57</v>
      </c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</row>
    <row r="423" spans="1:15" ht="25.5" x14ac:dyDescent="0.25">
      <c r="A423" s="92" t="s">
        <v>4817</v>
      </c>
      <c r="B423" s="90" t="s">
        <v>63</v>
      </c>
      <c r="C423" s="130">
        <v>182786.75</v>
      </c>
      <c r="D423" s="155">
        <v>182786.75</v>
      </c>
      <c r="E423" s="168">
        <v>182786.75</v>
      </c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</row>
    <row r="424" spans="1:15" ht="25.5" x14ac:dyDescent="0.25">
      <c r="A424" s="92" t="s">
        <v>4817</v>
      </c>
      <c r="B424" s="92" t="s">
        <v>83</v>
      </c>
      <c r="C424" s="130">
        <v>244628.92</v>
      </c>
      <c r="D424" s="155">
        <v>244628.92</v>
      </c>
      <c r="E424" s="168">
        <v>244628.92</v>
      </c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</row>
    <row r="425" spans="1:15" ht="25.5" x14ac:dyDescent="0.25">
      <c r="A425" s="92" t="s">
        <v>4517</v>
      </c>
      <c r="B425" s="90" t="s">
        <v>61</v>
      </c>
      <c r="C425" s="130">
        <v>913995</v>
      </c>
      <c r="D425" s="155">
        <v>913995</v>
      </c>
      <c r="E425" s="168">
        <v>913995</v>
      </c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</row>
    <row r="426" spans="1:15" x14ac:dyDescent="0.25">
      <c r="A426" s="92" t="s">
        <v>4818</v>
      </c>
      <c r="B426" s="132" t="s">
        <v>68</v>
      </c>
      <c r="C426" s="130">
        <v>455784.59</v>
      </c>
      <c r="D426" s="155">
        <v>455784.59</v>
      </c>
      <c r="E426" s="168">
        <v>455784.59</v>
      </c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</row>
    <row r="427" spans="1:15" ht="25.5" x14ac:dyDescent="0.25">
      <c r="A427" s="92" t="s">
        <v>4518</v>
      </c>
      <c r="B427" s="90" t="s">
        <v>4702</v>
      </c>
      <c r="C427" s="130">
        <v>1079100.77</v>
      </c>
      <c r="D427" s="155">
        <v>1079100.77</v>
      </c>
      <c r="E427" s="168">
        <v>1079100.77</v>
      </c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</row>
    <row r="428" spans="1:15" ht="25.5" x14ac:dyDescent="0.25">
      <c r="A428" s="92" t="s">
        <v>4519</v>
      </c>
      <c r="B428" s="90" t="s">
        <v>4703</v>
      </c>
      <c r="C428" s="130">
        <v>379991.52</v>
      </c>
      <c r="D428" s="155">
        <v>379991.52</v>
      </c>
      <c r="E428" s="168">
        <v>379991.52</v>
      </c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</row>
    <row r="429" spans="1:15" ht="25.5" x14ac:dyDescent="0.25">
      <c r="A429" s="92" t="s">
        <v>4520</v>
      </c>
      <c r="B429" s="90" t="s">
        <v>4700</v>
      </c>
      <c r="C429" s="130">
        <v>589765</v>
      </c>
      <c r="D429" s="155">
        <v>589765</v>
      </c>
      <c r="E429" s="168">
        <v>589765</v>
      </c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</row>
    <row r="430" spans="1:15" ht="25.5" x14ac:dyDescent="0.25">
      <c r="A430" s="92" t="s">
        <v>4520</v>
      </c>
      <c r="B430" s="92" t="s">
        <v>83</v>
      </c>
      <c r="C430" s="130">
        <v>877725</v>
      </c>
      <c r="D430" s="155">
        <v>877725</v>
      </c>
      <c r="E430" s="168">
        <v>877725</v>
      </c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</row>
    <row r="431" spans="1:15" ht="25.5" x14ac:dyDescent="0.25">
      <c r="A431" s="92" t="s">
        <v>4521</v>
      </c>
      <c r="B431" s="90" t="s">
        <v>60</v>
      </c>
      <c r="C431" s="135">
        <v>761538</v>
      </c>
      <c r="D431" s="157">
        <v>761538</v>
      </c>
      <c r="E431" s="170">
        <v>761538</v>
      </c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</row>
    <row r="432" spans="1:15" x14ac:dyDescent="0.25">
      <c r="A432" s="92" t="s">
        <v>4819</v>
      </c>
      <c r="B432" s="90" t="s">
        <v>61</v>
      </c>
      <c r="C432" s="135">
        <v>512550</v>
      </c>
      <c r="D432" s="157">
        <v>512550</v>
      </c>
      <c r="E432" s="170">
        <v>512550</v>
      </c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</row>
    <row r="433" spans="1:15" ht="25.5" x14ac:dyDescent="0.25">
      <c r="A433" s="92" t="s">
        <v>4522</v>
      </c>
      <c r="B433" s="90" t="s">
        <v>62</v>
      </c>
      <c r="C433" s="135">
        <v>1298853.68</v>
      </c>
      <c r="D433" s="157">
        <v>1298853.68</v>
      </c>
      <c r="E433" s="170">
        <v>1298853.68</v>
      </c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</row>
    <row r="434" spans="1:15" ht="38.25" x14ac:dyDescent="0.25">
      <c r="A434" s="92" t="s">
        <v>4522</v>
      </c>
      <c r="B434" s="90" t="s">
        <v>84</v>
      </c>
      <c r="C434" s="135">
        <v>274265</v>
      </c>
      <c r="D434" s="157">
        <v>274265</v>
      </c>
      <c r="E434" s="170">
        <v>274265</v>
      </c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</row>
    <row r="435" spans="1:15" ht="25.5" x14ac:dyDescent="0.25">
      <c r="A435" s="92" t="s">
        <v>4523</v>
      </c>
      <c r="B435" s="90" t="s">
        <v>67</v>
      </c>
      <c r="C435" s="135">
        <v>338000</v>
      </c>
      <c r="D435" s="157">
        <v>338000</v>
      </c>
      <c r="E435" s="170">
        <v>338000</v>
      </c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</row>
    <row r="436" spans="1:15" ht="25.5" x14ac:dyDescent="0.25">
      <c r="A436" s="92" t="s">
        <v>82</v>
      </c>
      <c r="B436" s="129" t="s">
        <v>4832</v>
      </c>
      <c r="C436" s="135">
        <v>14894</v>
      </c>
      <c r="D436" s="157">
        <v>14894</v>
      </c>
      <c r="E436" s="170">
        <v>14894</v>
      </c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</row>
    <row r="437" spans="1:15" ht="38.25" x14ac:dyDescent="0.25">
      <c r="A437" s="92" t="s">
        <v>82</v>
      </c>
      <c r="B437" s="90" t="s">
        <v>84</v>
      </c>
      <c r="C437" s="135">
        <v>216147</v>
      </c>
      <c r="D437" s="157">
        <v>216147</v>
      </c>
      <c r="E437" s="170">
        <v>216147</v>
      </c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</row>
    <row r="438" spans="1:15" ht="25.5" x14ac:dyDescent="0.25">
      <c r="A438" s="92" t="s">
        <v>4497</v>
      </c>
      <c r="B438" s="90" t="s">
        <v>68</v>
      </c>
      <c r="C438" s="135">
        <v>327138</v>
      </c>
      <c r="D438" s="157">
        <v>327138</v>
      </c>
      <c r="E438" s="170">
        <v>327138</v>
      </c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</row>
    <row r="439" spans="1:15" ht="25.5" x14ac:dyDescent="0.25">
      <c r="A439" s="92" t="s">
        <v>4820</v>
      </c>
      <c r="B439" s="90" t="s">
        <v>67</v>
      </c>
      <c r="C439" s="135">
        <v>273821</v>
      </c>
      <c r="D439" s="157">
        <v>273821</v>
      </c>
      <c r="E439" s="170">
        <v>273821</v>
      </c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</row>
    <row r="440" spans="1:15" ht="25.5" x14ac:dyDescent="0.25">
      <c r="A440" s="92" t="s">
        <v>4426</v>
      </c>
      <c r="B440" s="90" t="s">
        <v>68</v>
      </c>
      <c r="C440" s="138">
        <v>415382.30000000005</v>
      </c>
      <c r="D440" s="152">
        <v>415382.30000000005</v>
      </c>
      <c r="E440" s="165">
        <v>415382.30000000005</v>
      </c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</row>
    <row r="441" spans="1:15" ht="25.5" x14ac:dyDescent="0.25">
      <c r="A441" s="92" t="s">
        <v>4426</v>
      </c>
      <c r="B441" s="90" t="s">
        <v>4833</v>
      </c>
      <c r="C441" s="135">
        <v>12000</v>
      </c>
      <c r="D441" s="157">
        <v>12000</v>
      </c>
      <c r="E441" s="170">
        <v>12000</v>
      </c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</row>
    <row r="442" spans="1:15" ht="38.25" x14ac:dyDescent="0.25">
      <c r="A442" s="92" t="s">
        <v>4426</v>
      </c>
      <c r="B442" s="90" t="s">
        <v>84</v>
      </c>
      <c r="C442" s="135">
        <v>193627</v>
      </c>
      <c r="D442" s="157">
        <v>193627</v>
      </c>
      <c r="E442" s="170">
        <v>193627</v>
      </c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</row>
    <row r="443" spans="1:15" x14ac:dyDescent="0.25">
      <c r="A443" s="92" t="s">
        <v>4821</v>
      </c>
      <c r="B443" s="90" t="s">
        <v>68</v>
      </c>
      <c r="C443" s="135">
        <v>569437.59000000008</v>
      </c>
      <c r="D443" s="157">
        <v>569437.59000000008</v>
      </c>
      <c r="E443" s="170">
        <v>569437.59000000008</v>
      </c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</row>
    <row r="444" spans="1:15" ht="25.5" x14ac:dyDescent="0.25">
      <c r="A444" s="92" t="s">
        <v>4822</v>
      </c>
      <c r="B444" s="90" t="s">
        <v>83</v>
      </c>
      <c r="C444" s="138">
        <v>463273</v>
      </c>
      <c r="D444" s="152">
        <v>463273</v>
      </c>
      <c r="E444" s="165">
        <v>463273</v>
      </c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</row>
    <row r="445" spans="1:15" ht="25.5" x14ac:dyDescent="0.25">
      <c r="A445" s="92" t="s">
        <v>4524</v>
      </c>
      <c r="B445" s="90" t="s">
        <v>60</v>
      </c>
      <c r="C445" s="135">
        <v>410989.33</v>
      </c>
      <c r="D445" s="157">
        <v>410989.33</v>
      </c>
      <c r="E445" s="170">
        <v>410989.33</v>
      </c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</row>
    <row r="446" spans="1:15" ht="25.5" x14ac:dyDescent="0.25">
      <c r="A446" s="92" t="s">
        <v>4823</v>
      </c>
      <c r="B446" s="90" t="s">
        <v>68</v>
      </c>
      <c r="C446" s="135">
        <v>616000</v>
      </c>
      <c r="D446" s="157">
        <v>616000</v>
      </c>
      <c r="E446" s="170">
        <v>616000</v>
      </c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</row>
    <row r="447" spans="1:15" ht="25.5" x14ac:dyDescent="0.25">
      <c r="A447" s="92" t="s">
        <v>4824</v>
      </c>
      <c r="B447" s="90" t="s">
        <v>66</v>
      </c>
      <c r="C447" s="135">
        <v>215709</v>
      </c>
      <c r="D447" s="157">
        <v>215709</v>
      </c>
      <c r="E447" s="170">
        <v>215709</v>
      </c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</row>
    <row r="448" spans="1:15" x14ac:dyDescent="0.25">
      <c r="A448" s="92" t="s">
        <v>4525</v>
      </c>
      <c r="B448" s="92" t="s">
        <v>54</v>
      </c>
      <c r="C448" s="130">
        <v>659000</v>
      </c>
      <c r="D448" s="155">
        <v>659000</v>
      </c>
      <c r="E448" s="168">
        <v>659000</v>
      </c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</row>
    <row r="449" spans="1:15" ht="25.5" x14ac:dyDescent="0.25">
      <c r="A449" s="92" t="s">
        <v>4526</v>
      </c>
      <c r="B449" s="90" t="s">
        <v>62</v>
      </c>
      <c r="C449" s="135">
        <v>410552.42</v>
      </c>
      <c r="D449" s="157">
        <v>410552.42</v>
      </c>
      <c r="E449" s="170">
        <v>410552.42</v>
      </c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</row>
    <row r="450" spans="1:15" ht="25.5" x14ac:dyDescent="0.25">
      <c r="A450" s="92" t="s">
        <v>4425</v>
      </c>
      <c r="B450" s="90" t="s">
        <v>68</v>
      </c>
      <c r="C450" s="135">
        <v>302000</v>
      </c>
      <c r="D450" s="157">
        <v>302000</v>
      </c>
      <c r="E450" s="170">
        <v>302000</v>
      </c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</row>
    <row r="451" spans="1:15" ht="25.5" x14ac:dyDescent="0.25">
      <c r="A451" s="92" t="s">
        <v>4527</v>
      </c>
      <c r="B451" s="90" t="s">
        <v>60</v>
      </c>
      <c r="C451" s="135">
        <v>320000</v>
      </c>
      <c r="D451" s="157">
        <v>320000</v>
      </c>
      <c r="E451" s="170">
        <v>320000</v>
      </c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</row>
    <row r="452" spans="1:15" x14ac:dyDescent="0.25">
      <c r="A452" s="92" t="s">
        <v>4527</v>
      </c>
      <c r="B452" s="90" t="s">
        <v>68</v>
      </c>
      <c r="C452" s="135">
        <v>457760.85000000003</v>
      </c>
      <c r="D452" s="157">
        <v>457760.85000000003</v>
      </c>
      <c r="E452" s="170">
        <v>457760.85000000003</v>
      </c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</row>
    <row r="453" spans="1:15" x14ac:dyDescent="0.25">
      <c r="A453" s="92" t="s">
        <v>4825</v>
      </c>
      <c r="B453" s="129" t="s">
        <v>4433</v>
      </c>
      <c r="C453" s="135">
        <v>211259.64</v>
      </c>
      <c r="D453" s="157">
        <v>211259.64</v>
      </c>
      <c r="E453" s="170">
        <v>211259.64</v>
      </c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</row>
    <row r="454" spans="1:15" ht="25.5" x14ac:dyDescent="0.25">
      <c r="A454" s="92" t="s">
        <v>4528</v>
      </c>
      <c r="B454" s="90" t="s">
        <v>63</v>
      </c>
      <c r="C454" s="135">
        <v>116154</v>
      </c>
      <c r="D454" s="157">
        <v>116154</v>
      </c>
      <c r="E454" s="170">
        <v>116154</v>
      </c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</row>
    <row r="455" spans="1:15" ht="25.5" x14ac:dyDescent="0.25">
      <c r="A455" s="92" t="s">
        <v>4528</v>
      </c>
      <c r="B455" s="90" t="s">
        <v>4704</v>
      </c>
      <c r="C455" s="135">
        <v>254066</v>
      </c>
      <c r="D455" s="157">
        <v>254066</v>
      </c>
      <c r="E455" s="170">
        <v>254066</v>
      </c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</row>
    <row r="456" spans="1:15" ht="26.25" x14ac:dyDescent="0.25">
      <c r="A456" s="92" t="s">
        <v>4422</v>
      </c>
      <c r="B456" s="89" t="s">
        <v>66</v>
      </c>
      <c r="C456" s="138">
        <v>366982</v>
      </c>
      <c r="D456" s="152">
        <v>366982</v>
      </c>
      <c r="E456" s="165">
        <v>366982</v>
      </c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</row>
    <row r="457" spans="1:15" x14ac:dyDescent="0.25">
      <c r="A457" s="92" t="s">
        <v>4422</v>
      </c>
      <c r="B457" s="90" t="s">
        <v>68</v>
      </c>
      <c r="C457" s="138">
        <v>212396</v>
      </c>
      <c r="D457" s="152">
        <v>212396</v>
      </c>
      <c r="E457" s="165">
        <v>212396</v>
      </c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</row>
    <row r="458" spans="1:15" ht="25.5" x14ac:dyDescent="0.25">
      <c r="A458" s="92" t="s">
        <v>4529</v>
      </c>
      <c r="B458" s="90" t="s">
        <v>4700</v>
      </c>
      <c r="C458" s="138">
        <v>448200</v>
      </c>
      <c r="D458" s="152">
        <v>448200</v>
      </c>
      <c r="E458" s="165">
        <v>448200</v>
      </c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</row>
    <row r="459" spans="1:15" ht="25.5" x14ac:dyDescent="0.25">
      <c r="A459" s="92" t="s">
        <v>4529</v>
      </c>
      <c r="B459" s="90" t="s">
        <v>83</v>
      </c>
      <c r="C459" s="138">
        <v>596420</v>
      </c>
      <c r="D459" s="152">
        <v>596420</v>
      </c>
      <c r="E459" s="165">
        <v>596420</v>
      </c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</row>
    <row r="460" spans="1:15" x14ac:dyDescent="0.25">
      <c r="A460" s="92" t="s">
        <v>4826</v>
      </c>
      <c r="B460" s="129" t="s">
        <v>61</v>
      </c>
      <c r="C460" s="135">
        <v>914593.56</v>
      </c>
      <c r="D460" s="157">
        <v>914593.56</v>
      </c>
      <c r="E460" s="170">
        <v>914593.56</v>
      </c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</row>
    <row r="461" spans="1:15" ht="25.5" x14ac:dyDescent="0.25">
      <c r="A461" s="92" t="s">
        <v>4530</v>
      </c>
      <c r="B461" s="136" t="s">
        <v>60</v>
      </c>
      <c r="C461" s="130">
        <v>489944</v>
      </c>
      <c r="D461" s="155">
        <v>489944</v>
      </c>
      <c r="E461" s="168">
        <v>489944</v>
      </c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</row>
    <row r="462" spans="1:15" x14ac:dyDescent="0.25">
      <c r="A462" s="92" t="s">
        <v>4288</v>
      </c>
      <c r="B462" s="90" t="s">
        <v>4698</v>
      </c>
      <c r="C462" s="138">
        <v>760000</v>
      </c>
      <c r="D462" s="152">
        <v>760000</v>
      </c>
      <c r="E462" s="165">
        <v>760000</v>
      </c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</row>
    <row r="463" spans="1:15" ht="25.5" x14ac:dyDescent="0.25">
      <c r="A463" s="92" t="s">
        <v>4827</v>
      </c>
      <c r="B463" s="90" t="s">
        <v>4702</v>
      </c>
      <c r="C463" s="139">
        <v>613628</v>
      </c>
      <c r="D463" s="153">
        <v>613628</v>
      </c>
      <c r="E463" s="166">
        <v>613628</v>
      </c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</row>
    <row r="464" spans="1:15" ht="25.5" x14ac:dyDescent="0.25">
      <c r="A464" s="92" t="s">
        <v>4420</v>
      </c>
      <c r="B464" s="90" t="s">
        <v>66</v>
      </c>
      <c r="C464" s="139">
        <v>1043167.72</v>
      </c>
      <c r="D464" s="153">
        <v>1043167.72</v>
      </c>
      <c r="E464" s="166">
        <v>1043167.72</v>
      </c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</row>
    <row r="465" spans="1:15" ht="26.25" x14ac:dyDescent="0.25">
      <c r="A465" s="92" t="s">
        <v>4420</v>
      </c>
      <c r="B465" s="137" t="s">
        <v>60</v>
      </c>
      <c r="C465" s="135">
        <v>441460.93999999994</v>
      </c>
      <c r="D465" s="157">
        <v>441460.93999999994</v>
      </c>
      <c r="E465" s="170">
        <v>441460.93999999994</v>
      </c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</row>
    <row r="466" spans="1:15" x14ac:dyDescent="0.25">
      <c r="A466" s="92" t="s">
        <v>4430</v>
      </c>
      <c r="B466" s="137" t="s">
        <v>68</v>
      </c>
      <c r="C466" s="135">
        <v>418400</v>
      </c>
      <c r="D466" s="157">
        <v>418400</v>
      </c>
      <c r="E466" s="170">
        <v>418400</v>
      </c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</row>
    <row r="467" spans="1:15" ht="26.25" x14ac:dyDescent="0.25">
      <c r="A467" s="92" t="s">
        <v>4828</v>
      </c>
      <c r="B467" s="140" t="s">
        <v>60</v>
      </c>
      <c r="C467" s="135">
        <v>250000</v>
      </c>
      <c r="D467" s="157">
        <v>250000</v>
      </c>
      <c r="E467" s="170">
        <v>250000</v>
      </c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</row>
    <row r="468" spans="1:15" ht="25.5" x14ac:dyDescent="0.25">
      <c r="A468" s="92" t="s">
        <v>4828</v>
      </c>
      <c r="B468" s="137" t="s">
        <v>68</v>
      </c>
      <c r="C468" s="135">
        <v>319000</v>
      </c>
      <c r="D468" s="157">
        <v>319000</v>
      </c>
      <c r="E468" s="170">
        <v>319000</v>
      </c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</row>
    <row r="469" spans="1:15" x14ac:dyDescent="0.25">
      <c r="A469" s="92" t="s">
        <v>4829</v>
      </c>
      <c r="B469" s="90" t="s">
        <v>61</v>
      </c>
      <c r="C469" s="138">
        <v>1130000.52</v>
      </c>
      <c r="D469" s="152">
        <v>1130000.52</v>
      </c>
      <c r="E469" s="165">
        <v>1130000.52</v>
      </c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</row>
    <row r="470" spans="1:15" ht="25.5" x14ac:dyDescent="0.25">
      <c r="A470" s="92" t="s">
        <v>4531</v>
      </c>
      <c r="B470" s="90" t="s">
        <v>4705</v>
      </c>
      <c r="C470" s="139">
        <v>471528</v>
      </c>
      <c r="D470" s="153">
        <v>471528</v>
      </c>
      <c r="E470" s="166">
        <v>471528</v>
      </c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</row>
    <row r="471" spans="1:15" ht="25.5" x14ac:dyDescent="0.25">
      <c r="A471" s="92" t="s">
        <v>4431</v>
      </c>
      <c r="B471" s="90" t="s">
        <v>63</v>
      </c>
      <c r="C471" s="141">
        <v>350000</v>
      </c>
      <c r="D471" s="158">
        <v>350000</v>
      </c>
      <c r="E471" s="171">
        <v>350000</v>
      </c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</row>
    <row r="472" spans="1:15" ht="26.25" x14ac:dyDescent="0.25">
      <c r="A472" s="137" t="s">
        <v>4830</v>
      </c>
      <c r="B472" s="92" t="s">
        <v>4433</v>
      </c>
      <c r="C472" s="138">
        <v>948973</v>
      </c>
      <c r="D472" s="152">
        <v>948973</v>
      </c>
      <c r="E472" s="165">
        <v>948973</v>
      </c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</protectedRanges>
  <autoFilter ref="A5:O472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6:A98">
    <cfRule type="duplicateValues" dxfId="2" priority="3"/>
  </conditionalFormatting>
  <conditionalFormatting sqref="A354:A359 A99:A351">
    <cfRule type="duplicateValues" dxfId="1" priority="2"/>
  </conditionalFormatting>
  <conditionalFormatting sqref="A343">
    <cfRule type="duplicateValues" dxfId="0" priority="1"/>
  </conditionalFormatting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04" t="s">
        <v>25</v>
      </c>
      <c r="B1" s="204"/>
      <c r="C1" s="204"/>
      <c r="D1" s="204"/>
      <c r="E1" s="204"/>
      <c r="F1" s="204"/>
      <c r="G1" s="204"/>
      <c r="H1" s="20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05" t="s">
        <v>12</v>
      </c>
      <c r="B4" s="205" t="s">
        <v>27</v>
      </c>
      <c r="C4" s="205" t="s">
        <v>28</v>
      </c>
      <c r="D4" s="205" t="s">
        <v>29</v>
      </c>
      <c r="E4" s="208" t="s">
        <v>30</v>
      </c>
      <c r="F4" s="209"/>
      <c r="G4" s="210"/>
      <c r="H4" s="205" t="s">
        <v>31</v>
      </c>
    </row>
    <row r="5" spans="1:8" x14ac:dyDescent="0.25">
      <c r="A5" s="206"/>
      <c r="B5" s="206"/>
      <c r="C5" s="206"/>
      <c r="D5" s="206"/>
      <c r="E5" s="205" t="s">
        <v>32</v>
      </c>
      <c r="F5" s="208" t="s">
        <v>33</v>
      </c>
      <c r="G5" s="210"/>
      <c r="H5" s="206"/>
    </row>
    <row r="6" spans="1:8" ht="72" x14ac:dyDescent="0.25">
      <c r="A6" s="206"/>
      <c r="B6" s="207"/>
      <c r="C6" s="207"/>
      <c r="D6" s="207"/>
      <c r="E6" s="207"/>
      <c r="F6" s="3" t="s">
        <v>34</v>
      </c>
      <c r="G6" s="1" t="s">
        <v>35</v>
      </c>
      <c r="H6" s="207"/>
    </row>
    <row r="7" spans="1:8" x14ac:dyDescent="0.25">
      <c r="A7" s="207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10"/>
  <sheetViews>
    <sheetView zoomScale="90" zoomScaleNormal="90" workbookViewId="0">
      <pane ySplit="5" topLeftCell="A4060" activePane="bottomLeft" state="frozen"/>
      <selection pane="bottomLeft" activeCell="A4065" sqref="A4065:XFD4065"/>
    </sheetView>
  </sheetViews>
  <sheetFormatPr defaultRowHeight="12.75" x14ac:dyDescent="0.2"/>
  <cols>
    <col min="1" max="1" width="73.28515625" style="16" customWidth="1"/>
    <col min="2" max="2" width="25.42578125" style="16" customWidth="1"/>
    <col min="3" max="3" width="41.5703125" style="17" customWidth="1"/>
    <col min="4" max="4" width="23.5703125" style="16" customWidth="1"/>
    <col min="5" max="5" width="16.4257812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11" t="s">
        <v>4709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26</v>
      </c>
    </row>
    <row r="4" spans="1:9" ht="12.75" customHeight="1" x14ac:dyDescent="0.2">
      <c r="A4" s="205" t="s">
        <v>42</v>
      </c>
      <c r="B4" s="67" t="s">
        <v>43</v>
      </c>
      <c r="C4" s="212" t="s">
        <v>85</v>
      </c>
      <c r="D4" s="208" t="s">
        <v>44</v>
      </c>
      <c r="E4" s="209"/>
      <c r="F4" s="210"/>
      <c r="G4" s="208" t="s">
        <v>45</v>
      </c>
      <c r="H4" s="210"/>
      <c r="I4" s="205" t="s">
        <v>46</v>
      </c>
    </row>
    <row r="5" spans="1:9" ht="75" customHeight="1" x14ac:dyDescent="0.2">
      <c r="A5" s="206"/>
      <c r="B5" s="66" t="s">
        <v>47</v>
      </c>
      <c r="C5" s="213"/>
      <c r="D5" s="19" t="s">
        <v>49</v>
      </c>
      <c r="E5" s="19" t="s">
        <v>50</v>
      </c>
      <c r="F5" s="19" t="s">
        <v>51</v>
      </c>
      <c r="G5" s="19" t="s">
        <v>47</v>
      </c>
      <c r="H5" s="19" t="s">
        <v>48</v>
      </c>
      <c r="I5" s="206"/>
    </row>
    <row r="6" spans="1:9" ht="15" x14ac:dyDescent="0.25">
      <c r="A6" s="103" t="s">
        <v>88</v>
      </c>
      <c r="B6" s="101">
        <v>0</v>
      </c>
      <c r="C6" s="102" t="s">
        <v>86</v>
      </c>
      <c r="D6" s="104">
        <v>1307963.8900000004</v>
      </c>
      <c r="E6" s="103">
        <v>1083326.1500000004</v>
      </c>
      <c r="F6" s="21">
        <v>0</v>
      </c>
      <c r="G6" s="22">
        <f t="shared" ref="G6:G69" si="0">D6-E6</f>
        <v>224637.74</v>
      </c>
      <c r="H6" s="21">
        <v>0</v>
      </c>
      <c r="I6" s="21">
        <v>0</v>
      </c>
    </row>
    <row r="7" spans="1:9" ht="15" x14ac:dyDescent="0.25">
      <c r="A7" s="103" t="s">
        <v>89</v>
      </c>
      <c r="B7" s="101">
        <v>0</v>
      </c>
      <c r="C7" s="102" t="s">
        <v>86</v>
      </c>
      <c r="D7" s="104">
        <v>1012365.1000000001</v>
      </c>
      <c r="E7" s="103">
        <v>832513.39999999967</v>
      </c>
      <c r="F7" s="21">
        <v>0</v>
      </c>
      <c r="G7" s="22">
        <f t="shared" si="0"/>
        <v>179851.70000000042</v>
      </c>
      <c r="H7" s="21">
        <v>0</v>
      </c>
      <c r="I7" s="21">
        <v>0</v>
      </c>
    </row>
    <row r="8" spans="1:9" ht="15" x14ac:dyDescent="0.25">
      <c r="A8" s="103" t="s">
        <v>90</v>
      </c>
      <c r="B8" s="101">
        <v>0</v>
      </c>
      <c r="C8" s="102" t="s">
        <v>86</v>
      </c>
      <c r="D8" s="104">
        <v>1139502.3199999996</v>
      </c>
      <c r="E8" s="104">
        <v>1029110.35</v>
      </c>
      <c r="F8" s="21">
        <v>0</v>
      </c>
      <c r="G8" s="22">
        <f t="shared" si="0"/>
        <v>110391.96999999962</v>
      </c>
      <c r="H8" s="21">
        <v>0</v>
      </c>
      <c r="I8" s="21">
        <v>0</v>
      </c>
    </row>
    <row r="9" spans="1:9" ht="15" x14ac:dyDescent="0.25">
      <c r="A9" s="103" t="s">
        <v>91</v>
      </c>
      <c r="B9" s="101">
        <v>0</v>
      </c>
      <c r="C9" s="102" t="s">
        <v>86</v>
      </c>
      <c r="D9" s="104">
        <v>763459.4</v>
      </c>
      <c r="E9" s="104">
        <v>667483.43999999971</v>
      </c>
      <c r="F9" s="21">
        <v>0</v>
      </c>
      <c r="G9" s="22">
        <f t="shared" si="0"/>
        <v>95975.960000000312</v>
      </c>
      <c r="H9" s="21">
        <v>0</v>
      </c>
      <c r="I9" s="21">
        <v>0</v>
      </c>
    </row>
    <row r="10" spans="1:9" ht="15" x14ac:dyDescent="0.25">
      <c r="A10" s="103" t="s">
        <v>92</v>
      </c>
      <c r="B10" s="101">
        <v>0</v>
      </c>
      <c r="C10" s="102" t="s">
        <v>86</v>
      </c>
      <c r="D10" s="104">
        <v>681059.1100000001</v>
      </c>
      <c r="E10" s="103">
        <v>299074.35000000003</v>
      </c>
      <c r="F10" s="21">
        <v>0</v>
      </c>
      <c r="G10" s="22">
        <f t="shared" si="0"/>
        <v>381984.76000000007</v>
      </c>
      <c r="H10" s="21">
        <v>0</v>
      </c>
      <c r="I10" s="21">
        <v>0</v>
      </c>
    </row>
    <row r="11" spans="1:9" ht="15" x14ac:dyDescent="0.25">
      <c r="A11" s="103" t="s">
        <v>93</v>
      </c>
      <c r="B11" s="101">
        <v>0</v>
      </c>
      <c r="C11" s="102" t="s">
        <v>86</v>
      </c>
      <c r="D11" s="103">
        <v>1492798.4000000004</v>
      </c>
      <c r="E11" s="103">
        <v>1301309.54</v>
      </c>
      <c r="F11" s="21">
        <v>0</v>
      </c>
      <c r="G11" s="22">
        <f t="shared" si="0"/>
        <v>191488.86000000034</v>
      </c>
      <c r="H11" s="21">
        <v>0</v>
      </c>
      <c r="I11" s="21">
        <v>0</v>
      </c>
    </row>
    <row r="12" spans="1:9" ht="15" x14ac:dyDescent="0.25">
      <c r="A12" s="103" t="s">
        <v>94</v>
      </c>
      <c r="B12" s="101">
        <v>0</v>
      </c>
      <c r="C12" s="102" t="s">
        <v>86</v>
      </c>
      <c r="D12" s="104">
        <v>1537136.5399999996</v>
      </c>
      <c r="E12" s="104">
        <v>1231565.6199999996</v>
      </c>
      <c r="F12" s="21">
        <v>0</v>
      </c>
      <c r="G12" s="22">
        <f t="shared" si="0"/>
        <v>305570.91999999993</v>
      </c>
      <c r="H12" s="21">
        <v>0</v>
      </c>
      <c r="I12" s="21">
        <v>0</v>
      </c>
    </row>
    <row r="13" spans="1:9" ht="15" x14ac:dyDescent="0.25">
      <c r="A13" s="103" t="s">
        <v>95</v>
      </c>
      <c r="B13" s="101">
        <v>0</v>
      </c>
      <c r="C13" s="102" t="s">
        <v>86</v>
      </c>
      <c r="D13" s="104">
        <v>889006.4</v>
      </c>
      <c r="E13" s="103">
        <v>662951.95000000007</v>
      </c>
      <c r="F13" s="21">
        <v>0</v>
      </c>
      <c r="G13" s="22">
        <f t="shared" si="0"/>
        <v>226054.44999999995</v>
      </c>
      <c r="H13" s="21">
        <v>0</v>
      </c>
      <c r="I13" s="21">
        <v>0</v>
      </c>
    </row>
    <row r="14" spans="1:9" ht="15" x14ac:dyDescent="0.25">
      <c r="A14" s="103" t="s">
        <v>96</v>
      </c>
      <c r="B14" s="101">
        <v>0</v>
      </c>
      <c r="C14" s="102" t="s">
        <v>86</v>
      </c>
      <c r="D14" s="104">
        <v>73585.600000000006</v>
      </c>
      <c r="E14" s="103">
        <v>16829</v>
      </c>
      <c r="F14" s="21">
        <v>0</v>
      </c>
      <c r="G14" s="22">
        <f t="shared" si="0"/>
        <v>56756.600000000006</v>
      </c>
      <c r="H14" s="21">
        <v>0</v>
      </c>
      <c r="I14" s="21">
        <v>0</v>
      </c>
    </row>
    <row r="15" spans="1:9" ht="15" x14ac:dyDescent="0.25">
      <c r="A15" s="103" t="s">
        <v>97</v>
      </c>
      <c r="B15" s="101">
        <v>0</v>
      </c>
      <c r="C15" s="102" t="s">
        <v>86</v>
      </c>
      <c r="D15" s="103">
        <v>65327.199999999997</v>
      </c>
      <c r="E15" s="103">
        <v>0</v>
      </c>
      <c r="F15" s="21">
        <v>0</v>
      </c>
      <c r="G15" s="22">
        <f t="shared" si="0"/>
        <v>65327.199999999997</v>
      </c>
      <c r="H15" s="21">
        <v>0</v>
      </c>
      <c r="I15" s="21">
        <v>0</v>
      </c>
    </row>
    <row r="16" spans="1:9" ht="15" x14ac:dyDescent="0.25">
      <c r="A16" s="103" t="s">
        <v>98</v>
      </c>
      <c r="B16" s="101">
        <v>0</v>
      </c>
      <c r="C16" s="102" t="s">
        <v>86</v>
      </c>
      <c r="D16" s="104">
        <v>695230</v>
      </c>
      <c r="E16" s="103">
        <v>651578.22</v>
      </c>
      <c r="F16" s="21">
        <v>0</v>
      </c>
      <c r="G16" s="22">
        <f t="shared" si="0"/>
        <v>43651.780000000028</v>
      </c>
      <c r="H16" s="21">
        <v>0</v>
      </c>
      <c r="I16" s="21">
        <v>0</v>
      </c>
    </row>
    <row r="17" spans="1:9" ht="15" x14ac:dyDescent="0.25">
      <c r="A17" s="103" t="s">
        <v>99</v>
      </c>
      <c r="B17" s="101">
        <v>0</v>
      </c>
      <c r="C17" s="102" t="s">
        <v>86</v>
      </c>
      <c r="D17" s="104">
        <v>290900.88999999996</v>
      </c>
      <c r="E17" s="103">
        <v>47539.3</v>
      </c>
      <c r="F17" s="21">
        <v>0</v>
      </c>
      <c r="G17" s="22">
        <f t="shared" si="0"/>
        <v>243361.58999999997</v>
      </c>
      <c r="H17" s="21">
        <v>0</v>
      </c>
      <c r="I17" s="21">
        <v>0</v>
      </c>
    </row>
    <row r="18" spans="1:9" ht="15" x14ac:dyDescent="0.25">
      <c r="A18" s="103" t="s">
        <v>100</v>
      </c>
      <c r="B18" s="101">
        <v>0</v>
      </c>
      <c r="C18" s="102" t="s">
        <v>86</v>
      </c>
      <c r="D18" s="104">
        <v>222046.57999999993</v>
      </c>
      <c r="E18" s="104">
        <v>96865.98</v>
      </c>
      <c r="F18" s="21">
        <v>0</v>
      </c>
      <c r="G18" s="22">
        <f t="shared" si="0"/>
        <v>125180.59999999993</v>
      </c>
      <c r="H18" s="21">
        <v>0</v>
      </c>
      <c r="I18" s="21">
        <v>0</v>
      </c>
    </row>
    <row r="19" spans="1:9" ht="15" x14ac:dyDescent="0.25">
      <c r="A19" s="103" t="s">
        <v>101</v>
      </c>
      <c r="B19" s="101">
        <v>0</v>
      </c>
      <c r="C19" s="102" t="s">
        <v>86</v>
      </c>
      <c r="D19" s="104">
        <v>214144.89999999997</v>
      </c>
      <c r="E19" s="103">
        <v>142623.69999999998</v>
      </c>
      <c r="F19" s="21">
        <v>0</v>
      </c>
      <c r="G19" s="22">
        <f t="shared" si="0"/>
        <v>71521.199999999983</v>
      </c>
      <c r="H19" s="21">
        <v>0</v>
      </c>
      <c r="I19" s="21">
        <v>0</v>
      </c>
    </row>
    <row r="20" spans="1:9" ht="15" x14ac:dyDescent="0.25">
      <c r="A20" s="103" t="s">
        <v>102</v>
      </c>
      <c r="B20" s="101">
        <v>0</v>
      </c>
      <c r="C20" s="102" t="s">
        <v>86</v>
      </c>
      <c r="D20" s="104">
        <v>33773.599999999999</v>
      </c>
      <c r="E20" s="103">
        <v>8804.9</v>
      </c>
      <c r="F20" s="21">
        <v>0</v>
      </c>
      <c r="G20" s="22">
        <f t="shared" si="0"/>
        <v>24968.699999999997</v>
      </c>
      <c r="H20" s="21">
        <v>0</v>
      </c>
      <c r="I20" s="21">
        <v>0</v>
      </c>
    </row>
    <row r="21" spans="1:9" ht="15" x14ac:dyDescent="0.25">
      <c r="A21" s="103" t="s">
        <v>103</v>
      </c>
      <c r="B21" s="101">
        <v>0</v>
      </c>
      <c r="C21" s="102" t="s">
        <v>86</v>
      </c>
      <c r="D21" s="104">
        <v>124533.12</v>
      </c>
      <c r="E21" s="103">
        <v>43386.790000000008</v>
      </c>
      <c r="F21" s="21">
        <v>0</v>
      </c>
      <c r="G21" s="22">
        <f t="shared" si="0"/>
        <v>81146.329999999987</v>
      </c>
      <c r="H21" s="21">
        <v>0</v>
      </c>
      <c r="I21" s="21">
        <v>0</v>
      </c>
    </row>
    <row r="22" spans="1:9" ht="15" x14ac:dyDescent="0.25">
      <c r="A22" s="103" t="s">
        <v>104</v>
      </c>
      <c r="B22" s="101">
        <v>0</v>
      </c>
      <c r="C22" s="102" t="s">
        <v>86</v>
      </c>
      <c r="D22" s="104">
        <v>269330.40000000002</v>
      </c>
      <c r="E22" s="103">
        <v>61584.549999999996</v>
      </c>
      <c r="F22" s="21">
        <v>0</v>
      </c>
      <c r="G22" s="22">
        <f t="shared" si="0"/>
        <v>207745.85000000003</v>
      </c>
      <c r="H22" s="21">
        <v>0</v>
      </c>
      <c r="I22" s="21">
        <v>0</v>
      </c>
    </row>
    <row r="23" spans="1:9" ht="15" x14ac:dyDescent="0.25">
      <c r="A23" s="103" t="s">
        <v>105</v>
      </c>
      <c r="B23" s="101">
        <v>0</v>
      </c>
      <c r="C23" s="102" t="s">
        <v>86</v>
      </c>
      <c r="D23" s="104">
        <v>156702.39999999997</v>
      </c>
      <c r="E23" s="103">
        <v>70953.3</v>
      </c>
      <c r="F23" s="21">
        <v>0</v>
      </c>
      <c r="G23" s="22">
        <f t="shared" si="0"/>
        <v>85749.099999999962</v>
      </c>
      <c r="H23" s="21">
        <v>0</v>
      </c>
      <c r="I23" s="21">
        <v>0</v>
      </c>
    </row>
    <row r="24" spans="1:9" ht="15" x14ac:dyDescent="0.25">
      <c r="A24" s="103" t="s">
        <v>106</v>
      </c>
      <c r="B24" s="101">
        <v>0</v>
      </c>
      <c r="C24" s="102" t="s">
        <v>86</v>
      </c>
      <c r="D24" s="103">
        <v>121108.4</v>
      </c>
      <c r="E24" s="103">
        <v>51460.600000000006</v>
      </c>
      <c r="F24" s="21">
        <v>0</v>
      </c>
      <c r="G24" s="22">
        <f t="shared" si="0"/>
        <v>69647.799999999988</v>
      </c>
      <c r="H24" s="21">
        <v>0</v>
      </c>
      <c r="I24" s="21">
        <v>0</v>
      </c>
    </row>
    <row r="25" spans="1:9" ht="15" x14ac:dyDescent="0.25">
      <c r="A25" s="103" t="s">
        <v>107</v>
      </c>
      <c r="B25" s="101">
        <v>0</v>
      </c>
      <c r="C25" s="102" t="s">
        <v>86</v>
      </c>
      <c r="D25" s="104">
        <v>19950.400000000001</v>
      </c>
      <c r="E25" s="104">
        <v>145.6</v>
      </c>
      <c r="F25" s="21">
        <v>0</v>
      </c>
      <c r="G25" s="22">
        <f t="shared" si="0"/>
        <v>19804.800000000003</v>
      </c>
      <c r="H25" s="21">
        <v>0</v>
      </c>
      <c r="I25" s="21">
        <v>0</v>
      </c>
    </row>
    <row r="26" spans="1:9" ht="15" x14ac:dyDescent="0.25">
      <c r="A26" s="103" t="s">
        <v>108</v>
      </c>
      <c r="B26" s="101">
        <v>0</v>
      </c>
      <c r="C26" s="102" t="s">
        <v>86</v>
      </c>
      <c r="D26" s="104">
        <v>414643.20000000001</v>
      </c>
      <c r="E26" s="103">
        <v>243184.29999999996</v>
      </c>
      <c r="F26" s="21">
        <v>0</v>
      </c>
      <c r="G26" s="22">
        <f t="shared" si="0"/>
        <v>171458.90000000005</v>
      </c>
      <c r="H26" s="21">
        <v>0</v>
      </c>
      <c r="I26" s="21">
        <v>0</v>
      </c>
    </row>
    <row r="27" spans="1:9" ht="15" x14ac:dyDescent="0.25">
      <c r="A27" s="103" t="s">
        <v>109</v>
      </c>
      <c r="B27" s="101">
        <v>0</v>
      </c>
      <c r="C27" s="102" t="s">
        <v>86</v>
      </c>
      <c r="D27" s="104">
        <v>122366.39999999999</v>
      </c>
      <c r="E27" s="103">
        <v>0</v>
      </c>
      <c r="F27" s="21">
        <v>0</v>
      </c>
      <c r="G27" s="22">
        <f t="shared" si="0"/>
        <v>122366.39999999999</v>
      </c>
      <c r="H27" s="21">
        <v>0</v>
      </c>
      <c r="I27" s="21">
        <v>0</v>
      </c>
    </row>
    <row r="28" spans="1:9" ht="15" x14ac:dyDescent="0.25">
      <c r="A28" s="103" t="s">
        <v>110</v>
      </c>
      <c r="B28" s="101">
        <v>0</v>
      </c>
      <c r="C28" s="102" t="s">
        <v>86</v>
      </c>
      <c r="D28" s="104">
        <v>134561.60000000001</v>
      </c>
      <c r="E28" s="104">
        <v>22191.599999999999</v>
      </c>
      <c r="F28" s="21">
        <v>0</v>
      </c>
      <c r="G28" s="22">
        <f t="shared" si="0"/>
        <v>112370</v>
      </c>
      <c r="H28" s="21">
        <v>0</v>
      </c>
      <c r="I28" s="21">
        <v>0</v>
      </c>
    </row>
    <row r="29" spans="1:9" ht="15" x14ac:dyDescent="0.25">
      <c r="A29" s="103" t="s">
        <v>111</v>
      </c>
      <c r="B29" s="101">
        <v>0</v>
      </c>
      <c r="C29" s="102" t="s">
        <v>86</v>
      </c>
      <c r="D29" s="104">
        <v>155903.19999999998</v>
      </c>
      <c r="E29" s="103">
        <v>0</v>
      </c>
      <c r="F29" s="21">
        <v>0</v>
      </c>
      <c r="G29" s="22">
        <f t="shared" si="0"/>
        <v>155903.19999999998</v>
      </c>
      <c r="H29" s="21">
        <v>0</v>
      </c>
      <c r="I29" s="21">
        <v>0</v>
      </c>
    </row>
    <row r="30" spans="1:9" ht="15" x14ac:dyDescent="0.25">
      <c r="A30" s="103" t="s">
        <v>112</v>
      </c>
      <c r="B30" s="101">
        <v>0</v>
      </c>
      <c r="C30" s="102" t="s">
        <v>86</v>
      </c>
      <c r="D30" s="104">
        <v>713152.8</v>
      </c>
      <c r="E30" s="103">
        <v>617116.4</v>
      </c>
      <c r="F30" s="21">
        <v>0</v>
      </c>
      <c r="G30" s="22">
        <f t="shared" si="0"/>
        <v>96036.400000000023</v>
      </c>
      <c r="H30" s="21">
        <v>0</v>
      </c>
      <c r="I30" s="21">
        <v>0</v>
      </c>
    </row>
    <row r="31" spans="1:9" ht="15" x14ac:dyDescent="0.25">
      <c r="A31" s="103" t="s">
        <v>113</v>
      </c>
      <c r="B31" s="101">
        <v>0</v>
      </c>
      <c r="C31" s="102" t="s">
        <v>86</v>
      </c>
      <c r="D31" s="104">
        <v>342442.4</v>
      </c>
      <c r="E31" s="103">
        <v>8227.4</v>
      </c>
      <c r="F31" s="21">
        <v>0</v>
      </c>
      <c r="G31" s="22">
        <f t="shared" si="0"/>
        <v>334215</v>
      </c>
      <c r="H31" s="21">
        <v>0</v>
      </c>
      <c r="I31" s="21">
        <v>0</v>
      </c>
    </row>
    <row r="32" spans="1:9" ht="15" x14ac:dyDescent="0.25">
      <c r="A32" s="103" t="s">
        <v>114</v>
      </c>
      <c r="B32" s="101">
        <v>0</v>
      </c>
      <c r="C32" s="102" t="s">
        <v>86</v>
      </c>
      <c r="D32" s="103">
        <v>140244.79999999999</v>
      </c>
      <c r="E32" s="103">
        <v>0</v>
      </c>
      <c r="F32" s="21">
        <v>0</v>
      </c>
      <c r="G32" s="22">
        <f t="shared" si="0"/>
        <v>140244.79999999999</v>
      </c>
      <c r="H32" s="21">
        <v>0</v>
      </c>
      <c r="I32" s="21">
        <v>0</v>
      </c>
    </row>
    <row r="33" spans="1:9" ht="15" x14ac:dyDescent="0.25">
      <c r="A33" s="103" t="s">
        <v>115</v>
      </c>
      <c r="B33" s="101">
        <v>0</v>
      </c>
      <c r="C33" s="102" t="s">
        <v>86</v>
      </c>
      <c r="D33" s="104">
        <v>194638.3</v>
      </c>
      <c r="E33" s="103">
        <v>65383.25</v>
      </c>
      <c r="F33" s="21">
        <v>0</v>
      </c>
      <c r="G33" s="22">
        <f t="shared" si="0"/>
        <v>129255.04999999999</v>
      </c>
      <c r="H33" s="21">
        <v>0</v>
      </c>
      <c r="I33" s="21">
        <v>0</v>
      </c>
    </row>
    <row r="34" spans="1:9" ht="15" x14ac:dyDescent="0.25">
      <c r="A34" s="103" t="s">
        <v>116</v>
      </c>
      <c r="B34" s="101">
        <v>0</v>
      </c>
      <c r="C34" s="102" t="s">
        <v>86</v>
      </c>
      <c r="D34" s="104">
        <v>53220.800000000003</v>
      </c>
      <c r="E34" s="103">
        <v>33322</v>
      </c>
      <c r="F34" s="21">
        <v>0</v>
      </c>
      <c r="G34" s="22">
        <f t="shared" si="0"/>
        <v>19898.800000000003</v>
      </c>
      <c r="H34" s="21">
        <v>0</v>
      </c>
      <c r="I34" s="21">
        <v>0</v>
      </c>
    </row>
    <row r="35" spans="1:9" ht="15" x14ac:dyDescent="0.25">
      <c r="A35" s="103" t="s">
        <v>117</v>
      </c>
      <c r="B35" s="101">
        <v>0</v>
      </c>
      <c r="C35" s="102" t="s">
        <v>86</v>
      </c>
      <c r="D35" s="104">
        <v>209158</v>
      </c>
      <c r="E35" s="103">
        <v>49342.3</v>
      </c>
      <c r="F35" s="21">
        <v>0</v>
      </c>
      <c r="G35" s="22">
        <f t="shared" si="0"/>
        <v>159815.70000000001</v>
      </c>
      <c r="H35" s="21">
        <v>0</v>
      </c>
      <c r="I35" s="21">
        <v>0</v>
      </c>
    </row>
    <row r="36" spans="1:9" ht="15" x14ac:dyDescent="0.25">
      <c r="A36" s="103" t="s">
        <v>118</v>
      </c>
      <c r="B36" s="101">
        <v>0</v>
      </c>
      <c r="C36" s="102" t="s">
        <v>86</v>
      </c>
      <c r="D36" s="104">
        <v>282923.20000000007</v>
      </c>
      <c r="E36" s="103">
        <v>197845.30000000005</v>
      </c>
      <c r="F36" s="21">
        <v>0</v>
      </c>
      <c r="G36" s="22">
        <f t="shared" si="0"/>
        <v>85077.900000000023</v>
      </c>
      <c r="H36" s="21">
        <v>0</v>
      </c>
      <c r="I36" s="21">
        <v>0</v>
      </c>
    </row>
    <row r="37" spans="1:9" ht="15" x14ac:dyDescent="0.25">
      <c r="A37" s="103" t="s">
        <v>119</v>
      </c>
      <c r="B37" s="101">
        <v>0</v>
      </c>
      <c r="C37" s="102" t="s">
        <v>86</v>
      </c>
      <c r="D37" s="103">
        <v>666988.6</v>
      </c>
      <c r="E37" s="103">
        <v>431646.5</v>
      </c>
      <c r="F37" s="21">
        <v>0</v>
      </c>
      <c r="G37" s="22">
        <f t="shared" si="0"/>
        <v>235342.09999999998</v>
      </c>
      <c r="H37" s="21">
        <v>0</v>
      </c>
      <c r="I37" s="21">
        <v>0</v>
      </c>
    </row>
    <row r="38" spans="1:9" ht="15" x14ac:dyDescent="0.25">
      <c r="A38" s="103" t="s">
        <v>120</v>
      </c>
      <c r="B38" s="101">
        <v>0</v>
      </c>
      <c r="C38" s="102" t="s">
        <v>86</v>
      </c>
      <c r="D38" s="104">
        <v>191618.00000000003</v>
      </c>
      <c r="E38" s="104">
        <v>130379.2</v>
      </c>
      <c r="F38" s="21">
        <v>0</v>
      </c>
      <c r="G38" s="22">
        <f t="shared" si="0"/>
        <v>61238.800000000032</v>
      </c>
      <c r="H38" s="21">
        <v>0</v>
      </c>
      <c r="I38" s="21">
        <v>0</v>
      </c>
    </row>
    <row r="39" spans="1:9" ht="15" x14ac:dyDescent="0.25">
      <c r="A39" s="103" t="s">
        <v>121</v>
      </c>
      <c r="B39" s="101">
        <v>0</v>
      </c>
      <c r="C39" s="102" t="s">
        <v>86</v>
      </c>
      <c r="D39" s="104">
        <v>72520</v>
      </c>
      <c r="E39" s="103">
        <v>14528.8</v>
      </c>
      <c r="F39" s="21">
        <v>0</v>
      </c>
      <c r="G39" s="22">
        <f t="shared" si="0"/>
        <v>57991.199999999997</v>
      </c>
      <c r="H39" s="21">
        <v>0</v>
      </c>
      <c r="I39" s="21">
        <v>0</v>
      </c>
    </row>
    <row r="40" spans="1:9" ht="15" x14ac:dyDescent="0.25">
      <c r="A40" s="103" t="s">
        <v>122</v>
      </c>
      <c r="B40" s="101">
        <v>0</v>
      </c>
      <c r="C40" s="102" t="s">
        <v>86</v>
      </c>
      <c r="D40" s="104">
        <v>30103.200000000004</v>
      </c>
      <c r="E40" s="103">
        <v>5251.4</v>
      </c>
      <c r="F40" s="21">
        <v>0</v>
      </c>
      <c r="G40" s="22">
        <f t="shared" si="0"/>
        <v>24851.800000000003</v>
      </c>
      <c r="H40" s="21">
        <v>0</v>
      </c>
      <c r="I40" s="21">
        <v>0</v>
      </c>
    </row>
    <row r="41" spans="1:9" ht="15" x14ac:dyDescent="0.25">
      <c r="A41" s="103" t="s">
        <v>123</v>
      </c>
      <c r="B41" s="101">
        <v>0</v>
      </c>
      <c r="C41" s="102" t="s">
        <v>86</v>
      </c>
      <c r="D41" s="104">
        <v>319561.60000000003</v>
      </c>
      <c r="E41" s="103">
        <v>178836.18000000002</v>
      </c>
      <c r="F41" s="21">
        <v>0</v>
      </c>
      <c r="G41" s="22">
        <f t="shared" si="0"/>
        <v>140725.42000000001</v>
      </c>
      <c r="H41" s="21">
        <v>0</v>
      </c>
      <c r="I41" s="21">
        <v>0</v>
      </c>
    </row>
    <row r="42" spans="1:9" ht="15" x14ac:dyDescent="0.25">
      <c r="A42" s="103" t="s">
        <v>124</v>
      </c>
      <c r="B42" s="101">
        <v>0</v>
      </c>
      <c r="C42" s="102" t="s">
        <v>86</v>
      </c>
      <c r="D42" s="104">
        <v>77877.599999999991</v>
      </c>
      <c r="E42" s="104">
        <v>27756.9</v>
      </c>
      <c r="F42" s="21">
        <v>0</v>
      </c>
      <c r="G42" s="22">
        <f t="shared" si="0"/>
        <v>50120.69999999999</v>
      </c>
      <c r="H42" s="21">
        <v>0</v>
      </c>
      <c r="I42" s="21">
        <v>0</v>
      </c>
    </row>
    <row r="43" spans="1:9" ht="15" x14ac:dyDescent="0.25">
      <c r="A43" s="103" t="s">
        <v>125</v>
      </c>
      <c r="B43" s="101">
        <v>0</v>
      </c>
      <c r="C43" s="102" t="s">
        <v>86</v>
      </c>
      <c r="D43" s="104">
        <v>39456.800000000003</v>
      </c>
      <c r="E43" s="103">
        <v>0</v>
      </c>
      <c r="F43" s="21">
        <v>0</v>
      </c>
      <c r="G43" s="22">
        <f t="shared" si="0"/>
        <v>39456.800000000003</v>
      </c>
      <c r="H43" s="21">
        <v>0</v>
      </c>
      <c r="I43" s="21">
        <v>0</v>
      </c>
    </row>
    <row r="44" spans="1:9" ht="15" x14ac:dyDescent="0.25">
      <c r="A44" s="103" t="s">
        <v>126</v>
      </c>
      <c r="B44" s="101">
        <v>0</v>
      </c>
      <c r="C44" s="102" t="s">
        <v>86</v>
      </c>
      <c r="D44" s="104">
        <v>7903.2</v>
      </c>
      <c r="E44" s="104">
        <v>2242.8000000000002</v>
      </c>
      <c r="F44" s="21">
        <v>0</v>
      </c>
      <c r="G44" s="22">
        <f t="shared" si="0"/>
        <v>5660.4</v>
      </c>
      <c r="H44" s="21">
        <v>0</v>
      </c>
      <c r="I44" s="21">
        <v>0</v>
      </c>
    </row>
    <row r="45" spans="1:9" ht="15" x14ac:dyDescent="0.25">
      <c r="A45" s="103" t="s">
        <v>127</v>
      </c>
      <c r="B45" s="101">
        <v>0</v>
      </c>
      <c r="C45" s="102" t="s">
        <v>86</v>
      </c>
      <c r="D45" s="104">
        <v>49067.700000000004</v>
      </c>
      <c r="E45" s="103">
        <v>4026</v>
      </c>
      <c r="F45" s="21">
        <v>0</v>
      </c>
      <c r="G45" s="22">
        <f t="shared" si="0"/>
        <v>45041.700000000004</v>
      </c>
      <c r="H45" s="21">
        <v>0</v>
      </c>
      <c r="I45" s="21">
        <v>0</v>
      </c>
    </row>
    <row r="46" spans="1:9" ht="15" x14ac:dyDescent="0.25">
      <c r="A46" s="103" t="s">
        <v>128</v>
      </c>
      <c r="B46" s="101">
        <v>0</v>
      </c>
      <c r="C46" s="102" t="s">
        <v>86</v>
      </c>
      <c r="D46" s="104">
        <v>119998.39999999999</v>
      </c>
      <c r="E46" s="103">
        <v>39981.5</v>
      </c>
      <c r="F46" s="21">
        <v>0</v>
      </c>
      <c r="G46" s="22">
        <f t="shared" si="0"/>
        <v>80016.899999999994</v>
      </c>
      <c r="H46" s="21">
        <v>0</v>
      </c>
      <c r="I46" s="21">
        <v>0</v>
      </c>
    </row>
    <row r="47" spans="1:9" ht="15" x14ac:dyDescent="0.25">
      <c r="A47" s="103" t="s">
        <v>129</v>
      </c>
      <c r="B47" s="101">
        <v>0</v>
      </c>
      <c r="C47" s="102" t="s">
        <v>86</v>
      </c>
      <c r="D47" s="104">
        <v>135212.79999999999</v>
      </c>
      <c r="E47" s="103">
        <v>23689.599999999999</v>
      </c>
      <c r="F47" s="21">
        <v>0</v>
      </c>
      <c r="G47" s="22">
        <f t="shared" si="0"/>
        <v>111523.19999999998</v>
      </c>
      <c r="H47" s="21">
        <v>0</v>
      </c>
      <c r="I47" s="21">
        <v>0</v>
      </c>
    </row>
    <row r="48" spans="1:9" ht="15" x14ac:dyDescent="0.25">
      <c r="A48" s="103" t="s">
        <v>130</v>
      </c>
      <c r="B48" s="101">
        <v>0</v>
      </c>
      <c r="C48" s="102" t="s">
        <v>86</v>
      </c>
      <c r="D48" s="104">
        <v>144173.6</v>
      </c>
      <c r="E48" s="104">
        <v>111423.7</v>
      </c>
      <c r="F48" s="21">
        <v>0</v>
      </c>
      <c r="G48" s="22">
        <f t="shared" si="0"/>
        <v>32749.900000000009</v>
      </c>
      <c r="H48" s="21">
        <v>0</v>
      </c>
      <c r="I48" s="21">
        <v>0</v>
      </c>
    </row>
    <row r="49" spans="1:9" ht="15" x14ac:dyDescent="0.25">
      <c r="A49" s="103" t="s">
        <v>131</v>
      </c>
      <c r="B49" s="101">
        <v>0</v>
      </c>
      <c r="C49" s="102" t="s">
        <v>86</v>
      </c>
      <c r="D49" s="104">
        <v>257667.99999999997</v>
      </c>
      <c r="E49" s="103">
        <v>127685.6</v>
      </c>
      <c r="F49" s="21">
        <v>0</v>
      </c>
      <c r="G49" s="22">
        <f t="shared" si="0"/>
        <v>129982.39999999997</v>
      </c>
      <c r="H49" s="21">
        <v>0</v>
      </c>
      <c r="I49" s="21">
        <v>0</v>
      </c>
    </row>
    <row r="50" spans="1:9" ht="15" x14ac:dyDescent="0.25">
      <c r="A50" s="103" t="s">
        <v>132</v>
      </c>
      <c r="B50" s="101">
        <v>0</v>
      </c>
      <c r="C50" s="102" t="s">
        <v>86</v>
      </c>
      <c r="D50" s="104">
        <v>172804.8</v>
      </c>
      <c r="E50" s="104">
        <v>97755.8</v>
      </c>
      <c r="F50" s="21">
        <v>0</v>
      </c>
      <c r="G50" s="22">
        <f t="shared" si="0"/>
        <v>75048.999999999985</v>
      </c>
      <c r="H50" s="21">
        <v>0</v>
      </c>
      <c r="I50" s="21">
        <v>0</v>
      </c>
    </row>
    <row r="51" spans="1:9" ht="15" x14ac:dyDescent="0.25">
      <c r="A51" s="103" t="s">
        <v>4435</v>
      </c>
      <c r="B51" s="101">
        <v>0</v>
      </c>
      <c r="C51" s="102" t="s">
        <v>86</v>
      </c>
      <c r="D51" s="104">
        <v>438326.24999999994</v>
      </c>
      <c r="E51" s="103">
        <v>215119.5</v>
      </c>
      <c r="F51" s="21">
        <v>0</v>
      </c>
      <c r="G51" s="22">
        <f t="shared" si="0"/>
        <v>223206.74999999994</v>
      </c>
      <c r="H51" s="21"/>
      <c r="I51" s="21">
        <v>0</v>
      </c>
    </row>
    <row r="52" spans="1:9" ht="15" x14ac:dyDescent="0.25">
      <c r="A52" s="103" t="s">
        <v>133</v>
      </c>
      <c r="B52" s="101">
        <v>0</v>
      </c>
      <c r="C52" s="102" t="s">
        <v>86</v>
      </c>
      <c r="D52" s="103">
        <v>196129.59999999998</v>
      </c>
      <c r="E52" s="103">
        <v>85499.199999999997</v>
      </c>
      <c r="F52" s="21">
        <v>0</v>
      </c>
      <c r="G52" s="22">
        <f t="shared" si="0"/>
        <v>110630.39999999998</v>
      </c>
      <c r="H52" s="21">
        <v>0</v>
      </c>
      <c r="I52" s="21">
        <v>0</v>
      </c>
    </row>
    <row r="53" spans="1:9" ht="15" x14ac:dyDescent="0.25">
      <c r="A53" s="103" t="s">
        <v>134</v>
      </c>
      <c r="B53" s="101">
        <v>0</v>
      </c>
      <c r="C53" s="102" t="s">
        <v>86</v>
      </c>
      <c r="D53" s="104">
        <v>609304.44999999995</v>
      </c>
      <c r="E53" s="103">
        <v>303360.53999999998</v>
      </c>
      <c r="F53" s="21">
        <v>0</v>
      </c>
      <c r="G53" s="22">
        <f t="shared" si="0"/>
        <v>305943.90999999997</v>
      </c>
      <c r="H53" s="21">
        <v>0</v>
      </c>
      <c r="I53" s="21">
        <v>0</v>
      </c>
    </row>
    <row r="54" spans="1:9" ht="15" x14ac:dyDescent="0.25">
      <c r="A54" s="103" t="s">
        <v>135</v>
      </c>
      <c r="B54" s="101">
        <v>0</v>
      </c>
      <c r="C54" s="102" t="s">
        <v>86</v>
      </c>
      <c r="D54" s="104">
        <v>10389.6</v>
      </c>
      <c r="E54" s="103">
        <v>10179</v>
      </c>
      <c r="F54" s="21">
        <v>0</v>
      </c>
      <c r="G54" s="22">
        <f t="shared" si="0"/>
        <v>210.60000000000036</v>
      </c>
      <c r="H54" s="21">
        <v>0</v>
      </c>
      <c r="I54" s="21">
        <v>0</v>
      </c>
    </row>
    <row r="55" spans="1:9" ht="15" x14ac:dyDescent="0.25">
      <c r="A55" s="103" t="s">
        <v>136</v>
      </c>
      <c r="B55" s="101">
        <v>0</v>
      </c>
      <c r="C55" s="102" t="s">
        <v>86</v>
      </c>
      <c r="D55" s="104">
        <v>1903562.2000000004</v>
      </c>
      <c r="E55" s="104">
        <v>1428235.6</v>
      </c>
      <c r="F55" s="21">
        <v>0</v>
      </c>
      <c r="G55" s="22">
        <f t="shared" si="0"/>
        <v>475326.60000000033</v>
      </c>
      <c r="H55" s="21">
        <v>0</v>
      </c>
      <c r="I55" s="21">
        <v>0</v>
      </c>
    </row>
    <row r="56" spans="1:9" ht="15" x14ac:dyDescent="0.25">
      <c r="A56" s="103" t="s">
        <v>137</v>
      </c>
      <c r="B56" s="101">
        <v>0</v>
      </c>
      <c r="C56" s="102" t="s">
        <v>86</v>
      </c>
      <c r="D56" s="104">
        <v>362131.10000000003</v>
      </c>
      <c r="E56" s="103">
        <v>68149.22</v>
      </c>
      <c r="F56" s="21">
        <v>0</v>
      </c>
      <c r="G56" s="22">
        <f t="shared" si="0"/>
        <v>293981.88</v>
      </c>
      <c r="H56" s="21">
        <v>0</v>
      </c>
      <c r="I56" s="21">
        <v>0</v>
      </c>
    </row>
    <row r="57" spans="1:9" ht="15" x14ac:dyDescent="0.25">
      <c r="A57" s="103" t="s">
        <v>4436</v>
      </c>
      <c r="B57" s="101">
        <v>0</v>
      </c>
      <c r="C57" s="102" t="s">
        <v>86</v>
      </c>
      <c r="D57" s="103">
        <v>158133</v>
      </c>
      <c r="E57" s="103">
        <v>93982.800000000017</v>
      </c>
      <c r="F57" s="21">
        <v>0</v>
      </c>
      <c r="G57" s="22">
        <f t="shared" si="0"/>
        <v>64150.199999999983</v>
      </c>
      <c r="H57" s="21">
        <v>0</v>
      </c>
      <c r="I57" s="21">
        <v>0</v>
      </c>
    </row>
    <row r="58" spans="1:9" ht="15" x14ac:dyDescent="0.25">
      <c r="A58" s="103" t="s">
        <v>138</v>
      </c>
      <c r="B58" s="101">
        <v>0</v>
      </c>
      <c r="C58" s="102" t="s">
        <v>86</v>
      </c>
      <c r="D58" s="103">
        <v>84744.8</v>
      </c>
      <c r="E58" s="103">
        <v>76607.200000000012</v>
      </c>
      <c r="F58" s="21">
        <v>0</v>
      </c>
      <c r="G58" s="22">
        <f t="shared" si="0"/>
        <v>8137.5999999999913</v>
      </c>
      <c r="H58" s="21">
        <v>0</v>
      </c>
      <c r="I58" s="21">
        <v>0</v>
      </c>
    </row>
    <row r="59" spans="1:9" ht="15" x14ac:dyDescent="0.25">
      <c r="A59" s="103" t="s">
        <v>139</v>
      </c>
      <c r="B59" s="101">
        <v>0</v>
      </c>
      <c r="C59" s="102" t="s">
        <v>86</v>
      </c>
      <c r="D59" s="104">
        <v>11455.2</v>
      </c>
      <c r="E59" s="104">
        <v>232.2</v>
      </c>
      <c r="F59" s="21">
        <v>0</v>
      </c>
      <c r="G59" s="22">
        <f t="shared" si="0"/>
        <v>11223</v>
      </c>
      <c r="H59" s="21">
        <v>0</v>
      </c>
      <c r="I59" s="21">
        <v>0</v>
      </c>
    </row>
    <row r="60" spans="1:9" ht="15" x14ac:dyDescent="0.25">
      <c r="A60" s="103" t="s">
        <v>140</v>
      </c>
      <c r="B60" s="101">
        <v>0</v>
      </c>
      <c r="C60" s="102" t="s">
        <v>86</v>
      </c>
      <c r="D60" s="104">
        <v>92500</v>
      </c>
      <c r="E60" s="103">
        <v>8348.2000000000007</v>
      </c>
      <c r="F60" s="21">
        <v>0</v>
      </c>
      <c r="G60" s="22">
        <f t="shared" si="0"/>
        <v>84151.8</v>
      </c>
      <c r="H60" s="21">
        <v>0</v>
      </c>
      <c r="I60" s="21">
        <v>0</v>
      </c>
    </row>
    <row r="61" spans="1:9" ht="15" x14ac:dyDescent="0.25">
      <c r="A61" s="103" t="s">
        <v>141</v>
      </c>
      <c r="B61" s="101">
        <v>0</v>
      </c>
      <c r="C61" s="102" t="s">
        <v>86</v>
      </c>
      <c r="D61" s="104">
        <v>124704.8</v>
      </c>
      <c r="E61" s="104">
        <v>2679.6</v>
      </c>
      <c r="F61" s="21">
        <v>0</v>
      </c>
      <c r="G61" s="22">
        <f t="shared" si="0"/>
        <v>122025.2</v>
      </c>
      <c r="H61" s="21">
        <v>0</v>
      </c>
      <c r="I61" s="21">
        <v>0</v>
      </c>
    </row>
    <row r="62" spans="1:9" ht="15" x14ac:dyDescent="0.25">
      <c r="A62" s="103" t="s">
        <v>142</v>
      </c>
      <c r="B62" s="101">
        <v>0</v>
      </c>
      <c r="C62" s="102" t="s">
        <v>86</v>
      </c>
      <c r="D62" s="104">
        <v>194116.80000000002</v>
      </c>
      <c r="E62" s="103">
        <v>8163.2</v>
      </c>
      <c r="F62" s="21">
        <v>0</v>
      </c>
      <c r="G62" s="22">
        <f t="shared" si="0"/>
        <v>185953.6</v>
      </c>
      <c r="H62" s="21">
        <v>0</v>
      </c>
      <c r="I62" s="21">
        <v>0</v>
      </c>
    </row>
    <row r="63" spans="1:9" ht="15" x14ac:dyDescent="0.25">
      <c r="A63" s="103" t="s">
        <v>143</v>
      </c>
      <c r="B63" s="101">
        <v>0</v>
      </c>
      <c r="C63" s="102" t="s">
        <v>86</v>
      </c>
      <c r="D63" s="104">
        <v>75450.399999999994</v>
      </c>
      <c r="E63" s="103">
        <v>0</v>
      </c>
      <c r="F63" s="21">
        <v>0</v>
      </c>
      <c r="G63" s="22">
        <f t="shared" si="0"/>
        <v>75450.399999999994</v>
      </c>
      <c r="H63" s="21">
        <v>0</v>
      </c>
      <c r="I63" s="21">
        <v>0</v>
      </c>
    </row>
    <row r="64" spans="1:9" ht="15" x14ac:dyDescent="0.25">
      <c r="A64" s="103" t="s">
        <v>144</v>
      </c>
      <c r="B64" s="101">
        <v>0</v>
      </c>
      <c r="C64" s="102" t="s">
        <v>86</v>
      </c>
      <c r="D64" s="104">
        <v>213527.19999999998</v>
      </c>
      <c r="E64" s="103">
        <v>193628.59999999998</v>
      </c>
      <c r="F64" s="21">
        <v>0</v>
      </c>
      <c r="G64" s="22">
        <f t="shared" si="0"/>
        <v>19898.600000000006</v>
      </c>
      <c r="H64" s="21">
        <v>0</v>
      </c>
      <c r="I64" s="21">
        <v>0</v>
      </c>
    </row>
    <row r="65" spans="1:9" ht="15" x14ac:dyDescent="0.25">
      <c r="A65" s="103" t="s">
        <v>145</v>
      </c>
      <c r="B65" s="101">
        <v>0</v>
      </c>
      <c r="C65" s="102" t="s">
        <v>86</v>
      </c>
      <c r="D65" s="103">
        <v>272142.40000000002</v>
      </c>
      <c r="E65" s="103">
        <v>227525.30000000002</v>
      </c>
      <c r="F65" s="21">
        <v>0</v>
      </c>
      <c r="G65" s="22">
        <f t="shared" si="0"/>
        <v>44617.100000000006</v>
      </c>
      <c r="H65" s="21">
        <v>0</v>
      </c>
      <c r="I65" s="21">
        <v>0</v>
      </c>
    </row>
    <row r="66" spans="1:9" ht="15" x14ac:dyDescent="0.25">
      <c r="A66" s="103" t="s">
        <v>146</v>
      </c>
      <c r="B66" s="101">
        <v>0</v>
      </c>
      <c r="C66" s="102" t="s">
        <v>86</v>
      </c>
      <c r="D66" s="104">
        <v>271834.67000000004</v>
      </c>
      <c r="E66" s="103">
        <v>70447.17</v>
      </c>
      <c r="F66" s="21">
        <v>0</v>
      </c>
      <c r="G66" s="22">
        <f t="shared" si="0"/>
        <v>201387.50000000006</v>
      </c>
      <c r="H66" s="21">
        <v>0</v>
      </c>
      <c r="I66" s="21">
        <v>0</v>
      </c>
    </row>
    <row r="67" spans="1:9" ht="15" x14ac:dyDescent="0.25">
      <c r="A67" s="103" t="s">
        <v>147</v>
      </c>
      <c r="B67" s="101">
        <v>0</v>
      </c>
      <c r="C67" s="102" t="s">
        <v>86</v>
      </c>
      <c r="D67" s="103">
        <v>101616.8</v>
      </c>
      <c r="E67" s="103">
        <v>5902.74</v>
      </c>
      <c r="F67" s="21">
        <v>0</v>
      </c>
      <c r="G67" s="22">
        <f t="shared" si="0"/>
        <v>95714.06</v>
      </c>
      <c r="H67" s="21">
        <v>0</v>
      </c>
      <c r="I67" s="21">
        <v>0</v>
      </c>
    </row>
    <row r="68" spans="1:9" ht="15" x14ac:dyDescent="0.25">
      <c r="A68" s="103" t="s">
        <v>148</v>
      </c>
      <c r="B68" s="101">
        <v>0</v>
      </c>
      <c r="C68" s="102" t="s">
        <v>86</v>
      </c>
      <c r="D68" s="104">
        <v>506658.96</v>
      </c>
      <c r="E68" s="103">
        <v>430939.5</v>
      </c>
      <c r="F68" s="21">
        <v>0</v>
      </c>
      <c r="G68" s="22">
        <f t="shared" si="0"/>
        <v>75719.460000000021</v>
      </c>
      <c r="H68" s="21">
        <v>0</v>
      </c>
      <c r="I68" s="21">
        <v>0</v>
      </c>
    </row>
    <row r="69" spans="1:9" ht="15" x14ac:dyDescent="0.25">
      <c r="A69" s="103" t="s">
        <v>149</v>
      </c>
      <c r="B69" s="101">
        <v>0</v>
      </c>
      <c r="C69" s="102" t="s">
        <v>86</v>
      </c>
      <c r="D69" s="104">
        <v>70240.800000000003</v>
      </c>
      <c r="E69" s="103">
        <v>0</v>
      </c>
      <c r="F69" s="21">
        <v>0</v>
      </c>
      <c r="G69" s="22">
        <f t="shared" si="0"/>
        <v>70240.800000000003</v>
      </c>
      <c r="H69" s="21">
        <v>0</v>
      </c>
      <c r="I69" s="21">
        <v>0</v>
      </c>
    </row>
    <row r="70" spans="1:9" ht="15" x14ac:dyDescent="0.25">
      <c r="A70" s="103" t="s">
        <v>150</v>
      </c>
      <c r="B70" s="101">
        <v>0</v>
      </c>
      <c r="C70" s="102" t="s">
        <v>86</v>
      </c>
      <c r="D70" s="104">
        <v>82939.199999999997</v>
      </c>
      <c r="E70" s="104">
        <v>25010.18</v>
      </c>
      <c r="F70" s="21">
        <v>0</v>
      </c>
      <c r="G70" s="22">
        <f t="shared" ref="G70:G133" si="1">D70-E70</f>
        <v>57929.02</v>
      </c>
      <c r="H70" s="21">
        <v>0</v>
      </c>
      <c r="I70" s="21">
        <v>0</v>
      </c>
    </row>
    <row r="71" spans="1:9" ht="15" x14ac:dyDescent="0.25">
      <c r="A71" s="103" t="s">
        <v>151</v>
      </c>
      <c r="B71" s="101">
        <v>0</v>
      </c>
      <c r="C71" s="102" t="s">
        <v>86</v>
      </c>
      <c r="D71" s="104">
        <v>124053.6</v>
      </c>
      <c r="E71" s="103">
        <v>47887.500000000007</v>
      </c>
      <c r="F71" s="21">
        <v>0</v>
      </c>
      <c r="G71" s="22">
        <f t="shared" si="1"/>
        <v>76166.100000000006</v>
      </c>
      <c r="H71" s="21">
        <v>0</v>
      </c>
      <c r="I71" s="21">
        <v>0</v>
      </c>
    </row>
    <row r="72" spans="1:9" ht="15" x14ac:dyDescent="0.25">
      <c r="A72" s="103" t="s">
        <v>152</v>
      </c>
      <c r="B72" s="101">
        <v>0</v>
      </c>
      <c r="C72" s="102" t="s">
        <v>86</v>
      </c>
      <c r="D72" s="104">
        <v>85396</v>
      </c>
      <c r="E72" s="104">
        <v>11934.6</v>
      </c>
      <c r="F72" s="21">
        <v>0</v>
      </c>
      <c r="G72" s="22">
        <f t="shared" si="1"/>
        <v>73461.399999999994</v>
      </c>
      <c r="H72" s="21">
        <v>0</v>
      </c>
      <c r="I72" s="21">
        <v>0</v>
      </c>
    </row>
    <row r="73" spans="1:9" ht="15" x14ac:dyDescent="0.25">
      <c r="A73" s="103" t="s">
        <v>153</v>
      </c>
      <c r="B73" s="101">
        <v>0</v>
      </c>
      <c r="C73" s="102" t="s">
        <v>86</v>
      </c>
      <c r="D73" s="104">
        <v>93832</v>
      </c>
      <c r="E73" s="103">
        <v>58275.199999999997</v>
      </c>
      <c r="F73" s="21">
        <v>0</v>
      </c>
      <c r="G73" s="22">
        <f t="shared" si="1"/>
        <v>35556.800000000003</v>
      </c>
      <c r="H73" s="21">
        <v>0</v>
      </c>
      <c r="I73" s="21">
        <v>0</v>
      </c>
    </row>
    <row r="74" spans="1:9" ht="15" x14ac:dyDescent="0.25">
      <c r="A74" s="103" t="s">
        <v>154</v>
      </c>
      <c r="B74" s="101">
        <v>0</v>
      </c>
      <c r="C74" s="102" t="s">
        <v>86</v>
      </c>
      <c r="D74" s="104">
        <v>23502.400000000001</v>
      </c>
      <c r="E74" s="103">
        <v>0</v>
      </c>
      <c r="F74" s="21">
        <v>0</v>
      </c>
      <c r="G74" s="22">
        <f t="shared" si="1"/>
        <v>23502.400000000001</v>
      </c>
      <c r="H74" s="21">
        <v>0</v>
      </c>
      <c r="I74" s="21">
        <v>0</v>
      </c>
    </row>
    <row r="75" spans="1:9" ht="15" x14ac:dyDescent="0.25">
      <c r="A75" s="103" t="s">
        <v>155</v>
      </c>
      <c r="B75" s="101">
        <v>0</v>
      </c>
      <c r="C75" s="102" t="s">
        <v>86</v>
      </c>
      <c r="D75" s="104">
        <v>115469.6</v>
      </c>
      <c r="E75" s="104">
        <v>99746.099999999991</v>
      </c>
      <c r="F75" s="21">
        <v>0</v>
      </c>
      <c r="G75" s="22">
        <f t="shared" si="1"/>
        <v>15723.500000000015</v>
      </c>
      <c r="H75" s="21">
        <v>0</v>
      </c>
      <c r="I75" s="21">
        <v>0</v>
      </c>
    </row>
    <row r="76" spans="1:9" ht="15" x14ac:dyDescent="0.25">
      <c r="A76" s="103" t="s">
        <v>156</v>
      </c>
      <c r="B76" s="101">
        <v>0</v>
      </c>
      <c r="C76" s="102" t="s">
        <v>86</v>
      </c>
      <c r="D76" s="103">
        <v>62248.799999999996</v>
      </c>
      <c r="E76" s="103">
        <v>146</v>
      </c>
      <c r="F76" s="21">
        <v>0</v>
      </c>
      <c r="G76" s="22">
        <f t="shared" si="1"/>
        <v>62102.799999999996</v>
      </c>
      <c r="H76" s="21">
        <v>0</v>
      </c>
      <c r="I76" s="21">
        <v>0</v>
      </c>
    </row>
    <row r="77" spans="1:9" ht="15" x14ac:dyDescent="0.25">
      <c r="A77" s="103" t="s">
        <v>157</v>
      </c>
      <c r="B77" s="101">
        <v>0</v>
      </c>
      <c r="C77" s="102" t="s">
        <v>86</v>
      </c>
      <c r="D77" s="104">
        <v>31346.400000000001</v>
      </c>
      <c r="E77" s="103">
        <v>0</v>
      </c>
      <c r="F77" s="21">
        <v>0</v>
      </c>
      <c r="G77" s="22">
        <f t="shared" si="1"/>
        <v>31346.400000000001</v>
      </c>
      <c r="H77" s="21">
        <v>0</v>
      </c>
      <c r="I77" s="21">
        <v>0</v>
      </c>
    </row>
    <row r="78" spans="1:9" ht="15" x14ac:dyDescent="0.25">
      <c r="A78" s="103" t="s">
        <v>158</v>
      </c>
      <c r="B78" s="101">
        <v>0</v>
      </c>
      <c r="C78" s="102" t="s">
        <v>86</v>
      </c>
      <c r="D78" s="103">
        <v>84626.4</v>
      </c>
      <c r="E78" s="103">
        <v>44917</v>
      </c>
      <c r="F78" s="21">
        <v>0</v>
      </c>
      <c r="G78" s="22">
        <f t="shared" si="1"/>
        <v>39709.399999999994</v>
      </c>
      <c r="H78" s="21">
        <v>0</v>
      </c>
      <c r="I78" s="21">
        <v>0</v>
      </c>
    </row>
    <row r="79" spans="1:9" ht="15" x14ac:dyDescent="0.25">
      <c r="A79" s="103" t="s">
        <v>159</v>
      </c>
      <c r="B79" s="101">
        <v>0</v>
      </c>
      <c r="C79" s="102" t="s">
        <v>86</v>
      </c>
      <c r="D79" s="103">
        <v>48780.800000000003</v>
      </c>
      <c r="E79" s="103">
        <v>12516</v>
      </c>
      <c r="F79" s="21">
        <v>0</v>
      </c>
      <c r="G79" s="22">
        <f t="shared" si="1"/>
        <v>36264.800000000003</v>
      </c>
      <c r="H79" s="21">
        <v>0</v>
      </c>
      <c r="I79" s="21">
        <v>0</v>
      </c>
    </row>
    <row r="80" spans="1:9" ht="15" x14ac:dyDescent="0.25">
      <c r="A80" s="103" t="s">
        <v>160</v>
      </c>
      <c r="B80" s="101">
        <v>0</v>
      </c>
      <c r="C80" s="102" t="s">
        <v>86</v>
      </c>
      <c r="D80" s="104">
        <v>55855.199999999997</v>
      </c>
      <c r="E80" s="103">
        <v>14337.2</v>
      </c>
      <c r="F80" s="21">
        <v>0</v>
      </c>
      <c r="G80" s="22">
        <f t="shared" si="1"/>
        <v>41518</v>
      </c>
      <c r="H80" s="21">
        <v>0</v>
      </c>
      <c r="I80" s="21">
        <v>0</v>
      </c>
    </row>
    <row r="81" spans="1:9" ht="15" x14ac:dyDescent="0.25">
      <c r="A81" s="103" t="s">
        <v>161</v>
      </c>
      <c r="B81" s="101">
        <v>0</v>
      </c>
      <c r="C81" s="102" t="s">
        <v>86</v>
      </c>
      <c r="D81" s="104">
        <v>86846.399999999994</v>
      </c>
      <c r="E81" s="103">
        <v>20.8</v>
      </c>
      <c r="F81" s="21">
        <v>0</v>
      </c>
      <c r="G81" s="22">
        <f t="shared" si="1"/>
        <v>86825.599999999991</v>
      </c>
      <c r="H81" s="21">
        <v>0</v>
      </c>
      <c r="I81" s="21">
        <v>0</v>
      </c>
    </row>
    <row r="82" spans="1:9" ht="15" x14ac:dyDescent="0.25">
      <c r="A82" s="103" t="s">
        <v>162</v>
      </c>
      <c r="B82" s="101">
        <v>0</v>
      </c>
      <c r="C82" s="102" t="s">
        <v>86</v>
      </c>
      <c r="D82" s="104">
        <v>88770.400000000009</v>
      </c>
      <c r="E82" s="103">
        <v>391.2</v>
      </c>
      <c r="F82" s="21">
        <v>0</v>
      </c>
      <c r="G82" s="22">
        <f t="shared" si="1"/>
        <v>88379.200000000012</v>
      </c>
      <c r="H82" s="21">
        <v>0</v>
      </c>
      <c r="I82" s="21">
        <v>0</v>
      </c>
    </row>
    <row r="83" spans="1:9" ht="15" x14ac:dyDescent="0.25">
      <c r="A83" s="103" t="s">
        <v>163</v>
      </c>
      <c r="B83" s="101">
        <v>0</v>
      </c>
      <c r="C83" s="102" t="s">
        <v>86</v>
      </c>
      <c r="D83" s="104">
        <v>223480</v>
      </c>
      <c r="E83" s="103">
        <v>0</v>
      </c>
      <c r="F83" s="21">
        <v>0</v>
      </c>
      <c r="G83" s="22">
        <f t="shared" si="1"/>
        <v>223480</v>
      </c>
      <c r="H83" s="21">
        <v>0</v>
      </c>
      <c r="I83" s="21">
        <v>0</v>
      </c>
    </row>
    <row r="84" spans="1:9" ht="15" x14ac:dyDescent="0.25">
      <c r="A84" s="103" t="s">
        <v>164</v>
      </c>
      <c r="B84" s="101">
        <v>0</v>
      </c>
      <c r="C84" s="102" t="s">
        <v>86</v>
      </c>
      <c r="D84" s="104">
        <v>16072.8</v>
      </c>
      <c r="E84" s="103">
        <v>0</v>
      </c>
      <c r="F84" s="21">
        <v>0</v>
      </c>
      <c r="G84" s="22">
        <f t="shared" si="1"/>
        <v>16072.8</v>
      </c>
      <c r="H84" s="21">
        <v>0</v>
      </c>
      <c r="I84" s="21">
        <v>0</v>
      </c>
    </row>
    <row r="85" spans="1:9" ht="15" x14ac:dyDescent="0.25">
      <c r="A85" s="103" t="s">
        <v>165</v>
      </c>
      <c r="B85" s="101">
        <v>0</v>
      </c>
      <c r="C85" s="102" t="s">
        <v>86</v>
      </c>
      <c r="D85" s="104">
        <v>258378.39999999997</v>
      </c>
      <c r="E85" s="103">
        <v>0</v>
      </c>
      <c r="F85" s="21">
        <v>0</v>
      </c>
      <c r="G85" s="22">
        <f t="shared" si="1"/>
        <v>258378.39999999997</v>
      </c>
      <c r="H85" s="21">
        <v>0</v>
      </c>
      <c r="I85" s="21">
        <v>0</v>
      </c>
    </row>
    <row r="86" spans="1:9" ht="15" x14ac:dyDescent="0.25">
      <c r="A86" s="103" t="s">
        <v>166</v>
      </c>
      <c r="B86" s="101">
        <v>0</v>
      </c>
      <c r="C86" s="102" t="s">
        <v>86</v>
      </c>
      <c r="D86" s="104">
        <v>55026.400000000001</v>
      </c>
      <c r="E86" s="103">
        <v>4164.5</v>
      </c>
      <c r="F86" s="21">
        <v>0</v>
      </c>
      <c r="G86" s="22">
        <f t="shared" si="1"/>
        <v>50861.9</v>
      </c>
      <c r="H86" s="21">
        <v>0</v>
      </c>
      <c r="I86" s="21">
        <v>0</v>
      </c>
    </row>
    <row r="87" spans="1:9" ht="15" x14ac:dyDescent="0.25">
      <c r="A87" s="103" t="s">
        <v>167</v>
      </c>
      <c r="B87" s="101">
        <v>0</v>
      </c>
      <c r="C87" s="102" t="s">
        <v>86</v>
      </c>
      <c r="D87" s="104">
        <v>1117223.9000000001</v>
      </c>
      <c r="E87" s="104">
        <v>926199.60000000021</v>
      </c>
      <c r="F87" s="21">
        <v>0</v>
      </c>
      <c r="G87" s="22">
        <f t="shared" si="1"/>
        <v>191024.29999999993</v>
      </c>
      <c r="H87" s="21">
        <v>0</v>
      </c>
      <c r="I87" s="21">
        <v>0</v>
      </c>
    </row>
    <row r="88" spans="1:9" ht="15" x14ac:dyDescent="0.25">
      <c r="A88" s="103" t="s">
        <v>168</v>
      </c>
      <c r="B88" s="101">
        <v>0</v>
      </c>
      <c r="C88" s="102" t="s">
        <v>86</v>
      </c>
      <c r="D88" s="103">
        <v>1119721.8499999999</v>
      </c>
      <c r="E88" s="104">
        <v>908474.66</v>
      </c>
      <c r="F88" s="21">
        <v>0</v>
      </c>
      <c r="G88" s="22">
        <f t="shared" si="1"/>
        <v>211247.18999999983</v>
      </c>
      <c r="H88" s="21">
        <v>0</v>
      </c>
      <c r="I88" s="21">
        <v>0</v>
      </c>
    </row>
    <row r="89" spans="1:9" ht="15" x14ac:dyDescent="0.25">
      <c r="A89" s="103" t="s">
        <v>169</v>
      </c>
      <c r="B89" s="101">
        <v>0</v>
      </c>
      <c r="C89" s="102" t="s">
        <v>86</v>
      </c>
      <c r="D89" s="104">
        <v>1889529.1499999987</v>
      </c>
      <c r="E89" s="103">
        <v>1420015.9899999991</v>
      </c>
      <c r="F89" s="21">
        <v>0</v>
      </c>
      <c r="G89" s="22">
        <f t="shared" si="1"/>
        <v>469513.15999999968</v>
      </c>
      <c r="H89" s="21">
        <v>0</v>
      </c>
      <c r="I89" s="21">
        <v>0</v>
      </c>
    </row>
    <row r="90" spans="1:9" ht="15" x14ac:dyDescent="0.25">
      <c r="A90" s="103" t="s">
        <v>170</v>
      </c>
      <c r="B90" s="101">
        <v>0</v>
      </c>
      <c r="C90" s="102" t="s">
        <v>86</v>
      </c>
      <c r="D90" s="104">
        <v>1436958.1999999997</v>
      </c>
      <c r="E90" s="104">
        <v>1132843.4500000002</v>
      </c>
      <c r="F90" s="21">
        <v>0</v>
      </c>
      <c r="G90" s="22">
        <f t="shared" si="1"/>
        <v>304114.74999999953</v>
      </c>
      <c r="H90" s="21">
        <v>0</v>
      </c>
      <c r="I90" s="21">
        <v>0</v>
      </c>
    </row>
    <row r="91" spans="1:9" ht="15" x14ac:dyDescent="0.25">
      <c r="A91" s="103" t="s">
        <v>171</v>
      </c>
      <c r="B91" s="101">
        <v>0</v>
      </c>
      <c r="C91" s="102" t="s">
        <v>86</v>
      </c>
      <c r="D91" s="104">
        <v>1403988.1999999995</v>
      </c>
      <c r="E91" s="103">
        <v>957059.9600000002</v>
      </c>
      <c r="F91" s="21">
        <v>0</v>
      </c>
      <c r="G91" s="22">
        <f t="shared" si="1"/>
        <v>446928.23999999929</v>
      </c>
      <c r="H91" s="21">
        <v>0</v>
      </c>
      <c r="I91" s="21">
        <v>0</v>
      </c>
    </row>
    <row r="92" spans="1:9" ht="15" x14ac:dyDescent="0.25">
      <c r="A92" s="103" t="s">
        <v>172</v>
      </c>
      <c r="B92" s="101">
        <v>0</v>
      </c>
      <c r="C92" s="102" t="s">
        <v>86</v>
      </c>
      <c r="D92" s="104">
        <v>572007.5199999999</v>
      </c>
      <c r="E92" s="104">
        <v>443604.56999999995</v>
      </c>
      <c r="F92" s="21">
        <v>0</v>
      </c>
      <c r="G92" s="22">
        <f t="shared" si="1"/>
        <v>128402.94999999995</v>
      </c>
      <c r="H92" s="21">
        <v>0</v>
      </c>
      <c r="I92" s="21">
        <v>0</v>
      </c>
    </row>
    <row r="93" spans="1:9" ht="15" x14ac:dyDescent="0.25">
      <c r="A93" s="103" t="s">
        <v>173</v>
      </c>
      <c r="B93" s="101">
        <v>0</v>
      </c>
      <c r="C93" s="102" t="s">
        <v>86</v>
      </c>
      <c r="D93" s="103">
        <v>1989813.7999999991</v>
      </c>
      <c r="E93" s="104">
        <v>1189540.7699999993</v>
      </c>
      <c r="F93" s="21">
        <v>0</v>
      </c>
      <c r="G93" s="22">
        <f t="shared" si="1"/>
        <v>800273.0299999998</v>
      </c>
      <c r="H93" s="21">
        <v>0</v>
      </c>
      <c r="I93" s="21">
        <v>0</v>
      </c>
    </row>
    <row r="94" spans="1:9" ht="15" x14ac:dyDescent="0.25">
      <c r="A94" s="103" t="s">
        <v>174</v>
      </c>
      <c r="B94" s="101">
        <v>0</v>
      </c>
      <c r="C94" s="102" t="s">
        <v>86</v>
      </c>
      <c r="D94" s="104">
        <v>1337730</v>
      </c>
      <c r="E94" s="104">
        <v>1002264.78</v>
      </c>
      <c r="F94" s="21">
        <v>0</v>
      </c>
      <c r="G94" s="22">
        <f t="shared" si="1"/>
        <v>335465.21999999997</v>
      </c>
      <c r="H94" s="21">
        <v>0</v>
      </c>
      <c r="I94" s="21">
        <v>0</v>
      </c>
    </row>
    <row r="95" spans="1:9" ht="15" x14ac:dyDescent="0.25">
      <c r="A95" s="103" t="s">
        <v>175</v>
      </c>
      <c r="B95" s="101">
        <v>0</v>
      </c>
      <c r="C95" s="102" t="s">
        <v>86</v>
      </c>
      <c r="D95" s="104">
        <v>3329490.6400000011</v>
      </c>
      <c r="E95" s="103">
        <v>1783578.6400000001</v>
      </c>
      <c r="F95" s="21">
        <v>0</v>
      </c>
      <c r="G95" s="22">
        <f t="shared" si="1"/>
        <v>1545912.0000000009</v>
      </c>
      <c r="H95" s="21">
        <v>0</v>
      </c>
      <c r="I95" s="21">
        <v>0</v>
      </c>
    </row>
    <row r="96" spans="1:9" ht="15" x14ac:dyDescent="0.25">
      <c r="A96" s="103" t="s">
        <v>176</v>
      </c>
      <c r="B96" s="101">
        <v>0</v>
      </c>
      <c r="C96" s="102" t="s">
        <v>86</v>
      </c>
      <c r="D96" s="104">
        <v>793250.99999999988</v>
      </c>
      <c r="E96" s="104">
        <v>612348.52</v>
      </c>
      <c r="F96" s="21">
        <v>0</v>
      </c>
      <c r="G96" s="22">
        <f t="shared" si="1"/>
        <v>180902.47999999986</v>
      </c>
      <c r="H96" s="21">
        <v>0</v>
      </c>
      <c r="I96" s="21">
        <v>0</v>
      </c>
    </row>
    <row r="97" spans="1:9" ht="15" x14ac:dyDescent="0.25">
      <c r="A97" s="103" t="s">
        <v>177</v>
      </c>
      <c r="B97" s="101">
        <v>0</v>
      </c>
      <c r="C97" s="102" t="s">
        <v>86</v>
      </c>
      <c r="D97" s="104">
        <v>1447165.2499999998</v>
      </c>
      <c r="E97" s="104">
        <v>945493.15</v>
      </c>
      <c r="F97" s="21">
        <v>0</v>
      </c>
      <c r="G97" s="22">
        <f t="shared" si="1"/>
        <v>501672.09999999974</v>
      </c>
      <c r="H97" s="21">
        <v>0</v>
      </c>
      <c r="I97" s="21">
        <v>0</v>
      </c>
    </row>
    <row r="98" spans="1:9" ht="15" x14ac:dyDescent="0.25">
      <c r="A98" s="103" t="s">
        <v>4437</v>
      </c>
      <c r="B98" s="101">
        <v>0</v>
      </c>
      <c r="C98" s="102" t="s">
        <v>86</v>
      </c>
      <c r="D98" s="104">
        <v>32455.479999999996</v>
      </c>
      <c r="E98" s="103">
        <v>13697.14</v>
      </c>
      <c r="F98" s="21">
        <v>0</v>
      </c>
      <c r="G98" s="22">
        <f t="shared" si="1"/>
        <v>18758.339999999997</v>
      </c>
      <c r="H98" s="21">
        <v>0</v>
      </c>
      <c r="I98" s="21">
        <v>0</v>
      </c>
    </row>
    <row r="99" spans="1:9" ht="15" x14ac:dyDescent="0.25">
      <c r="A99" s="103" t="s">
        <v>4438</v>
      </c>
      <c r="B99" s="101">
        <v>0</v>
      </c>
      <c r="C99" s="102" t="s">
        <v>86</v>
      </c>
      <c r="D99" s="104">
        <v>219128.25</v>
      </c>
      <c r="E99" s="104">
        <v>108313</v>
      </c>
      <c r="F99" s="21">
        <v>0</v>
      </c>
      <c r="G99" s="22">
        <f t="shared" si="1"/>
        <v>110815.25</v>
      </c>
      <c r="H99" s="21">
        <v>0</v>
      </c>
      <c r="I99" s="21">
        <v>0</v>
      </c>
    </row>
    <row r="100" spans="1:9" ht="15" x14ac:dyDescent="0.25">
      <c r="A100" s="103" t="s">
        <v>178</v>
      </c>
      <c r="B100" s="101">
        <v>0</v>
      </c>
      <c r="C100" s="102" t="s">
        <v>86</v>
      </c>
      <c r="D100" s="103">
        <v>15836</v>
      </c>
      <c r="E100" s="103">
        <v>0</v>
      </c>
      <c r="F100" s="21">
        <v>0</v>
      </c>
      <c r="G100" s="22">
        <f t="shared" si="1"/>
        <v>15836</v>
      </c>
      <c r="H100" s="21">
        <v>0</v>
      </c>
      <c r="I100" s="21">
        <v>0</v>
      </c>
    </row>
    <row r="101" spans="1:9" ht="15" x14ac:dyDescent="0.25">
      <c r="A101" s="103" t="s">
        <v>179</v>
      </c>
      <c r="B101" s="101">
        <v>0</v>
      </c>
      <c r="C101" s="102" t="s">
        <v>86</v>
      </c>
      <c r="D101" s="103">
        <v>14800</v>
      </c>
      <c r="E101" s="103">
        <v>2150</v>
      </c>
      <c r="F101" s="21">
        <v>0</v>
      </c>
      <c r="G101" s="22">
        <f t="shared" si="1"/>
        <v>12650</v>
      </c>
      <c r="H101" s="21">
        <v>0</v>
      </c>
      <c r="I101" s="21">
        <v>0</v>
      </c>
    </row>
    <row r="102" spans="1:9" ht="15" x14ac:dyDescent="0.25">
      <c r="A102" s="103" t="s">
        <v>180</v>
      </c>
      <c r="B102" s="101">
        <v>0</v>
      </c>
      <c r="C102" s="102" t="s">
        <v>86</v>
      </c>
      <c r="D102" s="103">
        <v>46057.599999999999</v>
      </c>
      <c r="E102" s="103">
        <v>0</v>
      </c>
      <c r="F102" s="21">
        <v>0</v>
      </c>
      <c r="G102" s="22">
        <f t="shared" si="1"/>
        <v>46057.599999999999</v>
      </c>
      <c r="H102" s="21">
        <v>0</v>
      </c>
      <c r="I102" s="21">
        <v>0</v>
      </c>
    </row>
    <row r="103" spans="1:9" ht="15" x14ac:dyDescent="0.25">
      <c r="A103" s="103" t="s">
        <v>181</v>
      </c>
      <c r="B103" s="101">
        <v>0</v>
      </c>
      <c r="C103" s="102" t="s">
        <v>86</v>
      </c>
      <c r="D103" s="104">
        <v>68820</v>
      </c>
      <c r="E103" s="103">
        <v>5466</v>
      </c>
      <c r="F103" s="21">
        <v>0</v>
      </c>
      <c r="G103" s="22">
        <f t="shared" si="1"/>
        <v>63354</v>
      </c>
      <c r="H103" s="21">
        <v>0</v>
      </c>
      <c r="I103" s="21">
        <v>0</v>
      </c>
    </row>
    <row r="104" spans="1:9" ht="15" x14ac:dyDescent="0.25">
      <c r="A104" s="103" t="s">
        <v>182</v>
      </c>
      <c r="B104" s="101">
        <v>0</v>
      </c>
      <c r="C104" s="102" t="s">
        <v>86</v>
      </c>
      <c r="D104" s="103">
        <v>86284</v>
      </c>
      <c r="E104" s="103">
        <v>43280</v>
      </c>
      <c r="F104" s="21">
        <v>0</v>
      </c>
      <c r="G104" s="22">
        <f t="shared" si="1"/>
        <v>43004</v>
      </c>
      <c r="H104" s="21">
        <v>0</v>
      </c>
      <c r="I104" s="21">
        <v>0</v>
      </c>
    </row>
    <row r="105" spans="1:9" ht="15" x14ac:dyDescent="0.25">
      <c r="A105" s="103" t="s">
        <v>183</v>
      </c>
      <c r="B105" s="101">
        <v>0</v>
      </c>
      <c r="C105" s="102" t="s">
        <v>86</v>
      </c>
      <c r="D105" s="104">
        <v>255646.27000000005</v>
      </c>
      <c r="E105" s="103">
        <v>54167.11</v>
      </c>
      <c r="F105" s="21">
        <v>0</v>
      </c>
      <c r="G105" s="22">
        <f t="shared" si="1"/>
        <v>201479.16000000003</v>
      </c>
      <c r="H105" s="21">
        <v>0</v>
      </c>
      <c r="I105" s="21">
        <v>0</v>
      </c>
    </row>
    <row r="106" spans="1:9" ht="15" x14ac:dyDescent="0.25">
      <c r="A106" s="103" t="s">
        <v>184</v>
      </c>
      <c r="B106" s="101">
        <v>0</v>
      </c>
      <c r="C106" s="102" t="s">
        <v>86</v>
      </c>
      <c r="D106" s="104">
        <v>154275.9</v>
      </c>
      <c r="E106" s="104">
        <v>33048.6</v>
      </c>
      <c r="F106" s="21">
        <v>0</v>
      </c>
      <c r="G106" s="22">
        <f t="shared" si="1"/>
        <v>121227.29999999999</v>
      </c>
      <c r="H106" s="21">
        <v>0</v>
      </c>
      <c r="I106" s="21">
        <v>0</v>
      </c>
    </row>
    <row r="107" spans="1:9" ht="15" x14ac:dyDescent="0.25">
      <c r="A107" s="103" t="s">
        <v>185</v>
      </c>
      <c r="B107" s="101">
        <v>0</v>
      </c>
      <c r="C107" s="102" t="s">
        <v>86</v>
      </c>
      <c r="D107" s="104">
        <v>64439.199999999997</v>
      </c>
      <c r="E107" s="103">
        <v>186</v>
      </c>
      <c r="F107" s="21">
        <v>0</v>
      </c>
      <c r="G107" s="22">
        <f t="shared" si="1"/>
        <v>64253.2</v>
      </c>
      <c r="H107" s="21">
        <v>0</v>
      </c>
      <c r="I107" s="21">
        <v>0</v>
      </c>
    </row>
    <row r="108" spans="1:9" ht="15" x14ac:dyDescent="0.25">
      <c r="A108" s="103" t="s">
        <v>186</v>
      </c>
      <c r="B108" s="101">
        <v>0</v>
      </c>
      <c r="C108" s="102" t="s">
        <v>86</v>
      </c>
      <c r="D108" s="104">
        <v>41714.35</v>
      </c>
      <c r="E108" s="104">
        <v>8753.5</v>
      </c>
      <c r="F108" s="21">
        <v>0</v>
      </c>
      <c r="G108" s="22">
        <f t="shared" si="1"/>
        <v>32960.85</v>
      </c>
      <c r="H108" s="21">
        <v>0</v>
      </c>
      <c r="I108" s="21">
        <v>0</v>
      </c>
    </row>
    <row r="109" spans="1:9" ht="15" x14ac:dyDescent="0.25">
      <c r="A109" s="103" t="s">
        <v>187</v>
      </c>
      <c r="B109" s="101">
        <v>0</v>
      </c>
      <c r="C109" s="102" t="s">
        <v>86</v>
      </c>
      <c r="D109" s="104">
        <v>115706.40000000001</v>
      </c>
      <c r="E109" s="103">
        <v>29120.6</v>
      </c>
      <c r="F109" s="21">
        <v>0</v>
      </c>
      <c r="G109" s="22">
        <f t="shared" si="1"/>
        <v>86585.800000000017</v>
      </c>
      <c r="H109" s="21">
        <v>0</v>
      </c>
      <c r="I109" s="21">
        <v>0</v>
      </c>
    </row>
    <row r="110" spans="1:9" ht="15" x14ac:dyDescent="0.25">
      <c r="A110" s="103" t="s">
        <v>188</v>
      </c>
      <c r="B110" s="101">
        <v>0</v>
      </c>
      <c r="C110" s="102" t="s">
        <v>86</v>
      </c>
      <c r="D110" s="104">
        <v>249409.59999999998</v>
      </c>
      <c r="E110" s="103">
        <v>136751.20000000001</v>
      </c>
      <c r="F110" s="21">
        <v>0</v>
      </c>
      <c r="G110" s="22">
        <f t="shared" si="1"/>
        <v>112658.39999999997</v>
      </c>
      <c r="H110" s="21">
        <v>0</v>
      </c>
      <c r="I110" s="21">
        <v>0</v>
      </c>
    </row>
    <row r="111" spans="1:9" ht="15" x14ac:dyDescent="0.25">
      <c r="A111" s="103" t="s">
        <v>189</v>
      </c>
      <c r="B111" s="101">
        <v>0</v>
      </c>
      <c r="C111" s="102" t="s">
        <v>86</v>
      </c>
      <c r="D111" s="104">
        <v>155666.4</v>
      </c>
      <c r="E111" s="104">
        <v>73334.2</v>
      </c>
      <c r="F111" s="21">
        <v>0</v>
      </c>
      <c r="G111" s="22">
        <f t="shared" si="1"/>
        <v>82332.2</v>
      </c>
      <c r="H111" s="21">
        <v>0</v>
      </c>
      <c r="I111" s="21">
        <v>0</v>
      </c>
    </row>
    <row r="112" spans="1:9" ht="15" x14ac:dyDescent="0.25">
      <c r="A112" s="103" t="s">
        <v>190</v>
      </c>
      <c r="B112" s="101">
        <v>0</v>
      </c>
      <c r="C112" s="102" t="s">
        <v>86</v>
      </c>
      <c r="D112" s="104">
        <v>1011300.8</v>
      </c>
      <c r="E112" s="104">
        <v>772804.44</v>
      </c>
      <c r="F112" s="21">
        <v>0</v>
      </c>
      <c r="G112" s="22">
        <f t="shared" si="1"/>
        <v>238496.3600000001</v>
      </c>
      <c r="H112" s="21">
        <v>0</v>
      </c>
      <c r="I112" s="21">
        <v>0</v>
      </c>
    </row>
    <row r="113" spans="1:9" ht="15" x14ac:dyDescent="0.25">
      <c r="A113" s="103" t="s">
        <v>191</v>
      </c>
      <c r="B113" s="101">
        <v>0</v>
      </c>
      <c r="C113" s="102" t="s">
        <v>86</v>
      </c>
      <c r="D113" s="104">
        <v>1668604.45</v>
      </c>
      <c r="E113" s="104">
        <v>1165211.55</v>
      </c>
      <c r="F113" s="21">
        <v>0</v>
      </c>
      <c r="G113" s="22">
        <f t="shared" si="1"/>
        <v>503392.89999999991</v>
      </c>
      <c r="H113" s="21">
        <v>0</v>
      </c>
      <c r="I113" s="21">
        <v>0</v>
      </c>
    </row>
    <row r="114" spans="1:9" ht="15" x14ac:dyDescent="0.25">
      <c r="A114" s="103" t="s">
        <v>192</v>
      </c>
      <c r="B114" s="101">
        <v>0</v>
      </c>
      <c r="C114" s="102" t="s">
        <v>86</v>
      </c>
      <c r="D114" s="104">
        <v>2157590.5199999991</v>
      </c>
      <c r="E114" s="104">
        <v>1517304.26</v>
      </c>
      <c r="F114" s="21">
        <v>0</v>
      </c>
      <c r="G114" s="22">
        <f t="shared" si="1"/>
        <v>640286.25999999908</v>
      </c>
      <c r="H114" s="21">
        <v>0</v>
      </c>
      <c r="I114" s="21">
        <v>0</v>
      </c>
    </row>
    <row r="115" spans="1:9" ht="15" x14ac:dyDescent="0.25">
      <c r="A115" s="103" t="s">
        <v>193</v>
      </c>
      <c r="B115" s="101">
        <v>0</v>
      </c>
      <c r="C115" s="102" t="s">
        <v>86</v>
      </c>
      <c r="D115" s="103">
        <v>1170664.28</v>
      </c>
      <c r="E115" s="103">
        <v>786902.65000000014</v>
      </c>
      <c r="F115" s="21">
        <v>0</v>
      </c>
      <c r="G115" s="22">
        <f t="shared" si="1"/>
        <v>383761.62999999989</v>
      </c>
      <c r="H115" s="21">
        <v>0</v>
      </c>
      <c r="I115" s="21">
        <v>0</v>
      </c>
    </row>
    <row r="116" spans="1:9" ht="15" x14ac:dyDescent="0.25">
      <c r="A116" s="103" t="s">
        <v>194</v>
      </c>
      <c r="B116" s="101">
        <v>0</v>
      </c>
      <c r="C116" s="102" t="s">
        <v>86</v>
      </c>
      <c r="D116" s="104">
        <v>812138.20000000019</v>
      </c>
      <c r="E116" s="103">
        <v>575727.70000000007</v>
      </c>
      <c r="F116" s="21">
        <v>0</v>
      </c>
      <c r="G116" s="22">
        <f t="shared" si="1"/>
        <v>236410.50000000012</v>
      </c>
      <c r="H116" s="21">
        <v>0</v>
      </c>
      <c r="I116" s="21">
        <v>0</v>
      </c>
    </row>
    <row r="117" spans="1:9" ht="15" x14ac:dyDescent="0.25">
      <c r="A117" s="103" t="s">
        <v>195</v>
      </c>
      <c r="B117" s="101">
        <v>0</v>
      </c>
      <c r="C117" s="102" t="s">
        <v>86</v>
      </c>
      <c r="D117" s="104">
        <v>684321.4</v>
      </c>
      <c r="E117" s="103">
        <v>484468.05000000005</v>
      </c>
      <c r="F117" s="21">
        <v>0</v>
      </c>
      <c r="G117" s="22">
        <f t="shared" si="1"/>
        <v>199853.34999999998</v>
      </c>
      <c r="H117" s="21">
        <v>0</v>
      </c>
      <c r="I117" s="21">
        <v>0</v>
      </c>
    </row>
    <row r="118" spans="1:9" ht="15" x14ac:dyDescent="0.25">
      <c r="A118" s="103" t="s">
        <v>196</v>
      </c>
      <c r="B118" s="101">
        <v>0</v>
      </c>
      <c r="C118" s="102" t="s">
        <v>86</v>
      </c>
      <c r="D118" s="103">
        <v>1055898.5399999998</v>
      </c>
      <c r="E118" s="103">
        <v>735171.66999999993</v>
      </c>
      <c r="F118" s="21">
        <v>0</v>
      </c>
      <c r="G118" s="22">
        <f t="shared" si="1"/>
        <v>320726.86999999988</v>
      </c>
      <c r="H118" s="21">
        <v>0</v>
      </c>
      <c r="I118" s="21">
        <v>0</v>
      </c>
    </row>
    <row r="119" spans="1:9" ht="15" x14ac:dyDescent="0.25">
      <c r="A119" s="103" t="s">
        <v>197</v>
      </c>
      <c r="B119" s="101">
        <v>0</v>
      </c>
      <c r="C119" s="102" t="s">
        <v>86</v>
      </c>
      <c r="D119" s="104">
        <v>1217891</v>
      </c>
      <c r="E119" s="103">
        <v>750127.77999999991</v>
      </c>
      <c r="F119" s="21">
        <v>0</v>
      </c>
      <c r="G119" s="22">
        <f t="shared" si="1"/>
        <v>467763.22000000009</v>
      </c>
      <c r="H119" s="21">
        <v>0</v>
      </c>
      <c r="I119" s="21">
        <v>0</v>
      </c>
    </row>
    <row r="120" spans="1:9" ht="15" x14ac:dyDescent="0.25">
      <c r="A120" s="103" t="s">
        <v>198</v>
      </c>
      <c r="B120" s="101">
        <v>0</v>
      </c>
      <c r="C120" s="102" t="s">
        <v>86</v>
      </c>
      <c r="D120" s="104">
        <v>1501152.5999999999</v>
      </c>
      <c r="E120" s="104">
        <v>1334414.9400000002</v>
      </c>
      <c r="F120" s="21">
        <v>0</v>
      </c>
      <c r="G120" s="22">
        <f t="shared" si="1"/>
        <v>166737.65999999968</v>
      </c>
      <c r="H120" s="21">
        <v>0</v>
      </c>
      <c r="I120" s="21">
        <v>0</v>
      </c>
    </row>
    <row r="121" spans="1:9" ht="15" x14ac:dyDescent="0.25">
      <c r="A121" s="103" t="s">
        <v>199</v>
      </c>
      <c r="B121" s="101">
        <v>0</v>
      </c>
      <c r="C121" s="102" t="s">
        <v>86</v>
      </c>
      <c r="D121" s="104">
        <v>802803.80000000016</v>
      </c>
      <c r="E121" s="103">
        <v>618229.05000000005</v>
      </c>
      <c r="F121" s="21">
        <v>0</v>
      </c>
      <c r="G121" s="22">
        <f t="shared" si="1"/>
        <v>184574.75000000012</v>
      </c>
      <c r="H121" s="21">
        <v>0</v>
      </c>
      <c r="I121" s="21">
        <v>0</v>
      </c>
    </row>
    <row r="122" spans="1:9" ht="15" x14ac:dyDescent="0.25">
      <c r="A122" s="103" t="s">
        <v>200</v>
      </c>
      <c r="B122" s="101">
        <v>0</v>
      </c>
      <c r="C122" s="102" t="s">
        <v>86</v>
      </c>
      <c r="D122" s="104">
        <v>873433.59999999998</v>
      </c>
      <c r="E122" s="103">
        <v>2130888.0900000008</v>
      </c>
      <c r="F122" s="21">
        <v>0</v>
      </c>
      <c r="G122" s="22">
        <f t="shared" si="1"/>
        <v>-1257454.4900000007</v>
      </c>
      <c r="H122" s="21">
        <v>0</v>
      </c>
      <c r="I122" s="21">
        <v>0</v>
      </c>
    </row>
    <row r="123" spans="1:9" ht="15" x14ac:dyDescent="0.25">
      <c r="A123" s="103" t="s">
        <v>201</v>
      </c>
      <c r="B123" s="101">
        <v>0</v>
      </c>
      <c r="C123" s="102" t="s">
        <v>86</v>
      </c>
      <c r="D123" s="103">
        <v>2677407.1999999993</v>
      </c>
      <c r="E123" s="104">
        <v>2260593.1299999985</v>
      </c>
      <c r="F123" s="21">
        <v>0</v>
      </c>
      <c r="G123" s="22">
        <f t="shared" si="1"/>
        <v>416814.07000000076</v>
      </c>
      <c r="H123" s="21">
        <v>0</v>
      </c>
      <c r="I123" s="21">
        <v>0</v>
      </c>
    </row>
    <row r="124" spans="1:9" ht="15" x14ac:dyDescent="0.25">
      <c r="A124" s="103" t="s">
        <v>202</v>
      </c>
      <c r="B124" s="101">
        <v>0</v>
      </c>
      <c r="C124" s="102" t="s">
        <v>86</v>
      </c>
      <c r="D124" s="104">
        <v>1526553</v>
      </c>
      <c r="E124" s="104">
        <v>1353603.01</v>
      </c>
      <c r="F124" s="21">
        <v>0</v>
      </c>
      <c r="G124" s="22">
        <f t="shared" si="1"/>
        <v>172949.99</v>
      </c>
      <c r="H124" s="21">
        <v>0</v>
      </c>
      <c r="I124" s="21">
        <v>0</v>
      </c>
    </row>
    <row r="125" spans="1:9" ht="15" x14ac:dyDescent="0.25">
      <c r="A125" s="103" t="s">
        <v>203</v>
      </c>
      <c r="B125" s="101">
        <v>0</v>
      </c>
      <c r="C125" s="102" t="s">
        <v>86</v>
      </c>
      <c r="D125" s="103">
        <v>2739671.6999999988</v>
      </c>
      <c r="E125" s="104">
        <v>2163647.2399999993</v>
      </c>
      <c r="F125" s="21">
        <v>0</v>
      </c>
      <c r="G125" s="22">
        <f t="shared" si="1"/>
        <v>576024.4599999995</v>
      </c>
      <c r="H125" s="21">
        <v>0</v>
      </c>
      <c r="I125" s="21">
        <v>0</v>
      </c>
    </row>
    <row r="126" spans="1:9" ht="15" x14ac:dyDescent="0.25">
      <c r="A126" s="103" t="s">
        <v>204</v>
      </c>
      <c r="B126" s="101">
        <v>0</v>
      </c>
      <c r="C126" s="102" t="s">
        <v>86</v>
      </c>
      <c r="D126" s="103">
        <v>1799471.1999999993</v>
      </c>
      <c r="E126" s="104">
        <v>1441927.3499999994</v>
      </c>
      <c r="F126" s="21">
        <v>0</v>
      </c>
      <c r="G126" s="22">
        <f t="shared" si="1"/>
        <v>357543.84999999986</v>
      </c>
      <c r="H126" s="21">
        <v>0</v>
      </c>
      <c r="I126" s="21">
        <v>0</v>
      </c>
    </row>
    <row r="127" spans="1:9" ht="15" x14ac:dyDescent="0.25">
      <c r="A127" s="103" t="s">
        <v>205</v>
      </c>
      <c r="B127" s="101">
        <v>0</v>
      </c>
      <c r="C127" s="102" t="s">
        <v>86</v>
      </c>
      <c r="D127" s="103">
        <v>977479.99999999965</v>
      </c>
      <c r="E127" s="104">
        <v>586548.1399999999</v>
      </c>
      <c r="F127" s="21">
        <v>0</v>
      </c>
      <c r="G127" s="22">
        <f t="shared" si="1"/>
        <v>390931.85999999975</v>
      </c>
      <c r="H127" s="21">
        <v>0</v>
      </c>
      <c r="I127" s="21">
        <v>0</v>
      </c>
    </row>
    <row r="128" spans="1:9" ht="15" x14ac:dyDescent="0.25">
      <c r="A128" s="103" t="s">
        <v>206</v>
      </c>
      <c r="B128" s="101">
        <v>0</v>
      </c>
      <c r="C128" s="102" t="s">
        <v>86</v>
      </c>
      <c r="D128" s="104">
        <v>2960473.4299999997</v>
      </c>
      <c r="E128" s="103">
        <v>2389722.7199999997</v>
      </c>
      <c r="F128" s="21">
        <v>0</v>
      </c>
      <c r="G128" s="22">
        <f t="shared" si="1"/>
        <v>570750.71</v>
      </c>
      <c r="H128" s="21">
        <v>0</v>
      </c>
      <c r="I128" s="21">
        <v>0</v>
      </c>
    </row>
    <row r="129" spans="1:9" ht="15" x14ac:dyDescent="0.25">
      <c r="A129" s="103" t="s">
        <v>207</v>
      </c>
      <c r="B129" s="101">
        <v>0</v>
      </c>
      <c r="C129" s="102" t="s">
        <v>86</v>
      </c>
      <c r="D129" s="104">
        <v>1890164.49</v>
      </c>
      <c r="E129" s="104">
        <v>1597476.8299999991</v>
      </c>
      <c r="F129" s="21">
        <v>0</v>
      </c>
      <c r="G129" s="22">
        <f t="shared" si="1"/>
        <v>292687.66000000085</v>
      </c>
      <c r="H129" s="21">
        <v>0</v>
      </c>
      <c r="I129" s="21">
        <v>0</v>
      </c>
    </row>
    <row r="130" spans="1:9" ht="15" x14ac:dyDescent="0.25">
      <c r="A130" s="103" t="s">
        <v>208</v>
      </c>
      <c r="B130" s="101">
        <v>0</v>
      </c>
      <c r="C130" s="102" t="s">
        <v>86</v>
      </c>
      <c r="D130" s="104">
        <v>779599.20000000019</v>
      </c>
      <c r="E130" s="103">
        <v>375313.30000000005</v>
      </c>
      <c r="F130" s="21">
        <v>0</v>
      </c>
      <c r="G130" s="22">
        <f t="shared" si="1"/>
        <v>404285.90000000014</v>
      </c>
      <c r="H130" s="21">
        <v>0</v>
      </c>
      <c r="I130" s="21">
        <v>0</v>
      </c>
    </row>
    <row r="131" spans="1:9" ht="15" x14ac:dyDescent="0.25">
      <c r="A131" s="103" t="s">
        <v>209</v>
      </c>
      <c r="B131" s="101">
        <v>0</v>
      </c>
      <c r="C131" s="102" t="s">
        <v>86</v>
      </c>
      <c r="D131" s="104">
        <v>82199.199999999997</v>
      </c>
      <c r="E131" s="103">
        <v>0</v>
      </c>
      <c r="F131" s="21">
        <v>0</v>
      </c>
      <c r="G131" s="22">
        <f t="shared" si="1"/>
        <v>82199.199999999997</v>
      </c>
      <c r="H131" s="21">
        <v>0</v>
      </c>
      <c r="I131" s="21">
        <v>0</v>
      </c>
    </row>
    <row r="132" spans="1:9" ht="15" x14ac:dyDescent="0.25">
      <c r="A132" s="103" t="s">
        <v>210</v>
      </c>
      <c r="B132" s="101">
        <v>0</v>
      </c>
      <c r="C132" s="102" t="s">
        <v>86</v>
      </c>
      <c r="D132" s="104">
        <v>84604.87999999999</v>
      </c>
      <c r="E132" s="103">
        <v>5513.6</v>
      </c>
      <c r="F132" s="21">
        <v>0</v>
      </c>
      <c r="G132" s="22">
        <f t="shared" si="1"/>
        <v>79091.279999999984</v>
      </c>
      <c r="H132" s="21">
        <v>0</v>
      </c>
      <c r="I132" s="21">
        <v>0</v>
      </c>
    </row>
    <row r="133" spans="1:9" ht="15" x14ac:dyDescent="0.25">
      <c r="A133" s="103" t="s">
        <v>211</v>
      </c>
      <c r="B133" s="101">
        <v>0</v>
      </c>
      <c r="C133" s="102" t="s">
        <v>86</v>
      </c>
      <c r="D133" s="103">
        <v>420101.70000000007</v>
      </c>
      <c r="E133" s="103">
        <v>258183.29999999996</v>
      </c>
      <c r="F133" s="21">
        <v>0</v>
      </c>
      <c r="G133" s="22">
        <f t="shared" si="1"/>
        <v>161918.40000000011</v>
      </c>
      <c r="H133" s="21">
        <v>0</v>
      </c>
      <c r="I133" s="21">
        <v>0</v>
      </c>
    </row>
    <row r="134" spans="1:9" ht="15" x14ac:dyDescent="0.25">
      <c r="A134" s="103" t="s">
        <v>212</v>
      </c>
      <c r="B134" s="101">
        <v>0</v>
      </c>
      <c r="C134" s="102" t="s">
        <v>86</v>
      </c>
      <c r="D134" s="104">
        <v>484272.79999999993</v>
      </c>
      <c r="E134" s="104">
        <v>411374.35</v>
      </c>
      <c r="F134" s="21">
        <v>0</v>
      </c>
      <c r="G134" s="22">
        <f t="shared" ref="G134:G197" si="2">D134-E134</f>
        <v>72898.449999999953</v>
      </c>
      <c r="H134" s="21">
        <v>0</v>
      </c>
      <c r="I134" s="21">
        <v>0</v>
      </c>
    </row>
    <row r="135" spans="1:9" ht="15" x14ac:dyDescent="0.25">
      <c r="A135" s="103" t="s">
        <v>213</v>
      </c>
      <c r="B135" s="101">
        <v>0</v>
      </c>
      <c r="C135" s="102" t="s">
        <v>86</v>
      </c>
      <c r="D135" s="104">
        <v>504724.89999999997</v>
      </c>
      <c r="E135" s="104">
        <v>295278.68</v>
      </c>
      <c r="F135" s="21">
        <v>0</v>
      </c>
      <c r="G135" s="22">
        <f t="shared" si="2"/>
        <v>209446.21999999997</v>
      </c>
      <c r="H135" s="21">
        <v>0</v>
      </c>
      <c r="I135" s="21">
        <v>0</v>
      </c>
    </row>
    <row r="136" spans="1:9" ht="15" x14ac:dyDescent="0.25">
      <c r="A136" s="103" t="s">
        <v>214</v>
      </c>
      <c r="B136" s="101">
        <v>0</v>
      </c>
      <c r="C136" s="102" t="s">
        <v>86</v>
      </c>
      <c r="D136" s="104">
        <v>3877.6</v>
      </c>
      <c r="E136" s="103">
        <v>3799</v>
      </c>
      <c r="F136" s="21">
        <v>0</v>
      </c>
      <c r="G136" s="22">
        <f t="shared" si="2"/>
        <v>78.599999999999909</v>
      </c>
      <c r="H136" s="21">
        <v>0</v>
      </c>
      <c r="I136" s="21">
        <v>0</v>
      </c>
    </row>
    <row r="137" spans="1:9" ht="15" x14ac:dyDescent="0.25">
      <c r="A137" s="103" t="s">
        <v>215</v>
      </c>
      <c r="B137" s="101">
        <v>0</v>
      </c>
      <c r="C137" s="102" t="s">
        <v>86</v>
      </c>
      <c r="D137" s="104">
        <v>118666.40000000001</v>
      </c>
      <c r="E137" s="103">
        <v>2657.6</v>
      </c>
      <c r="F137" s="21">
        <v>0</v>
      </c>
      <c r="G137" s="22">
        <f t="shared" si="2"/>
        <v>116008.8</v>
      </c>
      <c r="H137" s="21">
        <v>0</v>
      </c>
      <c r="I137" s="21">
        <v>0</v>
      </c>
    </row>
    <row r="138" spans="1:9" ht="15" x14ac:dyDescent="0.25">
      <c r="A138" s="103" t="s">
        <v>216</v>
      </c>
      <c r="B138" s="101">
        <v>0</v>
      </c>
      <c r="C138" s="102" t="s">
        <v>86</v>
      </c>
      <c r="D138" s="104">
        <v>86965.6</v>
      </c>
      <c r="E138" s="103">
        <v>48055.199999999997</v>
      </c>
      <c r="F138" s="21">
        <v>0</v>
      </c>
      <c r="G138" s="22">
        <f t="shared" si="2"/>
        <v>38910.400000000009</v>
      </c>
      <c r="H138" s="21">
        <v>0</v>
      </c>
      <c r="I138" s="21">
        <v>0</v>
      </c>
    </row>
    <row r="139" spans="1:9" ht="15" x14ac:dyDescent="0.25">
      <c r="A139" s="103" t="s">
        <v>217</v>
      </c>
      <c r="B139" s="101">
        <v>0</v>
      </c>
      <c r="C139" s="102" t="s">
        <v>86</v>
      </c>
      <c r="D139" s="104">
        <v>247337.59999999998</v>
      </c>
      <c r="E139" s="103">
        <v>27891.599999999999</v>
      </c>
      <c r="F139" s="21">
        <v>0</v>
      </c>
      <c r="G139" s="22">
        <f t="shared" si="2"/>
        <v>219445.99999999997</v>
      </c>
      <c r="H139" s="21">
        <v>0</v>
      </c>
      <c r="I139" s="21">
        <v>0</v>
      </c>
    </row>
    <row r="140" spans="1:9" ht="15" x14ac:dyDescent="0.25">
      <c r="A140" s="103" t="s">
        <v>218</v>
      </c>
      <c r="B140" s="101">
        <v>0</v>
      </c>
      <c r="C140" s="102" t="s">
        <v>86</v>
      </c>
      <c r="D140" s="104">
        <v>2910308.9999999981</v>
      </c>
      <c r="E140" s="104">
        <v>2492162.1399999997</v>
      </c>
      <c r="F140" s="21">
        <v>0</v>
      </c>
      <c r="G140" s="22">
        <f t="shared" si="2"/>
        <v>418146.85999999847</v>
      </c>
      <c r="H140" s="21">
        <v>0</v>
      </c>
      <c r="I140" s="21">
        <v>0</v>
      </c>
    </row>
    <row r="141" spans="1:9" ht="15" x14ac:dyDescent="0.25">
      <c r="A141" s="103" t="s">
        <v>219</v>
      </c>
      <c r="B141" s="101">
        <v>0</v>
      </c>
      <c r="C141" s="102" t="s">
        <v>86</v>
      </c>
      <c r="D141" s="103">
        <v>2113120.4000000004</v>
      </c>
      <c r="E141" s="103">
        <v>1835168.3</v>
      </c>
      <c r="F141" s="21">
        <v>0</v>
      </c>
      <c r="G141" s="22">
        <f t="shared" si="2"/>
        <v>277952.10000000033</v>
      </c>
      <c r="H141" s="21">
        <v>0</v>
      </c>
      <c r="I141" s="21">
        <v>0</v>
      </c>
    </row>
    <row r="142" spans="1:9" ht="15" x14ac:dyDescent="0.25">
      <c r="A142" s="103" t="s">
        <v>220</v>
      </c>
      <c r="B142" s="101">
        <v>0</v>
      </c>
      <c r="C142" s="102" t="s">
        <v>86</v>
      </c>
      <c r="D142" s="104">
        <v>1381933.4099999992</v>
      </c>
      <c r="E142" s="104">
        <v>1112609.9999999993</v>
      </c>
      <c r="F142" s="21">
        <v>0</v>
      </c>
      <c r="G142" s="22">
        <f t="shared" si="2"/>
        <v>269323.40999999992</v>
      </c>
      <c r="H142" s="21">
        <v>0</v>
      </c>
      <c r="I142" s="21">
        <v>0</v>
      </c>
    </row>
    <row r="143" spans="1:9" ht="15" x14ac:dyDescent="0.25">
      <c r="A143" s="103" t="s">
        <v>221</v>
      </c>
      <c r="B143" s="101">
        <v>0</v>
      </c>
      <c r="C143" s="102" t="s">
        <v>86</v>
      </c>
      <c r="D143" s="103">
        <v>2282805.4500000007</v>
      </c>
      <c r="E143" s="103">
        <v>1984553.8500000003</v>
      </c>
      <c r="F143" s="21">
        <v>0</v>
      </c>
      <c r="G143" s="22">
        <f t="shared" si="2"/>
        <v>298251.60000000033</v>
      </c>
      <c r="H143" s="21">
        <v>0</v>
      </c>
      <c r="I143" s="21">
        <v>0</v>
      </c>
    </row>
    <row r="144" spans="1:9" ht="15" x14ac:dyDescent="0.25">
      <c r="A144" s="103" t="s">
        <v>222</v>
      </c>
      <c r="B144" s="101">
        <v>0</v>
      </c>
      <c r="C144" s="102" t="s">
        <v>86</v>
      </c>
      <c r="D144" s="104">
        <v>2496827.7500000009</v>
      </c>
      <c r="E144" s="103">
        <v>2070240.2100000004</v>
      </c>
      <c r="F144" s="21">
        <v>0</v>
      </c>
      <c r="G144" s="22">
        <f t="shared" si="2"/>
        <v>426587.5400000005</v>
      </c>
      <c r="H144" s="21">
        <v>0</v>
      </c>
      <c r="I144" s="21">
        <v>0</v>
      </c>
    </row>
    <row r="145" spans="1:9" ht="15" x14ac:dyDescent="0.25">
      <c r="A145" s="103" t="s">
        <v>223</v>
      </c>
      <c r="B145" s="101">
        <v>0</v>
      </c>
      <c r="C145" s="102" t="s">
        <v>86</v>
      </c>
      <c r="D145" s="104">
        <v>3378227.8800000008</v>
      </c>
      <c r="E145" s="103">
        <v>2812778.2800000003</v>
      </c>
      <c r="F145" s="21">
        <v>0</v>
      </c>
      <c r="G145" s="22">
        <f t="shared" si="2"/>
        <v>565449.60000000056</v>
      </c>
      <c r="H145" s="21">
        <v>0</v>
      </c>
      <c r="I145" s="21">
        <v>0</v>
      </c>
    </row>
    <row r="146" spans="1:9" ht="15" x14ac:dyDescent="0.25">
      <c r="A146" s="103" t="s">
        <v>224</v>
      </c>
      <c r="B146" s="101">
        <v>0</v>
      </c>
      <c r="C146" s="102" t="s">
        <v>86</v>
      </c>
      <c r="D146" s="104">
        <v>2033903.599999998</v>
      </c>
      <c r="E146" s="104">
        <v>1780640.1899999988</v>
      </c>
      <c r="F146" s="21">
        <v>0</v>
      </c>
      <c r="G146" s="22">
        <f t="shared" si="2"/>
        <v>253263.40999999922</v>
      </c>
      <c r="H146" s="21">
        <v>0</v>
      </c>
      <c r="I146" s="21">
        <v>0</v>
      </c>
    </row>
    <row r="147" spans="1:9" ht="15" x14ac:dyDescent="0.25">
      <c r="A147" s="103" t="s">
        <v>225</v>
      </c>
      <c r="B147" s="101">
        <v>0</v>
      </c>
      <c r="C147" s="102" t="s">
        <v>86</v>
      </c>
      <c r="D147" s="104">
        <v>335664.00000000006</v>
      </c>
      <c r="E147" s="103">
        <v>0</v>
      </c>
      <c r="F147" s="21">
        <v>0</v>
      </c>
      <c r="G147" s="22">
        <f t="shared" si="2"/>
        <v>335664.00000000006</v>
      </c>
      <c r="H147" s="21">
        <v>0</v>
      </c>
      <c r="I147" s="21">
        <v>0</v>
      </c>
    </row>
    <row r="148" spans="1:9" ht="15" x14ac:dyDescent="0.25">
      <c r="A148" s="103" t="s">
        <v>226</v>
      </c>
      <c r="B148" s="101">
        <v>0</v>
      </c>
      <c r="C148" s="102" t="s">
        <v>86</v>
      </c>
      <c r="D148" s="104">
        <v>1542813.8800000001</v>
      </c>
      <c r="E148" s="104">
        <v>1250628.75</v>
      </c>
      <c r="F148" s="21">
        <v>0</v>
      </c>
      <c r="G148" s="22">
        <f t="shared" si="2"/>
        <v>292185.13000000012</v>
      </c>
      <c r="H148" s="21">
        <v>0</v>
      </c>
      <c r="I148" s="21">
        <v>0</v>
      </c>
    </row>
    <row r="149" spans="1:9" ht="15" x14ac:dyDescent="0.25">
      <c r="A149" s="103" t="s">
        <v>227</v>
      </c>
      <c r="B149" s="101">
        <v>0</v>
      </c>
      <c r="C149" s="102" t="s">
        <v>86</v>
      </c>
      <c r="D149" s="104">
        <v>1143752.7000000002</v>
      </c>
      <c r="E149" s="104">
        <v>989726.88000000024</v>
      </c>
      <c r="F149" s="21">
        <v>0</v>
      </c>
      <c r="G149" s="22">
        <f t="shared" si="2"/>
        <v>154025.81999999995</v>
      </c>
      <c r="H149" s="21">
        <v>0</v>
      </c>
      <c r="I149" s="21">
        <v>0</v>
      </c>
    </row>
    <row r="150" spans="1:9" ht="15" x14ac:dyDescent="0.25">
      <c r="A150" s="103" t="s">
        <v>228</v>
      </c>
      <c r="B150" s="101">
        <v>0</v>
      </c>
      <c r="C150" s="102" t="s">
        <v>86</v>
      </c>
      <c r="D150" s="104">
        <v>25840.800000000003</v>
      </c>
      <c r="E150" s="104">
        <v>397.28</v>
      </c>
      <c r="F150" s="21">
        <v>0</v>
      </c>
      <c r="G150" s="22">
        <f t="shared" si="2"/>
        <v>25443.520000000004</v>
      </c>
      <c r="H150" s="21">
        <v>0</v>
      </c>
      <c r="I150" s="21">
        <v>0</v>
      </c>
    </row>
    <row r="151" spans="1:9" ht="15" x14ac:dyDescent="0.25">
      <c r="A151" s="103" t="s">
        <v>229</v>
      </c>
      <c r="B151" s="101">
        <v>0</v>
      </c>
      <c r="C151" s="102" t="s">
        <v>86</v>
      </c>
      <c r="D151" s="104">
        <v>115499.20000000001</v>
      </c>
      <c r="E151" s="103">
        <v>23756.400000000001</v>
      </c>
      <c r="F151" s="21">
        <v>0</v>
      </c>
      <c r="G151" s="22">
        <f t="shared" si="2"/>
        <v>91742.800000000017</v>
      </c>
      <c r="H151" s="21">
        <v>0</v>
      </c>
      <c r="I151" s="21">
        <v>0</v>
      </c>
    </row>
    <row r="152" spans="1:9" ht="15" x14ac:dyDescent="0.25">
      <c r="A152" s="103" t="s">
        <v>230</v>
      </c>
      <c r="B152" s="101">
        <v>0</v>
      </c>
      <c r="C152" s="102" t="s">
        <v>86</v>
      </c>
      <c r="D152" s="104">
        <v>88444.800000000003</v>
      </c>
      <c r="E152" s="103">
        <v>24714.2</v>
      </c>
      <c r="F152" s="21">
        <v>0</v>
      </c>
      <c r="G152" s="22">
        <f t="shared" si="2"/>
        <v>63730.600000000006</v>
      </c>
      <c r="H152" s="21">
        <v>0</v>
      </c>
      <c r="I152" s="21">
        <v>0</v>
      </c>
    </row>
    <row r="153" spans="1:9" ht="15" x14ac:dyDescent="0.25">
      <c r="A153" s="103" t="s">
        <v>231</v>
      </c>
      <c r="B153" s="101">
        <v>0</v>
      </c>
      <c r="C153" s="102" t="s">
        <v>86</v>
      </c>
      <c r="D153" s="104">
        <v>131276</v>
      </c>
      <c r="E153" s="104">
        <v>56589</v>
      </c>
      <c r="F153" s="21">
        <v>0</v>
      </c>
      <c r="G153" s="22">
        <f t="shared" si="2"/>
        <v>74687</v>
      </c>
      <c r="H153" s="21">
        <v>0</v>
      </c>
      <c r="I153" s="21">
        <v>0</v>
      </c>
    </row>
    <row r="154" spans="1:9" ht="15" x14ac:dyDescent="0.25">
      <c r="A154" s="103" t="s">
        <v>232</v>
      </c>
      <c r="B154" s="101">
        <v>0</v>
      </c>
      <c r="C154" s="102" t="s">
        <v>86</v>
      </c>
      <c r="D154" s="104">
        <v>147067.75</v>
      </c>
      <c r="E154" s="103">
        <v>82325.3</v>
      </c>
      <c r="F154" s="21">
        <v>0</v>
      </c>
      <c r="G154" s="22">
        <f t="shared" si="2"/>
        <v>64742.45</v>
      </c>
      <c r="H154" s="21">
        <v>0</v>
      </c>
      <c r="I154" s="21">
        <v>0</v>
      </c>
    </row>
    <row r="155" spans="1:9" ht="15" x14ac:dyDescent="0.25">
      <c r="A155" s="103" t="s">
        <v>233</v>
      </c>
      <c r="B155" s="101">
        <v>0</v>
      </c>
      <c r="C155" s="102" t="s">
        <v>86</v>
      </c>
      <c r="D155" s="104">
        <v>275968.90000000002</v>
      </c>
      <c r="E155" s="104">
        <v>135138.25</v>
      </c>
      <c r="F155" s="21">
        <v>0</v>
      </c>
      <c r="G155" s="22">
        <f t="shared" si="2"/>
        <v>140830.65000000002</v>
      </c>
      <c r="H155" s="21">
        <v>0</v>
      </c>
      <c r="I155" s="21">
        <v>0</v>
      </c>
    </row>
    <row r="156" spans="1:9" ht="15" x14ac:dyDescent="0.25">
      <c r="A156" s="103" t="s">
        <v>234</v>
      </c>
      <c r="B156" s="101">
        <v>0</v>
      </c>
      <c r="C156" s="102" t="s">
        <v>86</v>
      </c>
      <c r="D156" s="103">
        <v>281880.80000000005</v>
      </c>
      <c r="E156" s="103">
        <v>166483.20000000001</v>
      </c>
      <c r="F156" s="21">
        <v>0</v>
      </c>
      <c r="G156" s="22">
        <f t="shared" si="2"/>
        <v>115397.60000000003</v>
      </c>
      <c r="H156" s="21">
        <v>0</v>
      </c>
      <c r="I156" s="21">
        <v>0</v>
      </c>
    </row>
    <row r="157" spans="1:9" ht="15" x14ac:dyDescent="0.25">
      <c r="A157" s="103" t="s">
        <v>235</v>
      </c>
      <c r="B157" s="101">
        <v>0</v>
      </c>
      <c r="C157" s="102" t="s">
        <v>86</v>
      </c>
      <c r="D157" s="104">
        <v>128464.00000000003</v>
      </c>
      <c r="E157" s="103">
        <v>64008.3</v>
      </c>
      <c r="F157" s="21">
        <v>0</v>
      </c>
      <c r="G157" s="22">
        <f t="shared" si="2"/>
        <v>64455.700000000026</v>
      </c>
      <c r="H157" s="21">
        <v>0</v>
      </c>
      <c r="I157" s="21">
        <v>0</v>
      </c>
    </row>
    <row r="158" spans="1:9" ht="15" x14ac:dyDescent="0.25">
      <c r="A158" s="103" t="s">
        <v>236</v>
      </c>
      <c r="B158" s="101">
        <v>0</v>
      </c>
      <c r="C158" s="102" t="s">
        <v>86</v>
      </c>
      <c r="D158" s="104">
        <v>689722.00000000012</v>
      </c>
      <c r="E158" s="103">
        <v>530995.44999999995</v>
      </c>
      <c r="F158" s="21">
        <v>0</v>
      </c>
      <c r="G158" s="22">
        <f t="shared" si="2"/>
        <v>158726.55000000016</v>
      </c>
      <c r="H158" s="21">
        <v>0</v>
      </c>
      <c r="I158" s="21">
        <v>0</v>
      </c>
    </row>
    <row r="159" spans="1:9" ht="15" x14ac:dyDescent="0.25">
      <c r="A159" s="103" t="s">
        <v>237</v>
      </c>
      <c r="B159" s="101">
        <v>0</v>
      </c>
      <c r="C159" s="102" t="s">
        <v>86</v>
      </c>
      <c r="D159" s="104">
        <v>122780.8</v>
      </c>
      <c r="E159" s="103">
        <v>57433.3</v>
      </c>
      <c r="F159" s="21">
        <v>0</v>
      </c>
      <c r="G159" s="22">
        <f t="shared" si="2"/>
        <v>65347.5</v>
      </c>
      <c r="H159" s="21">
        <v>0</v>
      </c>
      <c r="I159" s="21">
        <v>0</v>
      </c>
    </row>
    <row r="160" spans="1:9" ht="15" x14ac:dyDescent="0.25">
      <c r="A160" s="103" t="s">
        <v>238</v>
      </c>
      <c r="B160" s="101">
        <v>0</v>
      </c>
      <c r="C160" s="102" t="s">
        <v>86</v>
      </c>
      <c r="D160" s="104">
        <v>70773.600000000006</v>
      </c>
      <c r="E160" s="104">
        <v>34836.9</v>
      </c>
      <c r="F160" s="21">
        <v>0</v>
      </c>
      <c r="G160" s="22">
        <f t="shared" si="2"/>
        <v>35936.700000000004</v>
      </c>
      <c r="H160" s="21">
        <v>0</v>
      </c>
      <c r="I160" s="21">
        <v>0</v>
      </c>
    </row>
    <row r="161" spans="1:9" ht="15" x14ac:dyDescent="0.25">
      <c r="A161" s="103" t="s">
        <v>239</v>
      </c>
      <c r="B161" s="101">
        <v>0</v>
      </c>
      <c r="C161" s="102" t="s">
        <v>86</v>
      </c>
      <c r="D161" s="104">
        <v>26432.800000000003</v>
      </c>
      <c r="E161" s="103">
        <v>0</v>
      </c>
      <c r="F161" s="21">
        <v>0</v>
      </c>
      <c r="G161" s="22">
        <f t="shared" si="2"/>
        <v>26432.800000000003</v>
      </c>
      <c r="H161" s="21">
        <v>0</v>
      </c>
      <c r="I161" s="21">
        <v>0</v>
      </c>
    </row>
    <row r="162" spans="1:9" ht="15" x14ac:dyDescent="0.25">
      <c r="A162" s="103" t="s">
        <v>240</v>
      </c>
      <c r="B162" s="101">
        <v>0</v>
      </c>
      <c r="C162" s="102" t="s">
        <v>86</v>
      </c>
      <c r="D162" s="104">
        <v>59400.399999999994</v>
      </c>
      <c r="E162" s="104">
        <v>16048.8</v>
      </c>
      <c r="F162" s="21">
        <v>0</v>
      </c>
      <c r="G162" s="22">
        <f t="shared" si="2"/>
        <v>43351.599999999991</v>
      </c>
      <c r="H162" s="21">
        <v>0</v>
      </c>
      <c r="I162" s="21">
        <v>0</v>
      </c>
    </row>
    <row r="163" spans="1:9" ht="15" x14ac:dyDescent="0.25">
      <c r="A163" s="103" t="s">
        <v>241</v>
      </c>
      <c r="B163" s="101">
        <v>0</v>
      </c>
      <c r="C163" s="102" t="s">
        <v>86</v>
      </c>
      <c r="D163" s="103">
        <v>5032</v>
      </c>
      <c r="E163" s="103">
        <v>0</v>
      </c>
      <c r="F163" s="21">
        <v>0</v>
      </c>
      <c r="G163" s="22">
        <f t="shared" si="2"/>
        <v>5032</v>
      </c>
      <c r="H163" s="21">
        <v>0</v>
      </c>
      <c r="I163" s="21">
        <v>0</v>
      </c>
    </row>
    <row r="164" spans="1:9" ht="15" x14ac:dyDescent="0.25">
      <c r="A164" s="103" t="s">
        <v>4439</v>
      </c>
      <c r="B164" s="101">
        <v>0</v>
      </c>
      <c r="C164" s="102" t="s">
        <v>86</v>
      </c>
      <c r="D164" s="103">
        <v>340852.5</v>
      </c>
      <c r="E164" s="103">
        <v>175778.86</v>
      </c>
      <c r="F164" s="21">
        <v>0</v>
      </c>
      <c r="G164" s="22">
        <f t="shared" si="2"/>
        <v>165073.64000000001</v>
      </c>
      <c r="H164" s="21">
        <v>0</v>
      </c>
      <c r="I164" s="21">
        <v>0</v>
      </c>
    </row>
    <row r="165" spans="1:9" ht="15" x14ac:dyDescent="0.25">
      <c r="A165" s="103" t="s">
        <v>242</v>
      </c>
      <c r="B165" s="101">
        <v>0</v>
      </c>
      <c r="C165" s="102" t="s">
        <v>86</v>
      </c>
      <c r="D165" s="104">
        <v>2241551.2099999986</v>
      </c>
      <c r="E165" s="104">
        <v>1887811.81</v>
      </c>
      <c r="F165" s="21">
        <v>0</v>
      </c>
      <c r="G165" s="22">
        <f t="shared" si="2"/>
        <v>353739.39999999851</v>
      </c>
      <c r="H165" s="21">
        <v>0</v>
      </c>
      <c r="I165" s="21">
        <v>0</v>
      </c>
    </row>
    <row r="166" spans="1:9" ht="15" x14ac:dyDescent="0.25">
      <c r="A166" s="103" t="s">
        <v>243</v>
      </c>
      <c r="B166" s="101">
        <v>0</v>
      </c>
      <c r="C166" s="102" t="s">
        <v>86</v>
      </c>
      <c r="D166" s="103">
        <v>2270406.5500000007</v>
      </c>
      <c r="E166" s="104">
        <v>1863040.5799999996</v>
      </c>
      <c r="F166" s="21">
        <v>0</v>
      </c>
      <c r="G166" s="22">
        <f t="shared" si="2"/>
        <v>407365.97000000114</v>
      </c>
      <c r="H166" s="21">
        <v>0</v>
      </c>
      <c r="I166" s="21">
        <v>0</v>
      </c>
    </row>
    <row r="167" spans="1:9" ht="15" x14ac:dyDescent="0.25">
      <c r="A167" s="103" t="s">
        <v>244</v>
      </c>
      <c r="B167" s="101">
        <v>0</v>
      </c>
      <c r="C167" s="102" t="s">
        <v>86</v>
      </c>
      <c r="D167" s="104">
        <v>3147145.8600000013</v>
      </c>
      <c r="E167" s="104">
        <v>2592156.15</v>
      </c>
      <c r="F167" s="21">
        <v>0</v>
      </c>
      <c r="G167" s="22">
        <f t="shared" si="2"/>
        <v>554989.71000000136</v>
      </c>
      <c r="H167" s="21">
        <v>0</v>
      </c>
      <c r="I167" s="21">
        <v>0</v>
      </c>
    </row>
    <row r="168" spans="1:9" ht="15" x14ac:dyDescent="0.25">
      <c r="A168" s="103" t="s">
        <v>245</v>
      </c>
      <c r="B168" s="101">
        <v>0</v>
      </c>
      <c r="C168" s="102" t="s">
        <v>86</v>
      </c>
      <c r="D168" s="104">
        <v>2137639.6700000018</v>
      </c>
      <c r="E168" s="104">
        <v>1808991.2000000009</v>
      </c>
      <c r="F168" s="21">
        <v>0</v>
      </c>
      <c r="G168" s="22">
        <f t="shared" si="2"/>
        <v>328648.4700000009</v>
      </c>
      <c r="H168" s="21">
        <v>0</v>
      </c>
      <c r="I168" s="21">
        <v>0</v>
      </c>
    </row>
    <row r="169" spans="1:9" ht="15" x14ac:dyDescent="0.25">
      <c r="A169" s="103" t="s">
        <v>246</v>
      </c>
      <c r="B169" s="101">
        <v>0</v>
      </c>
      <c r="C169" s="102" t="s">
        <v>86</v>
      </c>
      <c r="D169" s="104">
        <v>1340852.73</v>
      </c>
      <c r="E169" s="104">
        <v>956645.96000000008</v>
      </c>
      <c r="F169" s="21">
        <v>0</v>
      </c>
      <c r="G169" s="22">
        <f t="shared" si="2"/>
        <v>384206.7699999999</v>
      </c>
      <c r="H169" s="21">
        <v>0</v>
      </c>
      <c r="I169" s="21">
        <v>0</v>
      </c>
    </row>
    <row r="170" spans="1:9" ht="15" x14ac:dyDescent="0.25">
      <c r="A170" s="103" t="s">
        <v>247</v>
      </c>
      <c r="B170" s="101">
        <v>0</v>
      </c>
      <c r="C170" s="102" t="s">
        <v>86</v>
      </c>
      <c r="D170" s="104">
        <v>2425411.8899999997</v>
      </c>
      <c r="E170" s="104">
        <v>2189475.1700000004</v>
      </c>
      <c r="F170" s="21">
        <v>0</v>
      </c>
      <c r="G170" s="22">
        <f t="shared" si="2"/>
        <v>235936.71999999927</v>
      </c>
      <c r="H170" s="21">
        <v>0</v>
      </c>
      <c r="I170" s="21">
        <v>0</v>
      </c>
    </row>
    <row r="171" spans="1:9" ht="15" x14ac:dyDescent="0.25">
      <c r="A171" s="103" t="s">
        <v>248</v>
      </c>
      <c r="B171" s="101">
        <v>0</v>
      </c>
      <c r="C171" s="102" t="s">
        <v>86</v>
      </c>
      <c r="D171" s="103">
        <v>2135576.8000000003</v>
      </c>
      <c r="E171" s="104">
        <v>1696338.4500000007</v>
      </c>
      <c r="F171" s="21">
        <v>0</v>
      </c>
      <c r="G171" s="22">
        <f t="shared" si="2"/>
        <v>439238.34999999963</v>
      </c>
      <c r="H171" s="21">
        <v>0</v>
      </c>
      <c r="I171" s="21">
        <v>0</v>
      </c>
    </row>
    <row r="172" spans="1:9" ht="15" x14ac:dyDescent="0.25">
      <c r="A172" s="103" t="s">
        <v>249</v>
      </c>
      <c r="B172" s="101">
        <v>0</v>
      </c>
      <c r="C172" s="102" t="s">
        <v>86</v>
      </c>
      <c r="D172" s="104">
        <v>148858.4</v>
      </c>
      <c r="E172" s="104">
        <v>49244.099999999991</v>
      </c>
      <c r="F172" s="21">
        <v>0</v>
      </c>
      <c r="G172" s="22">
        <f t="shared" si="2"/>
        <v>99614.3</v>
      </c>
      <c r="H172" s="21">
        <v>0</v>
      </c>
      <c r="I172" s="21">
        <v>0</v>
      </c>
    </row>
    <row r="173" spans="1:9" ht="15" x14ac:dyDescent="0.25">
      <c r="A173" s="103" t="s">
        <v>250</v>
      </c>
      <c r="B173" s="101">
        <v>0</v>
      </c>
      <c r="C173" s="102" t="s">
        <v>86</v>
      </c>
      <c r="D173" s="104">
        <v>40552</v>
      </c>
      <c r="E173" s="103">
        <v>0</v>
      </c>
      <c r="F173" s="21">
        <v>0</v>
      </c>
      <c r="G173" s="22">
        <f t="shared" si="2"/>
        <v>40552</v>
      </c>
      <c r="H173" s="21">
        <v>0</v>
      </c>
      <c r="I173" s="21">
        <v>0</v>
      </c>
    </row>
    <row r="174" spans="1:9" ht="15" x14ac:dyDescent="0.25">
      <c r="A174" s="103" t="s">
        <v>251</v>
      </c>
      <c r="B174" s="101">
        <v>0</v>
      </c>
      <c r="C174" s="102" t="s">
        <v>86</v>
      </c>
      <c r="D174" s="103">
        <v>112598.39999999999</v>
      </c>
      <c r="E174" s="103">
        <v>65476.800000000003</v>
      </c>
      <c r="F174" s="21">
        <v>0</v>
      </c>
      <c r="G174" s="22">
        <f t="shared" si="2"/>
        <v>47121.599999999991</v>
      </c>
      <c r="H174" s="21">
        <v>0</v>
      </c>
      <c r="I174" s="21">
        <v>0</v>
      </c>
    </row>
    <row r="175" spans="1:9" ht="15" x14ac:dyDescent="0.25">
      <c r="A175" s="103" t="s">
        <v>252</v>
      </c>
      <c r="B175" s="101">
        <v>0</v>
      </c>
      <c r="C175" s="102" t="s">
        <v>86</v>
      </c>
      <c r="D175" s="104">
        <v>25248.799999999999</v>
      </c>
      <c r="E175" s="103">
        <v>24737</v>
      </c>
      <c r="F175" s="21">
        <v>0</v>
      </c>
      <c r="G175" s="22">
        <f t="shared" si="2"/>
        <v>511.79999999999927</v>
      </c>
      <c r="H175" s="21">
        <v>0</v>
      </c>
      <c r="I175" s="21">
        <v>0</v>
      </c>
    </row>
    <row r="176" spans="1:9" ht="15" x14ac:dyDescent="0.25">
      <c r="A176" s="103" t="s">
        <v>253</v>
      </c>
      <c r="B176" s="101">
        <v>0</v>
      </c>
      <c r="C176" s="102" t="s">
        <v>86</v>
      </c>
      <c r="D176" s="103">
        <v>20720</v>
      </c>
      <c r="E176" s="103">
        <v>0</v>
      </c>
      <c r="F176" s="21">
        <v>0</v>
      </c>
      <c r="G176" s="22">
        <f t="shared" si="2"/>
        <v>20720</v>
      </c>
      <c r="H176" s="21">
        <v>0</v>
      </c>
      <c r="I176" s="21">
        <v>0</v>
      </c>
    </row>
    <row r="177" spans="1:9" ht="15" x14ac:dyDescent="0.25">
      <c r="A177" s="103" t="s">
        <v>254</v>
      </c>
      <c r="B177" s="101">
        <v>0</v>
      </c>
      <c r="C177" s="102" t="s">
        <v>86</v>
      </c>
      <c r="D177" s="104">
        <v>115440.00000000001</v>
      </c>
      <c r="E177" s="103">
        <v>1501</v>
      </c>
      <c r="F177" s="21">
        <v>0</v>
      </c>
      <c r="G177" s="22">
        <f t="shared" si="2"/>
        <v>113939.00000000001</v>
      </c>
      <c r="H177" s="21">
        <v>0</v>
      </c>
      <c r="I177" s="21">
        <v>0</v>
      </c>
    </row>
    <row r="178" spans="1:9" ht="15" x14ac:dyDescent="0.25">
      <c r="A178" s="103" t="s">
        <v>255</v>
      </c>
      <c r="B178" s="101">
        <v>0</v>
      </c>
      <c r="C178" s="102" t="s">
        <v>86</v>
      </c>
      <c r="D178" s="104">
        <v>16043.2</v>
      </c>
      <c r="E178" s="103">
        <v>0</v>
      </c>
      <c r="F178" s="21">
        <v>0</v>
      </c>
      <c r="G178" s="22">
        <f t="shared" si="2"/>
        <v>16043.2</v>
      </c>
      <c r="H178" s="21">
        <v>0</v>
      </c>
      <c r="I178" s="21">
        <v>0</v>
      </c>
    </row>
    <row r="179" spans="1:9" ht="15" x14ac:dyDescent="0.25">
      <c r="A179" s="103" t="s">
        <v>256</v>
      </c>
      <c r="B179" s="101">
        <v>0</v>
      </c>
      <c r="C179" s="102" t="s">
        <v>86</v>
      </c>
      <c r="D179" s="104">
        <v>91168</v>
      </c>
      <c r="E179" s="103">
        <v>22681.599999999999</v>
      </c>
      <c r="F179" s="21">
        <v>0</v>
      </c>
      <c r="G179" s="22">
        <f t="shared" si="2"/>
        <v>68486.399999999994</v>
      </c>
      <c r="H179" s="21">
        <v>0</v>
      </c>
      <c r="I179" s="21">
        <v>0</v>
      </c>
    </row>
    <row r="180" spans="1:9" ht="15" x14ac:dyDescent="0.25">
      <c r="A180" s="103" t="s">
        <v>257</v>
      </c>
      <c r="B180" s="101">
        <v>0</v>
      </c>
      <c r="C180" s="102" t="s">
        <v>86</v>
      </c>
      <c r="D180" s="103">
        <v>14178.4</v>
      </c>
      <c r="E180" s="103">
        <v>2737.8</v>
      </c>
      <c r="F180" s="21">
        <v>0</v>
      </c>
      <c r="G180" s="22">
        <f t="shared" si="2"/>
        <v>11440.599999999999</v>
      </c>
      <c r="H180" s="21">
        <v>0</v>
      </c>
      <c r="I180" s="21">
        <v>0</v>
      </c>
    </row>
    <row r="181" spans="1:9" ht="15" x14ac:dyDescent="0.25">
      <c r="A181" s="103" t="s">
        <v>258</v>
      </c>
      <c r="B181" s="101">
        <v>0</v>
      </c>
      <c r="C181" s="102" t="s">
        <v>86</v>
      </c>
      <c r="D181" s="104">
        <v>66570.400000000009</v>
      </c>
      <c r="E181" s="103">
        <v>25441.4</v>
      </c>
      <c r="F181" s="21">
        <v>0</v>
      </c>
      <c r="G181" s="22">
        <f t="shared" si="2"/>
        <v>41129.000000000007</v>
      </c>
      <c r="H181" s="21">
        <v>0</v>
      </c>
      <c r="I181" s="21">
        <v>0</v>
      </c>
    </row>
    <row r="182" spans="1:9" ht="15" x14ac:dyDescent="0.25">
      <c r="A182" s="103" t="s">
        <v>259</v>
      </c>
      <c r="B182" s="101">
        <v>0</v>
      </c>
      <c r="C182" s="102" t="s">
        <v>86</v>
      </c>
      <c r="D182" s="104">
        <v>52007.199999999997</v>
      </c>
      <c r="E182" s="103">
        <v>0</v>
      </c>
      <c r="F182" s="21">
        <v>0</v>
      </c>
      <c r="G182" s="22">
        <f t="shared" si="2"/>
        <v>52007.199999999997</v>
      </c>
      <c r="H182" s="21">
        <v>0</v>
      </c>
      <c r="I182" s="21">
        <v>0</v>
      </c>
    </row>
    <row r="183" spans="1:9" ht="15" x14ac:dyDescent="0.25">
      <c r="A183" s="103" t="s">
        <v>260</v>
      </c>
      <c r="B183" s="101">
        <v>0</v>
      </c>
      <c r="C183" s="102" t="s">
        <v>86</v>
      </c>
      <c r="D183" s="104">
        <v>49224.800000000003</v>
      </c>
      <c r="E183" s="103">
        <v>503.2</v>
      </c>
      <c r="F183" s="21">
        <v>0</v>
      </c>
      <c r="G183" s="22">
        <f t="shared" si="2"/>
        <v>48721.600000000006</v>
      </c>
      <c r="H183" s="21">
        <v>0</v>
      </c>
      <c r="I183" s="21">
        <v>0</v>
      </c>
    </row>
    <row r="184" spans="1:9" ht="15" x14ac:dyDescent="0.25">
      <c r="A184" s="103" t="s">
        <v>261</v>
      </c>
      <c r="B184" s="101">
        <v>0</v>
      </c>
      <c r="C184" s="102" t="s">
        <v>86</v>
      </c>
      <c r="D184" s="103">
        <v>60887.199999999997</v>
      </c>
      <c r="E184" s="103">
        <v>19826</v>
      </c>
      <c r="F184" s="21">
        <v>0</v>
      </c>
      <c r="G184" s="22">
        <f t="shared" si="2"/>
        <v>41061.199999999997</v>
      </c>
      <c r="H184" s="21">
        <v>0</v>
      </c>
      <c r="I184" s="21">
        <v>0</v>
      </c>
    </row>
    <row r="185" spans="1:9" ht="15" x14ac:dyDescent="0.25">
      <c r="A185" s="103" t="s">
        <v>262</v>
      </c>
      <c r="B185" s="101">
        <v>0</v>
      </c>
      <c r="C185" s="102" t="s">
        <v>86</v>
      </c>
      <c r="D185" s="104">
        <v>13172</v>
      </c>
      <c r="E185" s="103">
        <v>0</v>
      </c>
      <c r="F185" s="21">
        <v>0</v>
      </c>
      <c r="G185" s="22">
        <f t="shared" si="2"/>
        <v>13172</v>
      </c>
      <c r="H185" s="21">
        <v>0</v>
      </c>
      <c r="I185" s="21">
        <v>0</v>
      </c>
    </row>
    <row r="186" spans="1:9" ht="15" x14ac:dyDescent="0.25">
      <c r="A186" s="103" t="s">
        <v>263</v>
      </c>
      <c r="B186" s="101">
        <v>0</v>
      </c>
      <c r="C186" s="102" t="s">
        <v>86</v>
      </c>
      <c r="D186" s="103">
        <v>85265.919999999998</v>
      </c>
      <c r="E186" s="104">
        <v>38413.300000000003</v>
      </c>
      <c r="F186" s="21">
        <v>0</v>
      </c>
      <c r="G186" s="22">
        <f t="shared" si="2"/>
        <v>46852.619999999995</v>
      </c>
      <c r="H186" s="21">
        <v>0</v>
      </c>
      <c r="I186" s="21">
        <v>0</v>
      </c>
    </row>
    <row r="187" spans="1:9" ht="15" x14ac:dyDescent="0.25">
      <c r="A187" s="103" t="s">
        <v>264</v>
      </c>
      <c r="B187" s="101">
        <v>0</v>
      </c>
      <c r="C187" s="102" t="s">
        <v>86</v>
      </c>
      <c r="D187" s="104">
        <v>92204</v>
      </c>
      <c r="E187" s="103">
        <v>63133.899999999994</v>
      </c>
      <c r="F187" s="21">
        <v>0</v>
      </c>
      <c r="G187" s="22">
        <f t="shared" si="2"/>
        <v>29070.100000000006</v>
      </c>
      <c r="H187" s="21">
        <v>0</v>
      </c>
      <c r="I187" s="21">
        <v>0</v>
      </c>
    </row>
    <row r="188" spans="1:9" ht="15" x14ac:dyDescent="0.25">
      <c r="A188" s="103" t="s">
        <v>265</v>
      </c>
      <c r="B188" s="101">
        <v>0</v>
      </c>
      <c r="C188" s="102" t="s">
        <v>86</v>
      </c>
      <c r="D188" s="103">
        <v>72934.399999999994</v>
      </c>
      <c r="E188" s="103">
        <v>32367.5</v>
      </c>
      <c r="F188" s="21">
        <v>0</v>
      </c>
      <c r="G188" s="22">
        <f t="shared" si="2"/>
        <v>40566.899999999994</v>
      </c>
      <c r="H188" s="21">
        <v>0</v>
      </c>
      <c r="I188" s="21">
        <v>0</v>
      </c>
    </row>
    <row r="189" spans="1:9" ht="15" x14ac:dyDescent="0.25">
      <c r="A189" s="103" t="s">
        <v>266</v>
      </c>
      <c r="B189" s="101">
        <v>0</v>
      </c>
      <c r="C189" s="102" t="s">
        <v>86</v>
      </c>
      <c r="D189" s="104">
        <v>107655.19999999998</v>
      </c>
      <c r="E189" s="104">
        <v>66046.599999999991</v>
      </c>
      <c r="F189" s="21">
        <v>0</v>
      </c>
      <c r="G189" s="22">
        <f t="shared" si="2"/>
        <v>41608.599999999991</v>
      </c>
      <c r="H189" s="21">
        <v>0</v>
      </c>
      <c r="I189" s="21">
        <v>0</v>
      </c>
    </row>
    <row r="190" spans="1:9" ht="15" x14ac:dyDescent="0.25">
      <c r="A190" s="103" t="s">
        <v>267</v>
      </c>
      <c r="B190" s="101">
        <v>0</v>
      </c>
      <c r="C190" s="102" t="s">
        <v>86</v>
      </c>
      <c r="D190" s="104">
        <v>105050.4</v>
      </c>
      <c r="E190" s="103">
        <v>36774.399999999994</v>
      </c>
      <c r="F190" s="21">
        <v>0</v>
      </c>
      <c r="G190" s="22">
        <f t="shared" si="2"/>
        <v>68276</v>
      </c>
      <c r="H190" s="21">
        <v>0</v>
      </c>
      <c r="I190" s="21">
        <v>0</v>
      </c>
    </row>
    <row r="191" spans="1:9" ht="15" x14ac:dyDescent="0.25">
      <c r="A191" s="103" t="s">
        <v>268</v>
      </c>
      <c r="B191" s="101">
        <v>0</v>
      </c>
      <c r="C191" s="102" t="s">
        <v>86</v>
      </c>
      <c r="D191" s="104">
        <v>164487.20000000001</v>
      </c>
      <c r="E191" s="104">
        <v>32693.050000000003</v>
      </c>
      <c r="F191" s="21">
        <v>0</v>
      </c>
      <c r="G191" s="22">
        <f t="shared" si="2"/>
        <v>131794.15000000002</v>
      </c>
      <c r="H191" s="21">
        <v>0</v>
      </c>
      <c r="I191" s="21">
        <v>0</v>
      </c>
    </row>
    <row r="192" spans="1:9" ht="15" x14ac:dyDescent="0.25">
      <c r="A192" s="103" t="s">
        <v>269</v>
      </c>
      <c r="B192" s="101">
        <v>0</v>
      </c>
      <c r="C192" s="102" t="s">
        <v>86</v>
      </c>
      <c r="D192" s="104">
        <v>170551.8</v>
      </c>
      <c r="E192" s="104">
        <v>102490.09999999999</v>
      </c>
      <c r="F192" s="21">
        <v>0</v>
      </c>
      <c r="G192" s="22">
        <f t="shared" si="2"/>
        <v>68061.7</v>
      </c>
      <c r="H192" s="21">
        <v>0</v>
      </c>
      <c r="I192" s="21">
        <v>0</v>
      </c>
    </row>
    <row r="193" spans="1:9" ht="15" x14ac:dyDescent="0.25">
      <c r="A193" s="103" t="s">
        <v>270</v>
      </c>
      <c r="B193" s="101">
        <v>0</v>
      </c>
      <c r="C193" s="102" t="s">
        <v>86</v>
      </c>
      <c r="D193" s="104">
        <v>106767.2</v>
      </c>
      <c r="E193" s="103">
        <v>37556.080000000002</v>
      </c>
      <c r="F193" s="21">
        <v>0</v>
      </c>
      <c r="G193" s="22">
        <f t="shared" si="2"/>
        <v>69211.12</v>
      </c>
      <c r="H193" s="21">
        <v>0</v>
      </c>
      <c r="I193" s="21">
        <v>0</v>
      </c>
    </row>
    <row r="194" spans="1:9" ht="15" x14ac:dyDescent="0.25">
      <c r="A194" s="103" t="s">
        <v>271</v>
      </c>
      <c r="B194" s="101">
        <v>0</v>
      </c>
      <c r="C194" s="102" t="s">
        <v>86</v>
      </c>
      <c r="D194" s="104">
        <v>208976.00000000003</v>
      </c>
      <c r="E194" s="104">
        <v>98131.799999999988</v>
      </c>
      <c r="F194" s="21">
        <v>0</v>
      </c>
      <c r="G194" s="22">
        <f t="shared" si="2"/>
        <v>110844.20000000004</v>
      </c>
      <c r="H194" s="21">
        <v>0</v>
      </c>
      <c r="I194" s="21">
        <v>0</v>
      </c>
    </row>
    <row r="195" spans="1:9" ht="15" x14ac:dyDescent="0.25">
      <c r="A195" s="103" t="s">
        <v>272</v>
      </c>
      <c r="B195" s="101">
        <v>0</v>
      </c>
      <c r="C195" s="102" t="s">
        <v>86</v>
      </c>
      <c r="D195" s="104">
        <v>204506.40000000002</v>
      </c>
      <c r="E195" s="103">
        <v>17115.400000000001</v>
      </c>
      <c r="F195" s="21">
        <v>0</v>
      </c>
      <c r="G195" s="22">
        <f t="shared" si="2"/>
        <v>187391.00000000003</v>
      </c>
      <c r="H195" s="21">
        <v>0</v>
      </c>
      <c r="I195" s="21">
        <v>0</v>
      </c>
    </row>
    <row r="196" spans="1:9" ht="15" x14ac:dyDescent="0.25">
      <c r="A196" s="103" t="s">
        <v>273</v>
      </c>
      <c r="B196" s="101">
        <v>0</v>
      </c>
      <c r="C196" s="102" t="s">
        <v>86</v>
      </c>
      <c r="D196" s="104">
        <v>86165.599999999991</v>
      </c>
      <c r="E196" s="103">
        <v>35323.72</v>
      </c>
      <c r="F196" s="21">
        <v>0</v>
      </c>
      <c r="G196" s="22">
        <f t="shared" si="2"/>
        <v>50841.87999999999</v>
      </c>
      <c r="H196" s="21">
        <v>0</v>
      </c>
      <c r="I196" s="21">
        <v>0</v>
      </c>
    </row>
    <row r="197" spans="1:9" ht="15" x14ac:dyDescent="0.25">
      <c r="A197" s="103" t="s">
        <v>274</v>
      </c>
      <c r="B197" s="101">
        <v>0</v>
      </c>
      <c r="C197" s="102" t="s">
        <v>86</v>
      </c>
      <c r="D197" s="104">
        <v>39664</v>
      </c>
      <c r="E197" s="103">
        <v>7113.7000000000007</v>
      </c>
      <c r="F197" s="21">
        <v>0</v>
      </c>
      <c r="G197" s="22">
        <f t="shared" si="2"/>
        <v>32550.3</v>
      </c>
      <c r="H197" s="21">
        <v>0</v>
      </c>
      <c r="I197" s="21">
        <v>0</v>
      </c>
    </row>
    <row r="198" spans="1:9" ht="15" x14ac:dyDescent="0.25">
      <c r="A198" s="103" t="s">
        <v>275</v>
      </c>
      <c r="B198" s="101">
        <v>0</v>
      </c>
      <c r="C198" s="102" t="s">
        <v>86</v>
      </c>
      <c r="D198" s="104">
        <v>55914.400000000001</v>
      </c>
      <c r="E198" s="103">
        <v>3516.7</v>
      </c>
      <c r="F198" s="21">
        <v>0</v>
      </c>
      <c r="G198" s="22">
        <f t="shared" ref="G198:G261" si="3">D198-E198</f>
        <v>52397.700000000004</v>
      </c>
      <c r="H198" s="21">
        <v>0</v>
      </c>
      <c r="I198" s="21">
        <v>0</v>
      </c>
    </row>
    <row r="199" spans="1:9" ht="15" x14ac:dyDescent="0.25">
      <c r="A199" s="103" t="s">
        <v>276</v>
      </c>
      <c r="B199" s="101">
        <v>0</v>
      </c>
      <c r="C199" s="102" t="s">
        <v>86</v>
      </c>
      <c r="D199" s="104">
        <v>107951.19999999998</v>
      </c>
      <c r="E199" s="103">
        <v>1529.8000000000002</v>
      </c>
      <c r="F199" s="21">
        <v>0</v>
      </c>
      <c r="G199" s="22">
        <f t="shared" si="3"/>
        <v>106421.39999999998</v>
      </c>
      <c r="H199" s="21">
        <v>0</v>
      </c>
      <c r="I199" s="21">
        <v>0</v>
      </c>
    </row>
    <row r="200" spans="1:9" ht="15" x14ac:dyDescent="0.25">
      <c r="A200" s="103" t="s">
        <v>277</v>
      </c>
      <c r="B200" s="101">
        <v>0</v>
      </c>
      <c r="C200" s="102" t="s">
        <v>86</v>
      </c>
      <c r="D200" s="104">
        <v>93654.399999999994</v>
      </c>
      <c r="E200" s="103">
        <v>1130</v>
      </c>
      <c r="F200" s="21">
        <v>0</v>
      </c>
      <c r="G200" s="22">
        <f t="shared" si="3"/>
        <v>92524.4</v>
      </c>
      <c r="H200" s="21">
        <v>0</v>
      </c>
      <c r="I200" s="21">
        <v>0</v>
      </c>
    </row>
    <row r="201" spans="1:9" ht="15" x14ac:dyDescent="0.25">
      <c r="A201" s="103" t="s">
        <v>278</v>
      </c>
      <c r="B201" s="101">
        <v>0</v>
      </c>
      <c r="C201" s="102" t="s">
        <v>86</v>
      </c>
      <c r="D201" s="103">
        <v>80837.600000000006</v>
      </c>
      <c r="E201" s="103">
        <v>257.01</v>
      </c>
      <c r="F201" s="21">
        <v>0</v>
      </c>
      <c r="G201" s="22">
        <f t="shared" si="3"/>
        <v>80580.590000000011</v>
      </c>
      <c r="H201" s="21">
        <v>0</v>
      </c>
      <c r="I201" s="21">
        <v>0</v>
      </c>
    </row>
    <row r="202" spans="1:9" ht="15" x14ac:dyDescent="0.25">
      <c r="A202" s="103" t="s">
        <v>279</v>
      </c>
      <c r="B202" s="101">
        <v>0</v>
      </c>
      <c r="C202" s="102" t="s">
        <v>86</v>
      </c>
      <c r="D202" s="104">
        <v>72283.199999999997</v>
      </c>
      <c r="E202" s="103">
        <v>57387.6</v>
      </c>
      <c r="F202" s="21">
        <v>0</v>
      </c>
      <c r="G202" s="22">
        <f t="shared" si="3"/>
        <v>14895.599999999999</v>
      </c>
      <c r="H202" s="21">
        <v>0</v>
      </c>
      <c r="I202" s="21">
        <v>0</v>
      </c>
    </row>
    <row r="203" spans="1:9" ht="15" x14ac:dyDescent="0.25">
      <c r="A203" s="103" t="s">
        <v>280</v>
      </c>
      <c r="B203" s="101">
        <v>0</v>
      </c>
      <c r="C203" s="102" t="s">
        <v>86</v>
      </c>
      <c r="D203" s="103">
        <v>91700.800000000003</v>
      </c>
      <c r="E203" s="103">
        <v>0</v>
      </c>
      <c r="F203" s="21">
        <v>0</v>
      </c>
      <c r="G203" s="22">
        <f t="shared" si="3"/>
        <v>91700.800000000003</v>
      </c>
      <c r="H203" s="21">
        <v>0</v>
      </c>
      <c r="I203" s="21">
        <v>0</v>
      </c>
    </row>
    <row r="204" spans="1:9" ht="15" x14ac:dyDescent="0.25">
      <c r="A204" s="103" t="s">
        <v>281</v>
      </c>
      <c r="B204" s="101">
        <v>0</v>
      </c>
      <c r="C204" s="102" t="s">
        <v>86</v>
      </c>
      <c r="D204" s="104">
        <v>47863.200000000004</v>
      </c>
      <c r="E204" s="104">
        <v>279.5</v>
      </c>
      <c r="F204" s="21">
        <v>0</v>
      </c>
      <c r="G204" s="22">
        <f t="shared" si="3"/>
        <v>47583.700000000004</v>
      </c>
      <c r="H204" s="21">
        <v>0</v>
      </c>
      <c r="I204" s="21">
        <v>0</v>
      </c>
    </row>
    <row r="205" spans="1:9" ht="15" x14ac:dyDescent="0.25">
      <c r="A205" s="103" t="s">
        <v>282</v>
      </c>
      <c r="B205" s="101">
        <v>0</v>
      </c>
      <c r="C205" s="102" t="s">
        <v>86</v>
      </c>
      <c r="D205" s="104">
        <v>72668</v>
      </c>
      <c r="E205" s="103">
        <v>1353.95</v>
      </c>
      <c r="F205" s="21">
        <v>0</v>
      </c>
      <c r="G205" s="22">
        <f t="shared" si="3"/>
        <v>71314.05</v>
      </c>
      <c r="H205" s="21">
        <v>0</v>
      </c>
      <c r="I205" s="21">
        <v>0</v>
      </c>
    </row>
    <row r="206" spans="1:9" ht="15" x14ac:dyDescent="0.25">
      <c r="A206" s="103" t="s">
        <v>283</v>
      </c>
      <c r="B206" s="101">
        <v>0</v>
      </c>
      <c r="C206" s="102" t="s">
        <v>86</v>
      </c>
      <c r="D206" s="104">
        <v>67073.599999999991</v>
      </c>
      <c r="E206" s="104">
        <v>6595.9000000000005</v>
      </c>
      <c r="F206" s="21">
        <v>0</v>
      </c>
      <c r="G206" s="22">
        <f t="shared" si="3"/>
        <v>60477.69999999999</v>
      </c>
      <c r="H206" s="21">
        <v>0</v>
      </c>
      <c r="I206" s="21">
        <v>0</v>
      </c>
    </row>
    <row r="207" spans="1:9" ht="15" x14ac:dyDescent="0.25">
      <c r="A207" s="103" t="s">
        <v>284</v>
      </c>
      <c r="B207" s="101">
        <v>0</v>
      </c>
      <c r="C207" s="102" t="s">
        <v>86</v>
      </c>
      <c r="D207" s="104">
        <v>150042.39999999997</v>
      </c>
      <c r="E207" s="103">
        <v>14711.2</v>
      </c>
      <c r="F207" s="21">
        <v>0</v>
      </c>
      <c r="G207" s="22">
        <f t="shared" si="3"/>
        <v>135331.19999999995</v>
      </c>
      <c r="H207" s="21">
        <v>0</v>
      </c>
      <c r="I207" s="21">
        <v>0</v>
      </c>
    </row>
    <row r="208" spans="1:9" ht="15" x14ac:dyDescent="0.25">
      <c r="A208" s="103" t="s">
        <v>285</v>
      </c>
      <c r="B208" s="101">
        <v>0</v>
      </c>
      <c r="C208" s="102" t="s">
        <v>86</v>
      </c>
      <c r="D208" s="104">
        <v>176327.2</v>
      </c>
      <c r="E208" s="104">
        <v>96207.7</v>
      </c>
      <c r="F208" s="21">
        <v>0</v>
      </c>
      <c r="G208" s="22">
        <f t="shared" si="3"/>
        <v>80119.500000000015</v>
      </c>
      <c r="H208" s="21">
        <v>0</v>
      </c>
      <c r="I208" s="21">
        <v>0</v>
      </c>
    </row>
    <row r="209" spans="1:9" ht="15" x14ac:dyDescent="0.25">
      <c r="A209" s="103" t="s">
        <v>286</v>
      </c>
      <c r="B209" s="101">
        <v>0</v>
      </c>
      <c r="C209" s="102" t="s">
        <v>86</v>
      </c>
      <c r="D209" s="104">
        <v>56269.599999999999</v>
      </c>
      <c r="E209" s="103">
        <v>14616</v>
      </c>
      <c r="F209" s="21">
        <v>0</v>
      </c>
      <c r="G209" s="22">
        <f t="shared" si="3"/>
        <v>41653.599999999999</v>
      </c>
      <c r="H209" s="21">
        <v>0</v>
      </c>
      <c r="I209" s="21">
        <v>0</v>
      </c>
    </row>
    <row r="210" spans="1:9" ht="15" x14ac:dyDescent="0.25">
      <c r="A210" s="103" t="s">
        <v>287</v>
      </c>
      <c r="B210" s="101">
        <v>0</v>
      </c>
      <c r="C210" s="102" t="s">
        <v>86</v>
      </c>
      <c r="D210" s="104">
        <v>69737.600000000006</v>
      </c>
      <c r="E210" s="103">
        <v>0</v>
      </c>
      <c r="F210" s="21">
        <v>0</v>
      </c>
      <c r="G210" s="22">
        <f t="shared" si="3"/>
        <v>69737.600000000006</v>
      </c>
      <c r="H210" s="21">
        <v>0</v>
      </c>
      <c r="I210" s="21">
        <v>0</v>
      </c>
    </row>
    <row r="211" spans="1:9" ht="15" x14ac:dyDescent="0.25">
      <c r="A211" s="103" t="s">
        <v>288</v>
      </c>
      <c r="B211" s="101">
        <v>0</v>
      </c>
      <c r="C211" s="102" t="s">
        <v>86</v>
      </c>
      <c r="D211" s="104">
        <v>150664</v>
      </c>
      <c r="E211" s="103">
        <v>17703.399999999998</v>
      </c>
      <c r="F211" s="21">
        <v>0</v>
      </c>
      <c r="G211" s="22">
        <f t="shared" si="3"/>
        <v>132960.6</v>
      </c>
      <c r="H211" s="21">
        <v>0</v>
      </c>
      <c r="I211" s="21">
        <v>0</v>
      </c>
    </row>
    <row r="212" spans="1:9" ht="15" x14ac:dyDescent="0.25">
      <c r="A212" s="103" t="s">
        <v>289</v>
      </c>
      <c r="B212" s="101">
        <v>0</v>
      </c>
      <c r="C212" s="102" t="s">
        <v>86</v>
      </c>
      <c r="D212" s="104">
        <v>27557.599999999999</v>
      </c>
      <c r="E212" s="103">
        <v>0</v>
      </c>
      <c r="F212" s="21">
        <v>0</v>
      </c>
      <c r="G212" s="22">
        <f t="shared" si="3"/>
        <v>27557.599999999999</v>
      </c>
      <c r="H212" s="21">
        <v>0</v>
      </c>
      <c r="I212" s="21">
        <v>0</v>
      </c>
    </row>
    <row r="213" spans="1:9" ht="15" x14ac:dyDescent="0.25">
      <c r="A213" s="103" t="s">
        <v>290</v>
      </c>
      <c r="B213" s="101">
        <v>0</v>
      </c>
      <c r="C213" s="102" t="s">
        <v>86</v>
      </c>
      <c r="D213" s="104">
        <v>14237.6</v>
      </c>
      <c r="E213" s="103">
        <v>0</v>
      </c>
      <c r="F213" s="21">
        <v>0</v>
      </c>
      <c r="G213" s="22">
        <f t="shared" si="3"/>
        <v>14237.6</v>
      </c>
      <c r="H213" s="21">
        <v>0</v>
      </c>
      <c r="I213" s="21">
        <v>0</v>
      </c>
    </row>
    <row r="214" spans="1:9" ht="15" x14ac:dyDescent="0.25">
      <c r="A214" s="103" t="s">
        <v>291</v>
      </c>
      <c r="B214" s="101">
        <v>0</v>
      </c>
      <c r="C214" s="102" t="s">
        <v>86</v>
      </c>
      <c r="D214" s="104">
        <v>74292</v>
      </c>
      <c r="E214" s="103">
        <v>106.8</v>
      </c>
      <c r="F214" s="21">
        <v>0</v>
      </c>
      <c r="G214" s="22">
        <f t="shared" si="3"/>
        <v>74185.2</v>
      </c>
      <c r="H214" s="21">
        <v>0</v>
      </c>
      <c r="I214" s="21">
        <v>0</v>
      </c>
    </row>
    <row r="215" spans="1:9" ht="15" x14ac:dyDescent="0.25">
      <c r="A215" s="103" t="s">
        <v>292</v>
      </c>
      <c r="B215" s="101">
        <v>0</v>
      </c>
      <c r="C215" s="102" t="s">
        <v>86</v>
      </c>
      <c r="D215" s="104">
        <v>45465.599999999999</v>
      </c>
      <c r="E215" s="103">
        <v>12528</v>
      </c>
      <c r="F215" s="21">
        <v>0</v>
      </c>
      <c r="G215" s="22">
        <f t="shared" si="3"/>
        <v>32937.599999999999</v>
      </c>
      <c r="H215" s="21">
        <v>0</v>
      </c>
      <c r="I215" s="21">
        <v>0</v>
      </c>
    </row>
    <row r="216" spans="1:9" ht="15" x14ac:dyDescent="0.25">
      <c r="A216" s="103" t="s">
        <v>293</v>
      </c>
      <c r="B216" s="101">
        <v>0</v>
      </c>
      <c r="C216" s="102" t="s">
        <v>86</v>
      </c>
      <c r="D216" s="104">
        <v>8672.7999999999993</v>
      </c>
      <c r="E216" s="104">
        <v>146.5</v>
      </c>
      <c r="F216" s="21">
        <v>0</v>
      </c>
      <c r="G216" s="22">
        <f t="shared" si="3"/>
        <v>8526.2999999999993</v>
      </c>
      <c r="H216" s="21">
        <v>0</v>
      </c>
      <c r="I216" s="21">
        <v>0</v>
      </c>
    </row>
    <row r="217" spans="1:9" ht="15" x14ac:dyDescent="0.25">
      <c r="A217" s="103" t="s">
        <v>294</v>
      </c>
      <c r="B217" s="101">
        <v>0</v>
      </c>
      <c r="C217" s="102" t="s">
        <v>86</v>
      </c>
      <c r="D217" s="103">
        <v>61982.399999999994</v>
      </c>
      <c r="E217" s="103">
        <v>7895.2</v>
      </c>
      <c r="F217" s="21">
        <v>0</v>
      </c>
      <c r="G217" s="22">
        <f t="shared" si="3"/>
        <v>54087.199999999997</v>
      </c>
      <c r="H217" s="21">
        <v>0</v>
      </c>
      <c r="I217" s="21">
        <v>0</v>
      </c>
    </row>
    <row r="218" spans="1:9" ht="15" x14ac:dyDescent="0.25">
      <c r="A218" s="103" t="s">
        <v>295</v>
      </c>
      <c r="B218" s="101">
        <v>0</v>
      </c>
      <c r="C218" s="102" t="s">
        <v>86</v>
      </c>
      <c r="D218" s="104">
        <v>28860</v>
      </c>
      <c r="E218" s="103">
        <v>17481.599999999999</v>
      </c>
      <c r="F218" s="21">
        <v>0</v>
      </c>
      <c r="G218" s="22">
        <f t="shared" si="3"/>
        <v>11378.400000000001</v>
      </c>
      <c r="H218" s="21">
        <v>0</v>
      </c>
      <c r="I218" s="21">
        <v>0</v>
      </c>
    </row>
    <row r="219" spans="1:9" ht="15" x14ac:dyDescent="0.25">
      <c r="A219" s="103" t="s">
        <v>296</v>
      </c>
      <c r="B219" s="101">
        <v>0</v>
      </c>
      <c r="C219" s="102" t="s">
        <v>86</v>
      </c>
      <c r="D219" s="104">
        <v>40492.800000000003</v>
      </c>
      <c r="E219" s="104">
        <v>116.4</v>
      </c>
      <c r="F219" s="21">
        <v>0</v>
      </c>
      <c r="G219" s="22">
        <f t="shared" si="3"/>
        <v>40376.400000000001</v>
      </c>
      <c r="H219" s="21">
        <v>0</v>
      </c>
      <c r="I219" s="21">
        <v>0</v>
      </c>
    </row>
    <row r="220" spans="1:9" ht="15" x14ac:dyDescent="0.25">
      <c r="A220" s="103" t="s">
        <v>297</v>
      </c>
      <c r="B220" s="101">
        <v>0</v>
      </c>
      <c r="C220" s="102" t="s">
        <v>86</v>
      </c>
      <c r="D220" s="104">
        <v>2136782.4400000004</v>
      </c>
      <c r="E220" s="103">
        <v>1452092.5999999992</v>
      </c>
      <c r="F220" s="21">
        <v>0</v>
      </c>
      <c r="G220" s="22">
        <f t="shared" si="3"/>
        <v>684689.84000000125</v>
      </c>
      <c r="H220" s="21">
        <v>0</v>
      </c>
      <c r="I220" s="21">
        <v>0</v>
      </c>
    </row>
    <row r="221" spans="1:9" ht="15" x14ac:dyDescent="0.25">
      <c r="A221" s="103" t="s">
        <v>298</v>
      </c>
      <c r="B221" s="101">
        <v>0</v>
      </c>
      <c r="C221" s="102" t="s">
        <v>86</v>
      </c>
      <c r="D221" s="103">
        <v>1382956.53</v>
      </c>
      <c r="E221" s="103">
        <v>745844.77</v>
      </c>
      <c r="F221" s="21">
        <v>0</v>
      </c>
      <c r="G221" s="22">
        <f t="shared" si="3"/>
        <v>637111.76</v>
      </c>
      <c r="H221" s="21">
        <v>0</v>
      </c>
      <c r="I221" s="21">
        <v>0</v>
      </c>
    </row>
    <row r="222" spans="1:9" ht="15" x14ac:dyDescent="0.25">
      <c r="A222" s="103" t="s">
        <v>299</v>
      </c>
      <c r="B222" s="101">
        <v>0</v>
      </c>
      <c r="C222" s="102" t="s">
        <v>86</v>
      </c>
      <c r="D222" s="104">
        <v>1336356.48</v>
      </c>
      <c r="E222" s="104">
        <v>725306.6399999999</v>
      </c>
      <c r="F222" s="21">
        <v>0</v>
      </c>
      <c r="G222" s="22">
        <f t="shared" si="3"/>
        <v>611049.84000000008</v>
      </c>
      <c r="H222" s="21">
        <v>0</v>
      </c>
      <c r="I222" s="21">
        <v>0</v>
      </c>
    </row>
    <row r="223" spans="1:9" ht="15" x14ac:dyDescent="0.25">
      <c r="A223" s="103" t="s">
        <v>300</v>
      </c>
      <c r="B223" s="101">
        <v>0</v>
      </c>
      <c r="C223" s="102" t="s">
        <v>86</v>
      </c>
      <c r="D223" s="103">
        <v>1391137.25</v>
      </c>
      <c r="E223" s="103">
        <v>784912.7</v>
      </c>
      <c r="F223" s="21">
        <v>0</v>
      </c>
      <c r="G223" s="22">
        <f t="shared" si="3"/>
        <v>606224.55000000005</v>
      </c>
      <c r="H223" s="21">
        <v>0</v>
      </c>
      <c r="I223" s="21">
        <v>0</v>
      </c>
    </row>
    <row r="224" spans="1:9" ht="15" x14ac:dyDescent="0.25">
      <c r="A224" s="103" t="s">
        <v>301</v>
      </c>
      <c r="B224" s="101">
        <v>0</v>
      </c>
      <c r="C224" s="102" t="s">
        <v>86</v>
      </c>
      <c r="D224" s="103">
        <v>639952.5</v>
      </c>
      <c r="E224" s="104">
        <v>406244.57999999996</v>
      </c>
      <c r="F224" s="21">
        <v>0</v>
      </c>
      <c r="G224" s="22">
        <f t="shared" si="3"/>
        <v>233707.92000000004</v>
      </c>
      <c r="H224" s="21">
        <v>0</v>
      </c>
      <c r="I224" s="21">
        <v>0</v>
      </c>
    </row>
    <row r="225" spans="1:9" ht="15" x14ac:dyDescent="0.25">
      <c r="A225" s="103" t="s">
        <v>302</v>
      </c>
      <c r="B225" s="101">
        <v>0</v>
      </c>
      <c r="C225" s="102" t="s">
        <v>86</v>
      </c>
      <c r="D225" s="104">
        <v>8643.2000000000007</v>
      </c>
      <c r="E225" s="103">
        <v>0</v>
      </c>
      <c r="F225" s="21">
        <v>0</v>
      </c>
      <c r="G225" s="22">
        <f t="shared" si="3"/>
        <v>8643.2000000000007</v>
      </c>
      <c r="H225" s="21">
        <v>0</v>
      </c>
      <c r="I225" s="21">
        <v>0</v>
      </c>
    </row>
    <row r="226" spans="1:9" ht="15" x14ac:dyDescent="0.25">
      <c r="A226" s="103" t="s">
        <v>303</v>
      </c>
      <c r="B226" s="101">
        <v>0</v>
      </c>
      <c r="C226" s="102" t="s">
        <v>86</v>
      </c>
      <c r="D226" s="104">
        <v>2850803.6799999992</v>
      </c>
      <c r="E226" s="104">
        <v>2403785.939999999</v>
      </c>
      <c r="F226" s="21">
        <v>0</v>
      </c>
      <c r="G226" s="22">
        <f t="shared" si="3"/>
        <v>447017.74000000022</v>
      </c>
      <c r="H226" s="21">
        <v>0</v>
      </c>
      <c r="I226" s="21">
        <v>0</v>
      </c>
    </row>
    <row r="227" spans="1:9" ht="15" x14ac:dyDescent="0.25">
      <c r="A227" s="103" t="s">
        <v>304</v>
      </c>
      <c r="B227" s="101">
        <v>0</v>
      </c>
      <c r="C227" s="102" t="s">
        <v>86</v>
      </c>
      <c r="D227" s="103">
        <v>1722171</v>
      </c>
      <c r="E227" s="103">
        <v>1342475.1799999995</v>
      </c>
      <c r="F227" s="21">
        <v>0</v>
      </c>
      <c r="G227" s="22">
        <f t="shared" si="3"/>
        <v>379695.82000000053</v>
      </c>
      <c r="H227" s="21">
        <v>0</v>
      </c>
      <c r="I227" s="21">
        <v>0</v>
      </c>
    </row>
    <row r="228" spans="1:9" ht="15" x14ac:dyDescent="0.25">
      <c r="A228" s="103" t="s">
        <v>305</v>
      </c>
      <c r="B228" s="101">
        <v>0</v>
      </c>
      <c r="C228" s="102" t="s">
        <v>86</v>
      </c>
      <c r="D228" s="104">
        <v>2175881.3600000003</v>
      </c>
      <c r="E228" s="104">
        <v>1658776.3800000006</v>
      </c>
      <c r="F228" s="21">
        <v>0</v>
      </c>
      <c r="G228" s="22">
        <f t="shared" si="3"/>
        <v>517104.97999999975</v>
      </c>
      <c r="H228" s="21">
        <v>0</v>
      </c>
      <c r="I228" s="21">
        <v>0</v>
      </c>
    </row>
    <row r="229" spans="1:9" ht="15" x14ac:dyDescent="0.25">
      <c r="A229" s="103" t="s">
        <v>306</v>
      </c>
      <c r="B229" s="101">
        <v>0</v>
      </c>
      <c r="C229" s="102" t="s">
        <v>86</v>
      </c>
      <c r="D229" s="104">
        <v>1033425.6899999998</v>
      </c>
      <c r="E229" s="103">
        <v>489444.00999999995</v>
      </c>
      <c r="F229" s="21">
        <v>0</v>
      </c>
      <c r="G229" s="22">
        <f t="shared" si="3"/>
        <v>543981.67999999993</v>
      </c>
      <c r="H229" s="21">
        <v>0</v>
      </c>
      <c r="I229" s="21">
        <v>0</v>
      </c>
    </row>
    <row r="230" spans="1:9" ht="15" x14ac:dyDescent="0.25">
      <c r="A230" s="103" t="s">
        <v>307</v>
      </c>
      <c r="B230" s="101">
        <v>0</v>
      </c>
      <c r="C230" s="102" t="s">
        <v>86</v>
      </c>
      <c r="D230" s="104">
        <v>2187129.120000001</v>
      </c>
      <c r="E230" s="103">
        <v>1748058.5800000003</v>
      </c>
      <c r="F230" s="21">
        <v>0</v>
      </c>
      <c r="G230" s="22">
        <f t="shared" si="3"/>
        <v>439070.54000000074</v>
      </c>
      <c r="H230" s="21">
        <v>0</v>
      </c>
      <c r="I230" s="21">
        <v>0</v>
      </c>
    </row>
    <row r="231" spans="1:9" ht="15" x14ac:dyDescent="0.25">
      <c r="A231" s="103" t="s">
        <v>308</v>
      </c>
      <c r="B231" s="101">
        <v>0</v>
      </c>
      <c r="C231" s="102" t="s">
        <v>86</v>
      </c>
      <c r="D231" s="104">
        <v>840662.41</v>
      </c>
      <c r="E231" s="103">
        <v>694596.1</v>
      </c>
      <c r="F231" s="21">
        <v>0</v>
      </c>
      <c r="G231" s="22">
        <f t="shared" si="3"/>
        <v>146066.31000000006</v>
      </c>
      <c r="H231" s="21">
        <v>0</v>
      </c>
      <c r="I231" s="21">
        <v>0</v>
      </c>
    </row>
    <row r="232" spans="1:9" ht="15" x14ac:dyDescent="0.25">
      <c r="A232" s="103" t="s">
        <v>309</v>
      </c>
      <c r="B232" s="101">
        <v>0</v>
      </c>
      <c r="C232" s="102" t="s">
        <v>86</v>
      </c>
      <c r="D232" s="104">
        <v>491151.47000000003</v>
      </c>
      <c r="E232" s="104">
        <v>416907.97</v>
      </c>
      <c r="F232" s="21">
        <v>0</v>
      </c>
      <c r="G232" s="22">
        <f t="shared" si="3"/>
        <v>74243.500000000058</v>
      </c>
      <c r="H232" s="21">
        <v>0</v>
      </c>
      <c r="I232" s="21">
        <v>0</v>
      </c>
    </row>
    <row r="233" spans="1:9" ht="15" x14ac:dyDescent="0.25">
      <c r="A233" s="103" t="s">
        <v>310</v>
      </c>
      <c r="B233" s="101">
        <v>0</v>
      </c>
      <c r="C233" s="102" t="s">
        <v>86</v>
      </c>
      <c r="D233" s="103">
        <v>1841900.9700000004</v>
      </c>
      <c r="E233" s="103">
        <v>1401173.72</v>
      </c>
      <c r="F233" s="21">
        <v>0</v>
      </c>
      <c r="G233" s="22">
        <f t="shared" si="3"/>
        <v>440727.25000000047</v>
      </c>
      <c r="H233" s="21">
        <v>0</v>
      </c>
      <c r="I233" s="21">
        <v>0</v>
      </c>
    </row>
    <row r="234" spans="1:9" ht="15" x14ac:dyDescent="0.25">
      <c r="A234" s="103" t="s">
        <v>311</v>
      </c>
      <c r="B234" s="101">
        <v>0</v>
      </c>
      <c r="C234" s="102" t="s">
        <v>86</v>
      </c>
      <c r="D234" s="103">
        <v>1202494.3999999994</v>
      </c>
      <c r="E234" s="103">
        <v>957746.64999999967</v>
      </c>
      <c r="F234" s="21">
        <v>0</v>
      </c>
      <c r="G234" s="22">
        <f t="shared" si="3"/>
        <v>244747.74999999977</v>
      </c>
      <c r="H234" s="21">
        <v>0</v>
      </c>
      <c r="I234" s="21">
        <v>0</v>
      </c>
    </row>
    <row r="235" spans="1:9" ht="15" x14ac:dyDescent="0.25">
      <c r="A235" s="103" t="s">
        <v>312</v>
      </c>
      <c r="B235" s="101">
        <v>0</v>
      </c>
      <c r="C235" s="102" t="s">
        <v>86</v>
      </c>
      <c r="D235" s="104">
        <v>348508.6</v>
      </c>
      <c r="E235" s="104">
        <v>315262.85000000003</v>
      </c>
      <c r="F235" s="21">
        <v>0</v>
      </c>
      <c r="G235" s="22">
        <f t="shared" si="3"/>
        <v>33245.749999999942</v>
      </c>
      <c r="H235" s="21">
        <v>0</v>
      </c>
      <c r="I235" s="21">
        <v>0</v>
      </c>
    </row>
    <row r="236" spans="1:9" ht="15" x14ac:dyDescent="0.25">
      <c r="A236" s="103" t="s">
        <v>313</v>
      </c>
      <c r="B236" s="101">
        <v>0</v>
      </c>
      <c r="C236" s="102" t="s">
        <v>86</v>
      </c>
      <c r="D236" s="104">
        <v>1376773.2899999998</v>
      </c>
      <c r="E236" s="103">
        <v>1081783.02</v>
      </c>
      <c r="F236" s="21">
        <v>0</v>
      </c>
      <c r="G236" s="22">
        <f t="shared" si="3"/>
        <v>294990.26999999979</v>
      </c>
      <c r="H236" s="21">
        <v>0</v>
      </c>
      <c r="I236" s="21">
        <v>0</v>
      </c>
    </row>
    <row r="237" spans="1:9" ht="15" x14ac:dyDescent="0.25">
      <c r="A237" s="103" t="s">
        <v>314</v>
      </c>
      <c r="B237" s="101">
        <v>0</v>
      </c>
      <c r="C237" s="102" t="s">
        <v>86</v>
      </c>
      <c r="D237" s="104">
        <v>1428608.8000000005</v>
      </c>
      <c r="E237" s="104">
        <v>739455.14999999991</v>
      </c>
      <c r="F237" s="21">
        <v>0</v>
      </c>
      <c r="G237" s="22">
        <f t="shared" si="3"/>
        <v>689153.65000000061</v>
      </c>
      <c r="H237" s="21">
        <v>0</v>
      </c>
      <c r="I237" s="21">
        <v>0</v>
      </c>
    </row>
    <row r="238" spans="1:9" ht="15" x14ac:dyDescent="0.25">
      <c r="A238" s="103" t="s">
        <v>315</v>
      </c>
      <c r="B238" s="101">
        <v>0</v>
      </c>
      <c r="C238" s="102" t="s">
        <v>86</v>
      </c>
      <c r="D238" s="104">
        <v>12846.4</v>
      </c>
      <c r="E238" s="103">
        <v>0</v>
      </c>
      <c r="F238" s="21">
        <v>0</v>
      </c>
      <c r="G238" s="22">
        <f t="shared" si="3"/>
        <v>12846.4</v>
      </c>
      <c r="H238" s="21">
        <v>0</v>
      </c>
      <c r="I238" s="21">
        <v>0</v>
      </c>
    </row>
    <row r="239" spans="1:9" ht="15" x14ac:dyDescent="0.25">
      <c r="A239" s="103" t="s">
        <v>316</v>
      </c>
      <c r="B239" s="101">
        <v>0</v>
      </c>
      <c r="C239" s="102" t="s">
        <v>86</v>
      </c>
      <c r="D239" s="104">
        <v>63432.800000000003</v>
      </c>
      <c r="E239" s="104">
        <v>1075.4000000000001</v>
      </c>
      <c r="F239" s="21">
        <v>0</v>
      </c>
      <c r="G239" s="22">
        <f t="shared" si="3"/>
        <v>62357.4</v>
      </c>
      <c r="H239" s="21">
        <v>0</v>
      </c>
      <c r="I239" s="21">
        <v>0</v>
      </c>
    </row>
    <row r="240" spans="1:9" ht="15" x14ac:dyDescent="0.25">
      <c r="A240" s="103" t="s">
        <v>317</v>
      </c>
      <c r="B240" s="101">
        <v>0</v>
      </c>
      <c r="C240" s="102" t="s">
        <v>86</v>
      </c>
      <c r="D240" s="103">
        <v>61804.799999999996</v>
      </c>
      <c r="E240" s="103">
        <v>420</v>
      </c>
      <c r="F240" s="21">
        <v>0</v>
      </c>
      <c r="G240" s="22">
        <f t="shared" si="3"/>
        <v>61384.799999999996</v>
      </c>
      <c r="H240" s="21">
        <v>0</v>
      </c>
      <c r="I240" s="21">
        <v>0</v>
      </c>
    </row>
    <row r="241" spans="1:9" ht="15" x14ac:dyDescent="0.25">
      <c r="A241" s="103" t="s">
        <v>318</v>
      </c>
      <c r="B241" s="101">
        <v>0</v>
      </c>
      <c r="C241" s="102" t="s">
        <v>86</v>
      </c>
      <c r="D241" s="104">
        <v>93536</v>
      </c>
      <c r="E241" s="103">
        <v>0</v>
      </c>
      <c r="F241" s="21">
        <v>0</v>
      </c>
      <c r="G241" s="22">
        <f t="shared" si="3"/>
        <v>93536</v>
      </c>
      <c r="H241" s="21">
        <v>0</v>
      </c>
      <c r="I241" s="21">
        <v>0</v>
      </c>
    </row>
    <row r="242" spans="1:9" ht="15" x14ac:dyDescent="0.25">
      <c r="A242" s="103" t="s">
        <v>319</v>
      </c>
      <c r="B242" s="101">
        <v>0</v>
      </c>
      <c r="C242" s="102" t="s">
        <v>86</v>
      </c>
      <c r="D242" s="104">
        <v>11751.2</v>
      </c>
      <c r="E242" s="103">
        <v>0</v>
      </c>
      <c r="F242" s="21">
        <v>0</v>
      </c>
      <c r="G242" s="22">
        <f t="shared" si="3"/>
        <v>11751.2</v>
      </c>
      <c r="H242" s="21">
        <v>0</v>
      </c>
      <c r="I242" s="21">
        <v>0</v>
      </c>
    </row>
    <row r="243" spans="1:9" ht="15" x14ac:dyDescent="0.25">
      <c r="A243" s="103" t="s">
        <v>320</v>
      </c>
      <c r="B243" s="101">
        <v>0</v>
      </c>
      <c r="C243" s="102" t="s">
        <v>86</v>
      </c>
      <c r="D243" s="103">
        <v>63521.600000000006</v>
      </c>
      <c r="E243" s="103">
        <v>21160.799999999999</v>
      </c>
      <c r="F243" s="21">
        <v>0</v>
      </c>
      <c r="G243" s="22">
        <f t="shared" si="3"/>
        <v>42360.800000000003</v>
      </c>
      <c r="H243" s="21">
        <v>0</v>
      </c>
      <c r="I243" s="21">
        <v>0</v>
      </c>
    </row>
    <row r="244" spans="1:9" ht="15" x14ac:dyDescent="0.25">
      <c r="A244" s="103" t="s">
        <v>321</v>
      </c>
      <c r="B244" s="101">
        <v>0</v>
      </c>
      <c r="C244" s="102" t="s">
        <v>86</v>
      </c>
      <c r="D244" s="104">
        <v>83347.200000000012</v>
      </c>
      <c r="E244" s="103">
        <v>47503.7</v>
      </c>
      <c r="F244" s="21">
        <v>0</v>
      </c>
      <c r="G244" s="22">
        <f t="shared" si="3"/>
        <v>35843.500000000015</v>
      </c>
      <c r="H244" s="21">
        <v>0</v>
      </c>
      <c r="I244" s="21">
        <v>0</v>
      </c>
    </row>
    <row r="245" spans="1:9" ht="15" x14ac:dyDescent="0.25">
      <c r="A245" s="103" t="s">
        <v>322</v>
      </c>
      <c r="B245" s="101">
        <v>0</v>
      </c>
      <c r="C245" s="102" t="s">
        <v>86</v>
      </c>
      <c r="D245" s="104">
        <v>409657.39999999997</v>
      </c>
      <c r="E245" s="103">
        <v>49028.06</v>
      </c>
      <c r="F245" s="21">
        <v>0</v>
      </c>
      <c r="G245" s="22">
        <f t="shared" si="3"/>
        <v>360629.33999999997</v>
      </c>
      <c r="H245" s="21">
        <v>0</v>
      </c>
      <c r="I245" s="21">
        <v>0</v>
      </c>
    </row>
    <row r="246" spans="1:9" ht="15" x14ac:dyDescent="0.25">
      <c r="A246" s="103" t="s">
        <v>323</v>
      </c>
      <c r="B246" s="101">
        <v>0</v>
      </c>
      <c r="C246" s="102" t="s">
        <v>86</v>
      </c>
      <c r="D246" s="104">
        <v>92144.8</v>
      </c>
      <c r="E246" s="103">
        <v>34308.400000000001</v>
      </c>
      <c r="F246" s="21">
        <v>0</v>
      </c>
      <c r="G246" s="22">
        <f t="shared" si="3"/>
        <v>57836.4</v>
      </c>
      <c r="H246" s="21">
        <v>0</v>
      </c>
      <c r="I246" s="21">
        <v>0</v>
      </c>
    </row>
    <row r="247" spans="1:9" ht="15" x14ac:dyDescent="0.25">
      <c r="A247" s="103" t="s">
        <v>324</v>
      </c>
      <c r="B247" s="101">
        <v>0</v>
      </c>
      <c r="C247" s="102" t="s">
        <v>86</v>
      </c>
      <c r="D247" s="104">
        <v>126865.60000000001</v>
      </c>
      <c r="E247" s="104">
        <v>30043.200000000001</v>
      </c>
      <c r="F247" s="21">
        <v>0</v>
      </c>
      <c r="G247" s="22">
        <f t="shared" si="3"/>
        <v>96822.400000000009</v>
      </c>
      <c r="H247" s="21">
        <v>0</v>
      </c>
      <c r="I247" s="21">
        <v>0</v>
      </c>
    </row>
    <row r="248" spans="1:9" ht="15" x14ac:dyDescent="0.25">
      <c r="A248" s="103" t="s">
        <v>325</v>
      </c>
      <c r="B248" s="101">
        <v>0</v>
      </c>
      <c r="C248" s="102" t="s">
        <v>86</v>
      </c>
      <c r="D248" s="103">
        <v>173802.8</v>
      </c>
      <c r="E248" s="103">
        <v>99817.5</v>
      </c>
      <c r="F248" s="21">
        <v>0</v>
      </c>
      <c r="G248" s="22">
        <f t="shared" si="3"/>
        <v>73985.299999999988</v>
      </c>
      <c r="H248" s="21">
        <v>0</v>
      </c>
      <c r="I248" s="21">
        <v>0</v>
      </c>
    </row>
    <row r="249" spans="1:9" ht="15" x14ac:dyDescent="0.25">
      <c r="A249" s="103" t="s">
        <v>326</v>
      </c>
      <c r="B249" s="101">
        <v>0</v>
      </c>
      <c r="C249" s="102" t="s">
        <v>86</v>
      </c>
      <c r="D249" s="104">
        <v>25367.200000000001</v>
      </c>
      <c r="E249" s="104">
        <v>8741.4</v>
      </c>
      <c r="F249" s="21">
        <v>0</v>
      </c>
      <c r="G249" s="22">
        <f t="shared" si="3"/>
        <v>16625.800000000003</v>
      </c>
      <c r="H249" s="21">
        <v>0</v>
      </c>
      <c r="I249" s="21">
        <v>0</v>
      </c>
    </row>
    <row r="250" spans="1:9" ht="15" x14ac:dyDescent="0.25">
      <c r="A250" s="103" t="s">
        <v>327</v>
      </c>
      <c r="B250" s="101">
        <v>0</v>
      </c>
      <c r="C250" s="102" t="s">
        <v>86</v>
      </c>
      <c r="D250" s="104">
        <v>346574.89999999991</v>
      </c>
      <c r="E250" s="103">
        <v>311343.39999999997</v>
      </c>
      <c r="F250" s="21">
        <v>0</v>
      </c>
      <c r="G250" s="22">
        <f t="shared" si="3"/>
        <v>35231.499999999942</v>
      </c>
      <c r="H250" s="21">
        <v>0</v>
      </c>
      <c r="I250" s="21">
        <v>0</v>
      </c>
    </row>
    <row r="251" spans="1:9" ht="15" x14ac:dyDescent="0.25">
      <c r="A251" s="103" t="s">
        <v>328</v>
      </c>
      <c r="B251" s="101">
        <v>0</v>
      </c>
      <c r="C251" s="102" t="s">
        <v>86</v>
      </c>
      <c r="D251" s="104">
        <v>193791.19999999998</v>
      </c>
      <c r="E251" s="103">
        <v>54260.6</v>
      </c>
      <c r="F251" s="21">
        <v>0</v>
      </c>
      <c r="G251" s="22">
        <f t="shared" si="3"/>
        <v>139530.59999999998</v>
      </c>
      <c r="H251" s="21">
        <v>0</v>
      </c>
      <c r="I251" s="21">
        <v>0</v>
      </c>
    </row>
    <row r="252" spans="1:9" ht="15" x14ac:dyDescent="0.25">
      <c r="A252" s="103" t="s">
        <v>329</v>
      </c>
      <c r="B252" s="101">
        <v>0</v>
      </c>
      <c r="C252" s="102" t="s">
        <v>86</v>
      </c>
      <c r="D252" s="103">
        <v>172183.19999999998</v>
      </c>
      <c r="E252" s="103">
        <v>15675.8</v>
      </c>
      <c r="F252" s="21">
        <v>0</v>
      </c>
      <c r="G252" s="22">
        <f t="shared" si="3"/>
        <v>156507.4</v>
      </c>
      <c r="H252" s="21">
        <v>0</v>
      </c>
      <c r="I252" s="21">
        <v>0</v>
      </c>
    </row>
    <row r="253" spans="1:9" ht="15" x14ac:dyDescent="0.25">
      <c r="A253" s="103" t="s">
        <v>330</v>
      </c>
      <c r="B253" s="101">
        <v>0</v>
      </c>
      <c r="C253" s="102" t="s">
        <v>86</v>
      </c>
      <c r="D253" s="104">
        <v>44548</v>
      </c>
      <c r="E253" s="103">
        <v>176.5</v>
      </c>
      <c r="F253" s="21">
        <v>0</v>
      </c>
      <c r="G253" s="22">
        <f t="shared" si="3"/>
        <v>44371.5</v>
      </c>
      <c r="H253" s="21">
        <v>0</v>
      </c>
      <c r="I253" s="21">
        <v>0</v>
      </c>
    </row>
    <row r="254" spans="1:9" ht="15" x14ac:dyDescent="0.25">
      <c r="A254" s="103" t="s">
        <v>331</v>
      </c>
      <c r="B254" s="101">
        <v>0</v>
      </c>
      <c r="C254" s="102" t="s">
        <v>86</v>
      </c>
      <c r="D254" s="103">
        <v>147852</v>
      </c>
      <c r="E254" s="103">
        <v>466.8</v>
      </c>
      <c r="F254" s="21">
        <v>0</v>
      </c>
      <c r="G254" s="22">
        <f t="shared" si="3"/>
        <v>147385.20000000001</v>
      </c>
      <c r="H254" s="21">
        <v>0</v>
      </c>
      <c r="I254" s="21">
        <v>0</v>
      </c>
    </row>
    <row r="255" spans="1:9" ht="15" x14ac:dyDescent="0.25">
      <c r="A255" s="103" t="s">
        <v>332</v>
      </c>
      <c r="B255" s="101">
        <v>0</v>
      </c>
      <c r="C255" s="102" t="s">
        <v>86</v>
      </c>
      <c r="D255" s="104">
        <v>84064</v>
      </c>
      <c r="E255" s="103">
        <v>9227.5</v>
      </c>
      <c r="F255" s="21">
        <v>0</v>
      </c>
      <c r="G255" s="22">
        <f t="shared" si="3"/>
        <v>74836.5</v>
      </c>
      <c r="H255" s="21">
        <v>0</v>
      </c>
      <c r="I255" s="21">
        <v>0</v>
      </c>
    </row>
    <row r="256" spans="1:9" ht="15" x14ac:dyDescent="0.25">
      <c r="A256" s="103" t="s">
        <v>333</v>
      </c>
      <c r="B256" s="101">
        <v>0</v>
      </c>
      <c r="C256" s="102" t="s">
        <v>86</v>
      </c>
      <c r="D256" s="104">
        <v>109105.59999999999</v>
      </c>
      <c r="E256" s="103">
        <v>15805</v>
      </c>
      <c r="F256" s="21">
        <v>0</v>
      </c>
      <c r="G256" s="22">
        <f t="shared" si="3"/>
        <v>93300.599999999991</v>
      </c>
      <c r="H256" s="21">
        <v>0</v>
      </c>
      <c r="I256" s="21">
        <v>0</v>
      </c>
    </row>
    <row r="257" spans="1:9" ht="15" x14ac:dyDescent="0.25">
      <c r="A257" s="103" t="s">
        <v>334</v>
      </c>
      <c r="B257" s="101">
        <v>0</v>
      </c>
      <c r="C257" s="102" t="s">
        <v>86</v>
      </c>
      <c r="D257" s="104">
        <v>166529.60000000001</v>
      </c>
      <c r="E257" s="103">
        <v>81285.200000000012</v>
      </c>
      <c r="F257" s="21">
        <v>0</v>
      </c>
      <c r="G257" s="22">
        <f t="shared" si="3"/>
        <v>85244.4</v>
      </c>
      <c r="H257" s="21">
        <v>0</v>
      </c>
      <c r="I257" s="21">
        <v>0</v>
      </c>
    </row>
    <row r="258" spans="1:9" ht="15" x14ac:dyDescent="0.25">
      <c r="A258" s="103" t="s">
        <v>335</v>
      </c>
      <c r="B258" s="101">
        <v>0</v>
      </c>
      <c r="C258" s="102" t="s">
        <v>86</v>
      </c>
      <c r="D258" s="104">
        <v>112682.79999999999</v>
      </c>
      <c r="E258" s="103">
        <v>75760.3</v>
      </c>
      <c r="F258" s="21">
        <v>0</v>
      </c>
      <c r="G258" s="22">
        <f t="shared" si="3"/>
        <v>36922.499999999985</v>
      </c>
      <c r="H258" s="21">
        <v>0</v>
      </c>
      <c r="I258" s="21">
        <v>0</v>
      </c>
    </row>
    <row r="259" spans="1:9" ht="15" x14ac:dyDescent="0.25">
      <c r="A259" s="103" t="s">
        <v>336</v>
      </c>
      <c r="B259" s="101">
        <v>0</v>
      </c>
      <c r="C259" s="102" t="s">
        <v>86</v>
      </c>
      <c r="D259" s="103">
        <v>117719.2</v>
      </c>
      <c r="E259" s="103">
        <v>43438.400000000001</v>
      </c>
      <c r="F259" s="21">
        <v>0</v>
      </c>
      <c r="G259" s="22">
        <f t="shared" si="3"/>
        <v>74280.799999999988</v>
      </c>
      <c r="H259" s="21">
        <v>0</v>
      </c>
      <c r="I259" s="21">
        <v>0</v>
      </c>
    </row>
    <row r="260" spans="1:9" ht="15" x14ac:dyDescent="0.25">
      <c r="A260" s="103" t="s">
        <v>337</v>
      </c>
      <c r="B260" s="101">
        <v>0</v>
      </c>
      <c r="C260" s="102" t="s">
        <v>86</v>
      </c>
      <c r="D260" s="104">
        <v>12639.2</v>
      </c>
      <c r="E260" s="103">
        <v>12383</v>
      </c>
      <c r="F260" s="21">
        <v>0</v>
      </c>
      <c r="G260" s="22">
        <f t="shared" si="3"/>
        <v>256.20000000000073</v>
      </c>
      <c r="H260" s="21">
        <v>0</v>
      </c>
      <c r="I260" s="21">
        <v>0</v>
      </c>
    </row>
    <row r="261" spans="1:9" ht="15" x14ac:dyDescent="0.25">
      <c r="A261" s="103" t="s">
        <v>338</v>
      </c>
      <c r="B261" s="101">
        <v>0</v>
      </c>
      <c r="C261" s="102" t="s">
        <v>86</v>
      </c>
      <c r="D261" s="103">
        <v>231698.3</v>
      </c>
      <c r="E261" s="103">
        <v>157748.4</v>
      </c>
      <c r="F261" s="21">
        <v>0</v>
      </c>
      <c r="G261" s="22">
        <f t="shared" si="3"/>
        <v>73949.899999999994</v>
      </c>
      <c r="H261" s="21">
        <v>0</v>
      </c>
      <c r="I261" s="21">
        <v>0</v>
      </c>
    </row>
    <row r="262" spans="1:9" ht="15" x14ac:dyDescent="0.25">
      <c r="A262" s="103" t="s">
        <v>339</v>
      </c>
      <c r="B262" s="101">
        <v>0</v>
      </c>
      <c r="C262" s="102" t="s">
        <v>86</v>
      </c>
      <c r="D262" s="103">
        <v>72490.399999999994</v>
      </c>
      <c r="E262" s="103">
        <v>5647.2</v>
      </c>
      <c r="F262" s="21">
        <v>0</v>
      </c>
      <c r="G262" s="22">
        <f t="shared" ref="G262:G325" si="4">D262-E262</f>
        <v>66843.199999999997</v>
      </c>
      <c r="H262" s="21">
        <v>0</v>
      </c>
      <c r="I262" s="21">
        <v>0</v>
      </c>
    </row>
    <row r="263" spans="1:9" ht="15" x14ac:dyDescent="0.25">
      <c r="A263" s="103" t="s">
        <v>340</v>
      </c>
      <c r="B263" s="101">
        <v>0</v>
      </c>
      <c r="C263" s="102" t="s">
        <v>86</v>
      </c>
      <c r="D263" s="104">
        <v>64942.399999999994</v>
      </c>
      <c r="E263" s="103">
        <v>304</v>
      </c>
      <c r="F263" s="21">
        <v>0</v>
      </c>
      <c r="G263" s="22">
        <f t="shared" si="4"/>
        <v>64638.399999999994</v>
      </c>
      <c r="H263" s="21">
        <v>0</v>
      </c>
      <c r="I263" s="21">
        <v>0</v>
      </c>
    </row>
    <row r="264" spans="1:9" ht="15" x14ac:dyDescent="0.25">
      <c r="A264" s="103" t="s">
        <v>341</v>
      </c>
      <c r="B264" s="101">
        <v>0</v>
      </c>
      <c r="C264" s="102" t="s">
        <v>86</v>
      </c>
      <c r="D264" s="104">
        <v>82110.399999999994</v>
      </c>
      <c r="E264" s="103">
        <v>729.28</v>
      </c>
      <c r="F264" s="21">
        <v>0</v>
      </c>
      <c r="G264" s="22">
        <f t="shared" si="4"/>
        <v>81381.119999999995</v>
      </c>
      <c r="H264" s="21">
        <v>0</v>
      </c>
      <c r="I264" s="21">
        <v>0</v>
      </c>
    </row>
    <row r="265" spans="1:9" ht="15" x14ac:dyDescent="0.25">
      <c r="A265" s="103" t="s">
        <v>342</v>
      </c>
      <c r="B265" s="101">
        <v>0</v>
      </c>
      <c r="C265" s="102" t="s">
        <v>86</v>
      </c>
      <c r="D265" s="104">
        <v>41528.800000000003</v>
      </c>
      <c r="E265" s="103">
        <v>193</v>
      </c>
      <c r="F265" s="21">
        <v>0</v>
      </c>
      <c r="G265" s="22">
        <f t="shared" si="4"/>
        <v>41335.800000000003</v>
      </c>
      <c r="H265" s="21">
        <v>0</v>
      </c>
      <c r="I265" s="21">
        <v>0</v>
      </c>
    </row>
    <row r="266" spans="1:9" ht="15" x14ac:dyDescent="0.25">
      <c r="A266" s="103" t="s">
        <v>343</v>
      </c>
      <c r="B266" s="101">
        <v>0</v>
      </c>
      <c r="C266" s="102" t="s">
        <v>86</v>
      </c>
      <c r="D266" s="104">
        <v>234135.99999999997</v>
      </c>
      <c r="E266" s="103">
        <v>70855.5</v>
      </c>
      <c r="F266" s="21">
        <v>0</v>
      </c>
      <c r="G266" s="22">
        <f t="shared" si="4"/>
        <v>163280.49999999997</v>
      </c>
      <c r="H266" s="21">
        <v>0</v>
      </c>
      <c r="I266" s="21">
        <v>0</v>
      </c>
    </row>
    <row r="267" spans="1:9" ht="15" x14ac:dyDescent="0.25">
      <c r="A267" s="103" t="s">
        <v>344</v>
      </c>
      <c r="B267" s="101">
        <v>0</v>
      </c>
      <c r="C267" s="102" t="s">
        <v>86</v>
      </c>
      <c r="D267" s="104">
        <v>58874.399999999994</v>
      </c>
      <c r="E267" s="104">
        <v>21255.8</v>
      </c>
      <c r="F267" s="21">
        <v>0</v>
      </c>
      <c r="G267" s="22">
        <f t="shared" si="4"/>
        <v>37618.599999999991</v>
      </c>
      <c r="H267" s="21">
        <v>0</v>
      </c>
      <c r="I267" s="21">
        <v>0</v>
      </c>
    </row>
    <row r="268" spans="1:9" ht="15" x14ac:dyDescent="0.25">
      <c r="A268" s="103" t="s">
        <v>345</v>
      </c>
      <c r="B268" s="101">
        <v>0</v>
      </c>
      <c r="C268" s="102" t="s">
        <v>86</v>
      </c>
      <c r="D268" s="104">
        <v>60798.399999999994</v>
      </c>
      <c r="E268" s="103">
        <v>13592.8</v>
      </c>
      <c r="F268" s="21">
        <v>0</v>
      </c>
      <c r="G268" s="22">
        <f t="shared" si="4"/>
        <v>47205.599999999991</v>
      </c>
      <c r="H268" s="21">
        <v>0</v>
      </c>
      <c r="I268" s="21">
        <v>0</v>
      </c>
    </row>
    <row r="269" spans="1:9" ht="15" x14ac:dyDescent="0.25">
      <c r="A269" s="103" t="s">
        <v>346</v>
      </c>
      <c r="B269" s="101">
        <v>0</v>
      </c>
      <c r="C269" s="102" t="s">
        <v>86</v>
      </c>
      <c r="D269" s="104">
        <v>28297.599999999999</v>
      </c>
      <c r="E269" s="103">
        <v>0</v>
      </c>
      <c r="F269" s="21">
        <v>0</v>
      </c>
      <c r="G269" s="22">
        <f t="shared" si="4"/>
        <v>28297.599999999999</v>
      </c>
      <c r="H269" s="21">
        <v>0</v>
      </c>
      <c r="I269" s="21">
        <v>0</v>
      </c>
    </row>
    <row r="270" spans="1:9" ht="15" x14ac:dyDescent="0.25">
      <c r="A270" s="103" t="s">
        <v>347</v>
      </c>
      <c r="B270" s="101">
        <v>0</v>
      </c>
      <c r="C270" s="102" t="s">
        <v>86</v>
      </c>
      <c r="D270" s="104">
        <v>46146.399999999994</v>
      </c>
      <c r="E270" s="104">
        <v>16358</v>
      </c>
      <c r="F270" s="21">
        <v>0</v>
      </c>
      <c r="G270" s="22">
        <f t="shared" si="4"/>
        <v>29788.399999999994</v>
      </c>
      <c r="H270" s="21">
        <v>0</v>
      </c>
      <c r="I270" s="21">
        <v>0</v>
      </c>
    </row>
    <row r="271" spans="1:9" ht="15" x14ac:dyDescent="0.25">
      <c r="A271" s="103" t="s">
        <v>348</v>
      </c>
      <c r="B271" s="101">
        <v>0</v>
      </c>
      <c r="C271" s="102" t="s">
        <v>86</v>
      </c>
      <c r="D271" s="104">
        <v>21904</v>
      </c>
      <c r="E271" s="103">
        <v>0</v>
      </c>
      <c r="F271" s="21">
        <v>0</v>
      </c>
      <c r="G271" s="22">
        <f t="shared" si="4"/>
        <v>21904</v>
      </c>
      <c r="H271" s="21">
        <v>0</v>
      </c>
      <c r="I271" s="21">
        <v>0</v>
      </c>
    </row>
    <row r="272" spans="1:9" ht="15" x14ac:dyDescent="0.25">
      <c r="A272" s="103" t="s">
        <v>349</v>
      </c>
      <c r="B272" s="101">
        <v>0</v>
      </c>
      <c r="C272" s="102" t="s">
        <v>86</v>
      </c>
      <c r="D272" s="103">
        <v>42742.400000000001</v>
      </c>
      <c r="E272" s="104">
        <v>4141.8</v>
      </c>
      <c r="F272" s="21">
        <v>0</v>
      </c>
      <c r="G272" s="22">
        <f t="shared" si="4"/>
        <v>38600.6</v>
      </c>
      <c r="H272" s="21">
        <v>0</v>
      </c>
      <c r="I272" s="21">
        <v>0</v>
      </c>
    </row>
    <row r="273" spans="1:9" ht="15" x14ac:dyDescent="0.25">
      <c r="A273" s="103" t="s">
        <v>350</v>
      </c>
      <c r="B273" s="101">
        <v>0</v>
      </c>
      <c r="C273" s="102" t="s">
        <v>86</v>
      </c>
      <c r="D273" s="104">
        <v>42564.799999999996</v>
      </c>
      <c r="E273" s="104">
        <v>159.6</v>
      </c>
      <c r="F273" s="21">
        <v>0</v>
      </c>
      <c r="G273" s="22">
        <f t="shared" si="4"/>
        <v>42405.2</v>
      </c>
      <c r="H273" s="21">
        <v>0</v>
      </c>
      <c r="I273" s="21">
        <v>0</v>
      </c>
    </row>
    <row r="274" spans="1:9" ht="15" x14ac:dyDescent="0.25">
      <c r="A274" s="103" t="s">
        <v>351</v>
      </c>
      <c r="B274" s="101">
        <v>0</v>
      </c>
      <c r="C274" s="102" t="s">
        <v>86</v>
      </c>
      <c r="D274" s="103">
        <v>39900.800000000003</v>
      </c>
      <c r="E274" s="103">
        <v>0</v>
      </c>
      <c r="F274" s="21">
        <v>0</v>
      </c>
      <c r="G274" s="22">
        <f t="shared" si="4"/>
        <v>39900.800000000003</v>
      </c>
      <c r="H274" s="21">
        <v>0</v>
      </c>
      <c r="I274" s="21">
        <v>0</v>
      </c>
    </row>
    <row r="275" spans="1:9" ht="15" x14ac:dyDescent="0.25">
      <c r="A275" s="103" t="s">
        <v>352</v>
      </c>
      <c r="B275" s="101">
        <v>0</v>
      </c>
      <c r="C275" s="102" t="s">
        <v>86</v>
      </c>
      <c r="D275" s="104">
        <v>58460</v>
      </c>
      <c r="E275" s="104">
        <v>1226.3</v>
      </c>
      <c r="F275" s="21">
        <v>0</v>
      </c>
      <c r="G275" s="22">
        <f t="shared" si="4"/>
        <v>57233.7</v>
      </c>
      <c r="H275" s="21">
        <v>0</v>
      </c>
      <c r="I275" s="21">
        <v>0</v>
      </c>
    </row>
    <row r="276" spans="1:9" ht="15" x14ac:dyDescent="0.25">
      <c r="A276" s="103" t="s">
        <v>353</v>
      </c>
      <c r="B276" s="101">
        <v>0</v>
      </c>
      <c r="C276" s="102" t="s">
        <v>86</v>
      </c>
      <c r="D276" s="104">
        <v>182188.00000000003</v>
      </c>
      <c r="E276" s="103">
        <v>11049.300000000001</v>
      </c>
      <c r="F276" s="21">
        <v>0</v>
      </c>
      <c r="G276" s="22">
        <f t="shared" si="4"/>
        <v>171138.70000000004</v>
      </c>
      <c r="H276" s="21">
        <v>0</v>
      </c>
      <c r="I276" s="21">
        <v>0</v>
      </c>
    </row>
    <row r="277" spans="1:9" ht="15" x14ac:dyDescent="0.25">
      <c r="A277" s="103" t="s">
        <v>354</v>
      </c>
      <c r="B277" s="101">
        <v>0</v>
      </c>
      <c r="C277" s="102" t="s">
        <v>86</v>
      </c>
      <c r="D277" s="104">
        <v>79505.599999999991</v>
      </c>
      <c r="E277" s="104">
        <v>31211.5</v>
      </c>
      <c r="F277" s="21">
        <v>0</v>
      </c>
      <c r="G277" s="22">
        <f t="shared" si="4"/>
        <v>48294.099999999991</v>
      </c>
      <c r="H277" s="21">
        <v>0</v>
      </c>
      <c r="I277" s="21">
        <v>0</v>
      </c>
    </row>
    <row r="278" spans="1:9" ht="15" x14ac:dyDescent="0.25">
      <c r="A278" s="103" t="s">
        <v>355</v>
      </c>
      <c r="B278" s="101">
        <v>0</v>
      </c>
      <c r="C278" s="102" t="s">
        <v>86</v>
      </c>
      <c r="D278" s="103">
        <v>66422.399999999994</v>
      </c>
      <c r="E278" s="103">
        <v>27105.9</v>
      </c>
      <c r="F278" s="21">
        <v>0</v>
      </c>
      <c r="G278" s="22">
        <f t="shared" si="4"/>
        <v>39316.499999999993</v>
      </c>
      <c r="H278" s="21">
        <v>0</v>
      </c>
      <c r="I278" s="21">
        <v>0</v>
      </c>
    </row>
    <row r="279" spans="1:9" ht="15" x14ac:dyDescent="0.25">
      <c r="A279" s="103" t="s">
        <v>356</v>
      </c>
      <c r="B279" s="101">
        <v>0</v>
      </c>
      <c r="C279" s="102" t="s">
        <v>86</v>
      </c>
      <c r="D279" s="104">
        <v>43216</v>
      </c>
      <c r="E279" s="103">
        <v>0</v>
      </c>
      <c r="F279" s="21">
        <v>0</v>
      </c>
      <c r="G279" s="22">
        <f t="shared" si="4"/>
        <v>43216</v>
      </c>
      <c r="H279" s="21">
        <v>0</v>
      </c>
      <c r="I279" s="21">
        <v>0</v>
      </c>
    </row>
    <row r="280" spans="1:9" ht="15" x14ac:dyDescent="0.25">
      <c r="A280" s="103" t="s">
        <v>357</v>
      </c>
      <c r="B280" s="101">
        <v>0</v>
      </c>
      <c r="C280" s="102" t="s">
        <v>86</v>
      </c>
      <c r="D280" s="104">
        <v>58371.199999999997</v>
      </c>
      <c r="E280" s="103">
        <v>0</v>
      </c>
      <c r="F280" s="21">
        <v>0</v>
      </c>
      <c r="G280" s="22">
        <f t="shared" si="4"/>
        <v>58371.199999999997</v>
      </c>
      <c r="H280" s="21">
        <v>0</v>
      </c>
      <c r="I280" s="21">
        <v>0</v>
      </c>
    </row>
    <row r="281" spans="1:9" ht="15" x14ac:dyDescent="0.25">
      <c r="A281" s="103" t="s">
        <v>358</v>
      </c>
      <c r="B281" s="101">
        <v>0</v>
      </c>
      <c r="C281" s="102" t="s">
        <v>86</v>
      </c>
      <c r="D281" s="103">
        <v>64794.400000000001</v>
      </c>
      <c r="E281" s="103">
        <v>12032</v>
      </c>
      <c r="F281" s="21">
        <v>0</v>
      </c>
      <c r="G281" s="22">
        <f t="shared" si="4"/>
        <v>52762.400000000001</v>
      </c>
      <c r="H281" s="21">
        <v>0</v>
      </c>
      <c r="I281" s="21">
        <v>0</v>
      </c>
    </row>
    <row r="282" spans="1:9" ht="15" x14ac:dyDescent="0.25">
      <c r="A282" s="103" t="s">
        <v>359</v>
      </c>
      <c r="B282" s="101">
        <v>0</v>
      </c>
      <c r="C282" s="102" t="s">
        <v>86</v>
      </c>
      <c r="D282" s="103">
        <v>100640</v>
      </c>
      <c r="E282" s="103">
        <v>32845.5</v>
      </c>
      <c r="F282" s="21">
        <v>0</v>
      </c>
      <c r="G282" s="22">
        <f t="shared" si="4"/>
        <v>67794.5</v>
      </c>
      <c r="H282" s="21">
        <v>0</v>
      </c>
      <c r="I282" s="21">
        <v>0</v>
      </c>
    </row>
    <row r="283" spans="1:9" ht="15" x14ac:dyDescent="0.25">
      <c r="A283" s="103" t="s">
        <v>360</v>
      </c>
      <c r="B283" s="101">
        <v>0</v>
      </c>
      <c r="C283" s="102" t="s">
        <v>86</v>
      </c>
      <c r="D283" s="104">
        <v>804158.68000000017</v>
      </c>
      <c r="E283" s="104">
        <v>697748.3899999999</v>
      </c>
      <c r="F283" s="21">
        <v>0</v>
      </c>
      <c r="G283" s="22">
        <f t="shared" si="4"/>
        <v>106410.29000000027</v>
      </c>
      <c r="H283" s="21">
        <v>0</v>
      </c>
      <c r="I283" s="21">
        <v>0</v>
      </c>
    </row>
    <row r="284" spans="1:9" ht="15" x14ac:dyDescent="0.25">
      <c r="A284" s="103" t="s">
        <v>361</v>
      </c>
      <c r="B284" s="101">
        <v>0</v>
      </c>
      <c r="C284" s="102" t="s">
        <v>86</v>
      </c>
      <c r="D284" s="104">
        <v>36733.599999999999</v>
      </c>
      <c r="E284" s="104">
        <v>579.70000000000005</v>
      </c>
      <c r="F284" s="21">
        <v>0</v>
      </c>
      <c r="G284" s="22">
        <f t="shared" si="4"/>
        <v>36153.9</v>
      </c>
      <c r="H284" s="21">
        <v>0</v>
      </c>
      <c r="I284" s="21">
        <v>0</v>
      </c>
    </row>
    <row r="285" spans="1:9" ht="15" x14ac:dyDescent="0.25">
      <c r="A285" s="103" t="s">
        <v>362</v>
      </c>
      <c r="B285" s="101">
        <v>0</v>
      </c>
      <c r="C285" s="102" t="s">
        <v>86</v>
      </c>
      <c r="D285" s="104">
        <v>67221.599999999991</v>
      </c>
      <c r="E285" s="104">
        <v>7514</v>
      </c>
      <c r="F285" s="21">
        <v>0</v>
      </c>
      <c r="G285" s="22">
        <f t="shared" si="4"/>
        <v>59707.599999999991</v>
      </c>
      <c r="H285" s="21">
        <v>0</v>
      </c>
      <c r="I285" s="21">
        <v>0</v>
      </c>
    </row>
    <row r="286" spans="1:9" ht="15" x14ac:dyDescent="0.25">
      <c r="A286" s="103" t="s">
        <v>363</v>
      </c>
      <c r="B286" s="101">
        <v>0</v>
      </c>
      <c r="C286" s="102" t="s">
        <v>86</v>
      </c>
      <c r="D286" s="104">
        <v>23443.200000000001</v>
      </c>
      <c r="E286" s="104">
        <v>9820.7999999999993</v>
      </c>
      <c r="F286" s="21">
        <v>0</v>
      </c>
      <c r="G286" s="22">
        <f t="shared" si="4"/>
        <v>13622.400000000001</v>
      </c>
      <c r="H286" s="21">
        <v>0</v>
      </c>
      <c r="I286" s="21">
        <v>0</v>
      </c>
    </row>
    <row r="287" spans="1:9" ht="15" x14ac:dyDescent="0.25">
      <c r="A287" s="103" t="s">
        <v>364</v>
      </c>
      <c r="B287" s="101">
        <v>0</v>
      </c>
      <c r="C287" s="102" t="s">
        <v>86</v>
      </c>
      <c r="D287" s="104">
        <v>58963.199999999997</v>
      </c>
      <c r="E287" s="103">
        <v>33727</v>
      </c>
      <c r="F287" s="21">
        <v>0</v>
      </c>
      <c r="G287" s="22">
        <f t="shared" si="4"/>
        <v>25236.199999999997</v>
      </c>
      <c r="H287" s="21">
        <v>0</v>
      </c>
      <c r="I287" s="21">
        <v>0</v>
      </c>
    </row>
    <row r="288" spans="1:9" ht="15" x14ac:dyDescent="0.25">
      <c r="A288" s="103" t="s">
        <v>365</v>
      </c>
      <c r="B288" s="101">
        <v>0</v>
      </c>
      <c r="C288" s="102" t="s">
        <v>86</v>
      </c>
      <c r="D288" s="104">
        <v>14444.8</v>
      </c>
      <c r="E288" s="103">
        <v>0</v>
      </c>
      <c r="F288" s="21">
        <v>0</v>
      </c>
      <c r="G288" s="22">
        <f t="shared" si="4"/>
        <v>14444.8</v>
      </c>
      <c r="H288" s="21">
        <v>0</v>
      </c>
      <c r="I288" s="21">
        <v>0</v>
      </c>
    </row>
    <row r="289" spans="1:9" ht="15" x14ac:dyDescent="0.25">
      <c r="A289" s="103" t="s">
        <v>366</v>
      </c>
      <c r="B289" s="101">
        <v>0</v>
      </c>
      <c r="C289" s="102" t="s">
        <v>86</v>
      </c>
      <c r="D289" s="103">
        <v>156766.40000000002</v>
      </c>
      <c r="E289" s="103">
        <v>63026.89</v>
      </c>
      <c r="F289" s="21">
        <v>0</v>
      </c>
      <c r="G289" s="22">
        <f t="shared" si="4"/>
        <v>93739.510000000024</v>
      </c>
      <c r="H289" s="21">
        <v>0</v>
      </c>
      <c r="I289" s="21">
        <v>0</v>
      </c>
    </row>
    <row r="290" spans="1:9" ht="15" x14ac:dyDescent="0.25">
      <c r="A290" s="103" t="s">
        <v>367</v>
      </c>
      <c r="B290" s="101">
        <v>0</v>
      </c>
      <c r="C290" s="102" t="s">
        <v>86</v>
      </c>
      <c r="D290" s="103">
        <v>109697.60000000001</v>
      </c>
      <c r="E290" s="103">
        <v>0</v>
      </c>
      <c r="F290" s="21">
        <v>0</v>
      </c>
      <c r="G290" s="22">
        <f t="shared" si="4"/>
        <v>109697.60000000001</v>
      </c>
      <c r="H290" s="21">
        <v>0</v>
      </c>
      <c r="I290" s="21">
        <v>0</v>
      </c>
    </row>
    <row r="291" spans="1:9" ht="15" x14ac:dyDescent="0.25">
      <c r="A291" s="103" t="s">
        <v>368</v>
      </c>
      <c r="B291" s="101">
        <v>0</v>
      </c>
      <c r="C291" s="102" t="s">
        <v>86</v>
      </c>
      <c r="D291" s="104">
        <v>70329.600000000006</v>
      </c>
      <c r="E291" s="103">
        <v>11323.8</v>
      </c>
      <c r="F291" s="21">
        <v>0</v>
      </c>
      <c r="G291" s="22">
        <f t="shared" si="4"/>
        <v>59005.8</v>
      </c>
      <c r="H291" s="21">
        <v>0</v>
      </c>
      <c r="I291" s="21">
        <v>0</v>
      </c>
    </row>
    <row r="292" spans="1:9" ht="15" x14ac:dyDescent="0.25">
      <c r="A292" s="103" t="s">
        <v>369</v>
      </c>
      <c r="B292" s="101">
        <v>0</v>
      </c>
      <c r="C292" s="102" t="s">
        <v>86</v>
      </c>
      <c r="D292" s="104">
        <v>23857.599999999999</v>
      </c>
      <c r="E292" s="103">
        <v>336</v>
      </c>
      <c r="F292" s="21">
        <v>0</v>
      </c>
      <c r="G292" s="22">
        <f t="shared" si="4"/>
        <v>23521.599999999999</v>
      </c>
      <c r="H292" s="21">
        <v>0</v>
      </c>
      <c r="I292" s="21">
        <v>0</v>
      </c>
    </row>
    <row r="293" spans="1:9" ht="15" x14ac:dyDescent="0.25">
      <c r="A293" s="103" t="s">
        <v>370</v>
      </c>
      <c r="B293" s="101">
        <v>0</v>
      </c>
      <c r="C293" s="102" t="s">
        <v>86</v>
      </c>
      <c r="D293" s="104">
        <v>71839.199999999997</v>
      </c>
      <c r="E293" s="103">
        <v>0</v>
      </c>
      <c r="F293" s="21">
        <v>0</v>
      </c>
      <c r="G293" s="22">
        <f t="shared" si="4"/>
        <v>71839.199999999997</v>
      </c>
      <c r="H293" s="21">
        <v>0</v>
      </c>
      <c r="I293" s="21">
        <v>0</v>
      </c>
    </row>
    <row r="294" spans="1:9" ht="15" x14ac:dyDescent="0.25">
      <c r="A294" s="103" t="s">
        <v>371</v>
      </c>
      <c r="B294" s="101">
        <v>0</v>
      </c>
      <c r="C294" s="102" t="s">
        <v>86</v>
      </c>
      <c r="D294" s="104">
        <v>1777861.1000000003</v>
      </c>
      <c r="E294" s="104">
        <v>1513337.4000000006</v>
      </c>
      <c r="F294" s="21">
        <v>0</v>
      </c>
      <c r="G294" s="22">
        <f t="shared" si="4"/>
        <v>264523.69999999972</v>
      </c>
      <c r="H294" s="21">
        <v>0</v>
      </c>
      <c r="I294" s="21">
        <v>0</v>
      </c>
    </row>
    <row r="295" spans="1:9" ht="15" x14ac:dyDescent="0.25">
      <c r="A295" s="103" t="s">
        <v>372</v>
      </c>
      <c r="B295" s="101">
        <v>0</v>
      </c>
      <c r="C295" s="102" t="s">
        <v>86</v>
      </c>
      <c r="D295" s="104">
        <v>1078265.6399999999</v>
      </c>
      <c r="E295" s="103">
        <v>950380.98999999976</v>
      </c>
      <c r="F295" s="21">
        <v>0</v>
      </c>
      <c r="G295" s="22">
        <f t="shared" si="4"/>
        <v>127884.65000000014</v>
      </c>
      <c r="H295" s="21">
        <v>0</v>
      </c>
      <c r="I295" s="21">
        <v>0</v>
      </c>
    </row>
    <row r="296" spans="1:9" ht="15" x14ac:dyDescent="0.25">
      <c r="A296" s="103" t="s">
        <v>373</v>
      </c>
      <c r="B296" s="101">
        <v>0</v>
      </c>
      <c r="C296" s="102" t="s">
        <v>86</v>
      </c>
      <c r="D296" s="103">
        <v>1679422.5999999999</v>
      </c>
      <c r="E296" s="103">
        <v>1481118.2099999995</v>
      </c>
      <c r="F296" s="21">
        <v>0</v>
      </c>
      <c r="G296" s="22">
        <f t="shared" si="4"/>
        <v>198304.39000000036</v>
      </c>
      <c r="H296" s="21">
        <v>0</v>
      </c>
      <c r="I296" s="21">
        <v>0</v>
      </c>
    </row>
    <row r="297" spans="1:9" ht="15" x14ac:dyDescent="0.25">
      <c r="A297" s="103" t="s">
        <v>374</v>
      </c>
      <c r="B297" s="101">
        <v>0</v>
      </c>
      <c r="C297" s="102" t="s">
        <v>86</v>
      </c>
      <c r="D297" s="104">
        <v>2011295.6000000003</v>
      </c>
      <c r="E297" s="104">
        <v>1593325.6</v>
      </c>
      <c r="F297" s="21">
        <v>0</v>
      </c>
      <c r="G297" s="22">
        <f t="shared" si="4"/>
        <v>417970.00000000023</v>
      </c>
      <c r="H297" s="21">
        <v>0</v>
      </c>
      <c r="I297" s="21">
        <v>0</v>
      </c>
    </row>
    <row r="298" spans="1:9" ht="15" x14ac:dyDescent="0.25">
      <c r="A298" s="103" t="s">
        <v>375</v>
      </c>
      <c r="B298" s="101">
        <v>0</v>
      </c>
      <c r="C298" s="102" t="s">
        <v>86</v>
      </c>
      <c r="D298" s="103">
        <v>2271049.0400000005</v>
      </c>
      <c r="E298" s="103">
        <v>1982314.48</v>
      </c>
      <c r="F298" s="21">
        <v>0</v>
      </c>
      <c r="G298" s="22">
        <f t="shared" si="4"/>
        <v>288734.56000000052</v>
      </c>
      <c r="H298" s="21">
        <v>0</v>
      </c>
      <c r="I298" s="21">
        <v>0</v>
      </c>
    </row>
    <row r="299" spans="1:9" ht="15" x14ac:dyDescent="0.25">
      <c r="A299" s="103" t="s">
        <v>376</v>
      </c>
      <c r="B299" s="101">
        <v>0</v>
      </c>
      <c r="C299" s="102" t="s">
        <v>86</v>
      </c>
      <c r="D299" s="104">
        <v>19536</v>
      </c>
      <c r="E299" s="103">
        <v>0</v>
      </c>
      <c r="F299" s="21">
        <v>0</v>
      </c>
      <c r="G299" s="22">
        <f t="shared" si="4"/>
        <v>19536</v>
      </c>
      <c r="H299" s="21">
        <v>0</v>
      </c>
      <c r="I299" s="21">
        <v>0</v>
      </c>
    </row>
    <row r="300" spans="1:9" ht="15" x14ac:dyDescent="0.25">
      <c r="A300" s="103" t="s">
        <v>377</v>
      </c>
      <c r="B300" s="101">
        <v>0</v>
      </c>
      <c r="C300" s="102" t="s">
        <v>86</v>
      </c>
      <c r="D300" s="103">
        <v>26758.400000000001</v>
      </c>
      <c r="E300" s="103">
        <v>3057.6</v>
      </c>
      <c r="F300" s="21">
        <v>0</v>
      </c>
      <c r="G300" s="22">
        <f t="shared" si="4"/>
        <v>23700.800000000003</v>
      </c>
      <c r="H300" s="21">
        <v>0</v>
      </c>
      <c r="I300" s="21">
        <v>0</v>
      </c>
    </row>
    <row r="301" spans="1:9" ht="15" x14ac:dyDescent="0.25">
      <c r="A301" s="103" t="s">
        <v>378</v>
      </c>
      <c r="B301" s="101">
        <v>0</v>
      </c>
      <c r="C301" s="102" t="s">
        <v>86</v>
      </c>
      <c r="D301" s="104">
        <v>86224.8</v>
      </c>
      <c r="E301" s="104">
        <v>1165.2</v>
      </c>
      <c r="F301" s="21">
        <v>0</v>
      </c>
      <c r="G301" s="22">
        <f t="shared" si="4"/>
        <v>85059.6</v>
      </c>
      <c r="H301" s="21">
        <v>0</v>
      </c>
      <c r="I301" s="21">
        <v>0</v>
      </c>
    </row>
    <row r="302" spans="1:9" ht="15" x14ac:dyDescent="0.25">
      <c r="A302" s="103" t="s">
        <v>379</v>
      </c>
      <c r="B302" s="101">
        <v>0</v>
      </c>
      <c r="C302" s="102" t="s">
        <v>86</v>
      </c>
      <c r="D302" s="104">
        <v>55144.800000000003</v>
      </c>
      <c r="E302" s="104">
        <v>37070.9</v>
      </c>
      <c r="F302" s="21">
        <v>0</v>
      </c>
      <c r="G302" s="22">
        <f t="shared" si="4"/>
        <v>18073.900000000001</v>
      </c>
      <c r="H302" s="21">
        <v>0</v>
      </c>
      <c r="I302" s="21">
        <v>0</v>
      </c>
    </row>
    <row r="303" spans="1:9" ht="15" x14ac:dyDescent="0.25">
      <c r="A303" s="103" t="s">
        <v>380</v>
      </c>
      <c r="B303" s="101">
        <v>0</v>
      </c>
      <c r="C303" s="102" t="s">
        <v>86</v>
      </c>
      <c r="D303" s="104">
        <v>371356.89999999997</v>
      </c>
      <c r="E303" s="103">
        <v>128291.64000000001</v>
      </c>
      <c r="F303" s="21">
        <v>0</v>
      </c>
      <c r="G303" s="22">
        <f t="shared" si="4"/>
        <v>243065.25999999995</v>
      </c>
      <c r="H303" s="21">
        <v>0</v>
      </c>
      <c r="I303" s="21">
        <v>0</v>
      </c>
    </row>
    <row r="304" spans="1:9" ht="15" x14ac:dyDescent="0.25">
      <c r="A304" s="103" t="s">
        <v>381</v>
      </c>
      <c r="B304" s="101">
        <v>0</v>
      </c>
      <c r="C304" s="102" t="s">
        <v>86</v>
      </c>
      <c r="D304" s="104">
        <v>90783.200000000012</v>
      </c>
      <c r="E304" s="103">
        <v>41470</v>
      </c>
      <c r="F304" s="21">
        <v>0</v>
      </c>
      <c r="G304" s="22">
        <f t="shared" si="4"/>
        <v>49313.200000000012</v>
      </c>
      <c r="H304" s="21">
        <v>0</v>
      </c>
      <c r="I304" s="21">
        <v>0</v>
      </c>
    </row>
    <row r="305" spans="1:9" ht="15" x14ac:dyDescent="0.25">
      <c r="A305" s="103" t="s">
        <v>382</v>
      </c>
      <c r="B305" s="101">
        <v>0</v>
      </c>
      <c r="C305" s="102" t="s">
        <v>86</v>
      </c>
      <c r="D305" s="104">
        <v>696125.29999999993</v>
      </c>
      <c r="E305" s="104">
        <v>530052.80000000005</v>
      </c>
      <c r="F305" s="21">
        <v>0</v>
      </c>
      <c r="G305" s="22">
        <f t="shared" si="4"/>
        <v>166072.49999999988</v>
      </c>
      <c r="H305" s="21">
        <v>0</v>
      </c>
      <c r="I305" s="21">
        <v>0</v>
      </c>
    </row>
    <row r="306" spans="1:9" ht="15" x14ac:dyDescent="0.25">
      <c r="A306" s="103" t="s">
        <v>383</v>
      </c>
      <c r="B306" s="101">
        <v>0</v>
      </c>
      <c r="C306" s="102" t="s">
        <v>86</v>
      </c>
      <c r="D306" s="104">
        <v>315746.40000000008</v>
      </c>
      <c r="E306" s="103">
        <v>143022.79999999999</v>
      </c>
      <c r="F306" s="21">
        <v>0</v>
      </c>
      <c r="G306" s="22">
        <f t="shared" si="4"/>
        <v>172723.60000000009</v>
      </c>
      <c r="H306" s="21">
        <v>0</v>
      </c>
      <c r="I306" s="21">
        <v>0</v>
      </c>
    </row>
    <row r="307" spans="1:9" ht="15" x14ac:dyDescent="0.25">
      <c r="A307" s="103" t="s">
        <v>384</v>
      </c>
      <c r="B307" s="101">
        <v>0</v>
      </c>
      <c r="C307" s="102" t="s">
        <v>86</v>
      </c>
      <c r="D307" s="104">
        <v>68464.800000000003</v>
      </c>
      <c r="E307" s="103">
        <v>0</v>
      </c>
      <c r="F307" s="21">
        <v>0</v>
      </c>
      <c r="G307" s="22">
        <f t="shared" si="4"/>
        <v>68464.800000000003</v>
      </c>
      <c r="H307" s="21">
        <v>0</v>
      </c>
      <c r="I307" s="21">
        <v>0</v>
      </c>
    </row>
    <row r="308" spans="1:9" ht="15" x14ac:dyDescent="0.25">
      <c r="A308" s="103" t="s">
        <v>385</v>
      </c>
      <c r="B308" s="101">
        <v>0</v>
      </c>
      <c r="C308" s="102" t="s">
        <v>86</v>
      </c>
      <c r="D308" s="104">
        <v>35993.599999999999</v>
      </c>
      <c r="E308" s="104">
        <v>17729.099999999999</v>
      </c>
      <c r="F308" s="21">
        <v>0</v>
      </c>
      <c r="G308" s="22">
        <f t="shared" si="4"/>
        <v>18264.5</v>
      </c>
      <c r="H308" s="21">
        <v>0</v>
      </c>
      <c r="I308" s="21">
        <v>0</v>
      </c>
    </row>
    <row r="309" spans="1:9" ht="15" x14ac:dyDescent="0.25">
      <c r="A309" s="103" t="s">
        <v>386</v>
      </c>
      <c r="B309" s="101">
        <v>0</v>
      </c>
      <c r="C309" s="102" t="s">
        <v>86</v>
      </c>
      <c r="D309" s="103">
        <v>47744.800000000003</v>
      </c>
      <c r="E309" s="103">
        <v>6953.2</v>
      </c>
      <c r="F309" s="21">
        <v>0</v>
      </c>
      <c r="G309" s="22">
        <f t="shared" si="4"/>
        <v>40791.600000000006</v>
      </c>
      <c r="H309" s="21">
        <v>0</v>
      </c>
      <c r="I309" s="21">
        <v>0</v>
      </c>
    </row>
    <row r="310" spans="1:9" ht="15" x14ac:dyDescent="0.25">
      <c r="A310" s="103" t="s">
        <v>387</v>
      </c>
      <c r="B310" s="101">
        <v>0</v>
      </c>
      <c r="C310" s="102" t="s">
        <v>86</v>
      </c>
      <c r="D310" s="104">
        <v>252304.4</v>
      </c>
      <c r="E310" s="103">
        <v>78702.2</v>
      </c>
      <c r="F310" s="21">
        <v>0</v>
      </c>
      <c r="G310" s="22">
        <f t="shared" si="4"/>
        <v>173602.2</v>
      </c>
      <c r="H310" s="21">
        <v>0</v>
      </c>
      <c r="I310" s="21">
        <v>0</v>
      </c>
    </row>
    <row r="311" spans="1:9" ht="15" x14ac:dyDescent="0.25">
      <c r="A311" s="103" t="s">
        <v>388</v>
      </c>
      <c r="B311" s="101">
        <v>0</v>
      </c>
      <c r="C311" s="102" t="s">
        <v>86</v>
      </c>
      <c r="D311" s="104">
        <v>30074.57</v>
      </c>
      <c r="E311" s="103">
        <v>26225.599999999999</v>
      </c>
      <c r="F311" s="21">
        <v>0</v>
      </c>
      <c r="G311" s="22">
        <f t="shared" si="4"/>
        <v>3848.9700000000012</v>
      </c>
      <c r="H311" s="21">
        <v>0</v>
      </c>
      <c r="I311" s="21">
        <v>0</v>
      </c>
    </row>
    <row r="312" spans="1:9" ht="15" x14ac:dyDescent="0.25">
      <c r="A312" s="103" t="s">
        <v>389</v>
      </c>
      <c r="B312" s="101">
        <v>0</v>
      </c>
      <c r="C312" s="102" t="s">
        <v>86</v>
      </c>
      <c r="D312" s="104">
        <v>14267.599999999999</v>
      </c>
      <c r="E312" s="103">
        <v>0</v>
      </c>
      <c r="F312" s="21">
        <v>0</v>
      </c>
      <c r="G312" s="22">
        <f t="shared" si="4"/>
        <v>14267.599999999999</v>
      </c>
      <c r="H312" s="21">
        <v>0</v>
      </c>
      <c r="I312" s="21">
        <v>0</v>
      </c>
    </row>
    <row r="313" spans="1:9" ht="15" x14ac:dyDescent="0.25">
      <c r="A313" s="103" t="s">
        <v>390</v>
      </c>
      <c r="B313" s="101">
        <v>0</v>
      </c>
      <c r="C313" s="102" t="s">
        <v>86</v>
      </c>
      <c r="D313" s="104">
        <v>16783.2</v>
      </c>
      <c r="E313" s="104">
        <v>16443.400000000001</v>
      </c>
      <c r="F313" s="21">
        <v>0</v>
      </c>
      <c r="G313" s="22">
        <f t="shared" si="4"/>
        <v>339.79999999999927</v>
      </c>
      <c r="H313" s="21">
        <v>0</v>
      </c>
      <c r="I313" s="21">
        <v>0</v>
      </c>
    </row>
    <row r="314" spans="1:9" ht="15" x14ac:dyDescent="0.25">
      <c r="A314" s="103" t="s">
        <v>391</v>
      </c>
      <c r="B314" s="101">
        <v>0</v>
      </c>
      <c r="C314" s="102" t="s">
        <v>86</v>
      </c>
      <c r="D314" s="104">
        <v>483427.19999999995</v>
      </c>
      <c r="E314" s="103">
        <v>369794.8</v>
      </c>
      <c r="F314" s="21">
        <v>0</v>
      </c>
      <c r="G314" s="22">
        <f t="shared" si="4"/>
        <v>113632.39999999997</v>
      </c>
      <c r="H314" s="21">
        <v>0</v>
      </c>
      <c r="I314" s="21">
        <v>0</v>
      </c>
    </row>
    <row r="315" spans="1:9" ht="15" x14ac:dyDescent="0.25">
      <c r="A315" s="103" t="s">
        <v>392</v>
      </c>
      <c r="B315" s="101">
        <v>0</v>
      </c>
      <c r="C315" s="102" t="s">
        <v>86</v>
      </c>
      <c r="D315" s="104">
        <v>240026.40000000005</v>
      </c>
      <c r="E315" s="103">
        <v>120865.68000000001</v>
      </c>
      <c r="F315" s="21">
        <v>0</v>
      </c>
      <c r="G315" s="22">
        <f t="shared" si="4"/>
        <v>119160.72000000004</v>
      </c>
      <c r="H315" s="21">
        <v>0</v>
      </c>
      <c r="I315" s="21">
        <v>0</v>
      </c>
    </row>
    <row r="316" spans="1:9" ht="15" x14ac:dyDescent="0.25">
      <c r="A316" s="103" t="s">
        <v>393</v>
      </c>
      <c r="B316" s="101">
        <v>0</v>
      </c>
      <c r="C316" s="102" t="s">
        <v>86</v>
      </c>
      <c r="D316" s="104">
        <v>55748.599999999991</v>
      </c>
      <c r="E316" s="103">
        <v>8603.2999999999993</v>
      </c>
      <c r="F316" s="21">
        <v>0</v>
      </c>
      <c r="G316" s="22">
        <f t="shared" si="4"/>
        <v>47145.299999999988</v>
      </c>
      <c r="H316" s="21">
        <v>0</v>
      </c>
      <c r="I316" s="21">
        <v>0</v>
      </c>
    </row>
    <row r="317" spans="1:9" ht="15" x14ac:dyDescent="0.25">
      <c r="A317" s="103" t="s">
        <v>394</v>
      </c>
      <c r="B317" s="101">
        <v>0</v>
      </c>
      <c r="C317" s="102" t="s">
        <v>86</v>
      </c>
      <c r="D317" s="104">
        <v>432886.80000000005</v>
      </c>
      <c r="E317" s="104">
        <v>372274.3</v>
      </c>
      <c r="F317" s="21">
        <v>0</v>
      </c>
      <c r="G317" s="22">
        <f t="shared" si="4"/>
        <v>60612.500000000058</v>
      </c>
      <c r="H317" s="21">
        <v>0</v>
      </c>
      <c r="I317" s="21">
        <v>0</v>
      </c>
    </row>
    <row r="318" spans="1:9" ht="15" x14ac:dyDescent="0.25">
      <c r="A318" s="103" t="s">
        <v>395</v>
      </c>
      <c r="B318" s="101">
        <v>0</v>
      </c>
      <c r="C318" s="102" t="s">
        <v>86</v>
      </c>
      <c r="D318" s="104">
        <v>84567.2</v>
      </c>
      <c r="E318" s="103">
        <v>40979</v>
      </c>
      <c r="F318" s="21">
        <v>0</v>
      </c>
      <c r="G318" s="22">
        <f t="shared" si="4"/>
        <v>43588.2</v>
      </c>
      <c r="H318" s="21">
        <v>0</v>
      </c>
      <c r="I318" s="21">
        <v>0</v>
      </c>
    </row>
    <row r="319" spans="1:9" ht="15" x14ac:dyDescent="0.25">
      <c r="A319" s="103" t="s">
        <v>396</v>
      </c>
      <c r="B319" s="101">
        <v>0</v>
      </c>
      <c r="C319" s="102" t="s">
        <v>86</v>
      </c>
      <c r="D319" s="104">
        <v>60265.599999999991</v>
      </c>
      <c r="E319" s="103">
        <v>990</v>
      </c>
      <c r="F319" s="21">
        <v>0</v>
      </c>
      <c r="G319" s="22">
        <f t="shared" si="4"/>
        <v>59275.599999999991</v>
      </c>
      <c r="H319" s="21">
        <v>0</v>
      </c>
      <c r="I319" s="21">
        <v>0</v>
      </c>
    </row>
    <row r="320" spans="1:9" ht="15" x14ac:dyDescent="0.25">
      <c r="A320" s="103" t="s">
        <v>397</v>
      </c>
      <c r="B320" s="101">
        <v>0</v>
      </c>
      <c r="C320" s="102" t="s">
        <v>86</v>
      </c>
      <c r="D320" s="104">
        <v>19092</v>
      </c>
      <c r="E320" s="103">
        <v>18514.2</v>
      </c>
      <c r="F320" s="21">
        <v>0</v>
      </c>
      <c r="G320" s="22">
        <f t="shared" si="4"/>
        <v>577.79999999999927</v>
      </c>
      <c r="H320" s="21">
        <v>0</v>
      </c>
      <c r="I320" s="21">
        <v>0</v>
      </c>
    </row>
    <row r="321" spans="1:9" ht="15" x14ac:dyDescent="0.25">
      <c r="A321" s="103" t="s">
        <v>398</v>
      </c>
      <c r="B321" s="101">
        <v>0</v>
      </c>
      <c r="C321" s="102" t="s">
        <v>86</v>
      </c>
      <c r="D321" s="103">
        <v>166292.79999999999</v>
      </c>
      <c r="E321" s="104">
        <v>57401</v>
      </c>
      <c r="F321" s="21">
        <v>0</v>
      </c>
      <c r="G321" s="22">
        <f t="shared" si="4"/>
        <v>108891.79999999999</v>
      </c>
      <c r="H321" s="21">
        <v>0</v>
      </c>
      <c r="I321" s="21">
        <v>0</v>
      </c>
    </row>
    <row r="322" spans="1:9" ht="15" x14ac:dyDescent="0.25">
      <c r="A322" s="103" t="s">
        <v>399</v>
      </c>
      <c r="B322" s="101">
        <v>0</v>
      </c>
      <c r="C322" s="102" t="s">
        <v>86</v>
      </c>
      <c r="D322" s="104">
        <v>814763.8600000001</v>
      </c>
      <c r="E322" s="103">
        <v>611967.4</v>
      </c>
      <c r="F322" s="21">
        <v>0</v>
      </c>
      <c r="G322" s="22">
        <f t="shared" si="4"/>
        <v>202796.46000000008</v>
      </c>
      <c r="H322" s="21">
        <v>0</v>
      </c>
      <c r="I322" s="21">
        <v>0</v>
      </c>
    </row>
    <row r="323" spans="1:9" ht="15" x14ac:dyDescent="0.25">
      <c r="A323" s="103" t="s">
        <v>400</v>
      </c>
      <c r="B323" s="101">
        <v>0</v>
      </c>
      <c r="C323" s="102" t="s">
        <v>86</v>
      </c>
      <c r="D323" s="104">
        <v>33873.089999999997</v>
      </c>
      <c r="E323" s="104">
        <v>23955.39</v>
      </c>
      <c r="F323" s="21">
        <v>0</v>
      </c>
      <c r="G323" s="22">
        <f t="shared" si="4"/>
        <v>9917.6999999999971</v>
      </c>
      <c r="H323" s="21">
        <v>0</v>
      </c>
      <c r="I323" s="21">
        <v>0</v>
      </c>
    </row>
    <row r="324" spans="1:9" ht="15" x14ac:dyDescent="0.25">
      <c r="A324" s="103" t="s">
        <v>401</v>
      </c>
      <c r="B324" s="101">
        <v>0</v>
      </c>
      <c r="C324" s="102" t="s">
        <v>86</v>
      </c>
      <c r="D324" s="104">
        <v>29126.400000000001</v>
      </c>
      <c r="E324" s="104">
        <v>11193.6</v>
      </c>
      <c r="F324" s="21">
        <v>0</v>
      </c>
      <c r="G324" s="22">
        <f t="shared" si="4"/>
        <v>17932.800000000003</v>
      </c>
      <c r="H324" s="21">
        <v>0</v>
      </c>
      <c r="I324" s="21">
        <v>0</v>
      </c>
    </row>
    <row r="325" spans="1:9" ht="15" x14ac:dyDescent="0.25">
      <c r="A325" s="103" t="s">
        <v>402</v>
      </c>
      <c r="B325" s="101">
        <v>0</v>
      </c>
      <c r="C325" s="102" t="s">
        <v>86</v>
      </c>
      <c r="D325" s="104">
        <v>59703.199999999997</v>
      </c>
      <c r="E325" s="103">
        <v>0</v>
      </c>
      <c r="F325" s="21">
        <v>0</v>
      </c>
      <c r="G325" s="22">
        <f t="shared" si="4"/>
        <v>59703.199999999997</v>
      </c>
      <c r="H325" s="21">
        <v>0</v>
      </c>
      <c r="I325" s="21">
        <v>0</v>
      </c>
    </row>
    <row r="326" spans="1:9" ht="15" x14ac:dyDescent="0.25">
      <c r="A326" s="103" t="s">
        <v>403</v>
      </c>
      <c r="B326" s="101">
        <v>0</v>
      </c>
      <c r="C326" s="102" t="s">
        <v>86</v>
      </c>
      <c r="D326" s="104">
        <v>18026.400000000001</v>
      </c>
      <c r="E326" s="103">
        <v>0</v>
      </c>
      <c r="F326" s="21">
        <v>0</v>
      </c>
      <c r="G326" s="22">
        <f t="shared" ref="G326:G389" si="5">D326-E326</f>
        <v>18026.400000000001</v>
      </c>
      <c r="H326" s="21">
        <v>0</v>
      </c>
      <c r="I326" s="21">
        <v>0</v>
      </c>
    </row>
    <row r="327" spans="1:9" ht="15" x14ac:dyDescent="0.25">
      <c r="A327" s="103" t="s">
        <v>404</v>
      </c>
      <c r="B327" s="101">
        <v>0</v>
      </c>
      <c r="C327" s="102" t="s">
        <v>86</v>
      </c>
      <c r="D327" s="103">
        <v>51770.400000000001</v>
      </c>
      <c r="E327" s="103">
        <v>0</v>
      </c>
      <c r="F327" s="21">
        <v>0</v>
      </c>
      <c r="G327" s="22">
        <f t="shared" si="5"/>
        <v>51770.400000000001</v>
      </c>
      <c r="H327" s="21">
        <v>0</v>
      </c>
      <c r="I327" s="21">
        <v>0</v>
      </c>
    </row>
    <row r="328" spans="1:9" ht="15" x14ac:dyDescent="0.25">
      <c r="A328" s="103" t="s">
        <v>405</v>
      </c>
      <c r="B328" s="101">
        <v>0</v>
      </c>
      <c r="C328" s="102" t="s">
        <v>86</v>
      </c>
      <c r="D328" s="104">
        <v>100847.2</v>
      </c>
      <c r="E328" s="103">
        <v>960.4</v>
      </c>
      <c r="F328" s="21">
        <v>0</v>
      </c>
      <c r="G328" s="22">
        <f t="shared" si="5"/>
        <v>99886.8</v>
      </c>
      <c r="H328" s="21">
        <v>0</v>
      </c>
      <c r="I328" s="21">
        <v>0</v>
      </c>
    </row>
    <row r="329" spans="1:9" ht="15" x14ac:dyDescent="0.25">
      <c r="A329" s="103" t="s">
        <v>406</v>
      </c>
      <c r="B329" s="101">
        <v>0</v>
      </c>
      <c r="C329" s="102" t="s">
        <v>86</v>
      </c>
      <c r="D329" s="104">
        <v>86763.6</v>
      </c>
      <c r="E329" s="103">
        <v>30863.600000000002</v>
      </c>
      <c r="F329" s="21">
        <v>0</v>
      </c>
      <c r="G329" s="22">
        <f t="shared" si="5"/>
        <v>55900</v>
      </c>
      <c r="H329" s="21">
        <v>0</v>
      </c>
      <c r="I329" s="21">
        <v>0</v>
      </c>
    </row>
    <row r="330" spans="1:9" ht="15" x14ac:dyDescent="0.25">
      <c r="A330" s="103" t="s">
        <v>407</v>
      </c>
      <c r="B330" s="101">
        <v>0</v>
      </c>
      <c r="C330" s="102" t="s">
        <v>86</v>
      </c>
      <c r="D330" s="104">
        <v>194087.19999999998</v>
      </c>
      <c r="E330" s="104">
        <v>122543.99999999999</v>
      </c>
      <c r="F330" s="21">
        <v>0</v>
      </c>
      <c r="G330" s="22">
        <f t="shared" si="5"/>
        <v>71543.199999999997</v>
      </c>
      <c r="H330" s="21">
        <v>0</v>
      </c>
      <c r="I330" s="21">
        <v>0</v>
      </c>
    </row>
    <row r="331" spans="1:9" ht="15" x14ac:dyDescent="0.25">
      <c r="A331" s="103" t="s">
        <v>408</v>
      </c>
      <c r="B331" s="101">
        <v>0</v>
      </c>
      <c r="C331" s="102" t="s">
        <v>86</v>
      </c>
      <c r="D331" s="104">
        <v>158182.39999999999</v>
      </c>
      <c r="E331" s="103">
        <v>135882</v>
      </c>
      <c r="F331" s="21">
        <v>0</v>
      </c>
      <c r="G331" s="22">
        <f t="shared" si="5"/>
        <v>22300.399999999994</v>
      </c>
      <c r="H331" s="21">
        <v>0</v>
      </c>
      <c r="I331" s="21">
        <v>0</v>
      </c>
    </row>
    <row r="332" spans="1:9" ht="15" x14ac:dyDescent="0.25">
      <c r="A332" s="103" t="s">
        <v>409</v>
      </c>
      <c r="B332" s="101">
        <v>0</v>
      </c>
      <c r="C332" s="102" t="s">
        <v>86</v>
      </c>
      <c r="D332" s="104">
        <v>631657.50000000012</v>
      </c>
      <c r="E332" s="103">
        <v>516057.19999999995</v>
      </c>
      <c r="F332" s="21">
        <v>0</v>
      </c>
      <c r="G332" s="22">
        <f t="shared" si="5"/>
        <v>115600.30000000016</v>
      </c>
      <c r="H332" s="21">
        <v>0</v>
      </c>
      <c r="I332" s="21">
        <v>0</v>
      </c>
    </row>
    <row r="333" spans="1:9" ht="15" x14ac:dyDescent="0.25">
      <c r="A333" s="103" t="s">
        <v>410</v>
      </c>
      <c r="B333" s="101">
        <v>0</v>
      </c>
      <c r="C333" s="102" t="s">
        <v>86</v>
      </c>
      <c r="D333" s="104">
        <v>841989.01999999979</v>
      </c>
      <c r="E333" s="103">
        <v>692048.4800000001</v>
      </c>
      <c r="F333" s="21">
        <v>0</v>
      </c>
      <c r="G333" s="22">
        <f t="shared" si="5"/>
        <v>149940.53999999969</v>
      </c>
      <c r="H333" s="21">
        <v>0</v>
      </c>
      <c r="I333" s="21">
        <v>0</v>
      </c>
    </row>
    <row r="334" spans="1:9" ht="15" x14ac:dyDescent="0.25">
      <c r="A334" s="103" t="s">
        <v>411</v>
      </c>
      <c r="B334" s="101">
        <v>0</v>
      </c>
      <c r="C334" s="102" t="s">
        <v>86</v>
      </c>
      <c r="D334" s="104">
        <v>137610.4</v>
      </c>
      <c r="E334" s="103">
        <v>112526.7</v>
      </c>
      <c r="F334" s="21">
        <v>0</v>
      </c>
      <c r="G334" s="22">
        <f t="shared" si="5"/>
        <v>25083.699999999997</v>
      </c>
      <c r="H334" s="21">
        <v>0</v>
      </c>
      <c r="I334" s="21">
        <v>0</v>
      </c>
    </row>
    <row r="335" spans="1:9" ht="15" x14ac:dyDescent="0.25">
      <c r="A335" s="103" t="s">
        <v>412</v>
      </c>
      <c r="B335" s="101">
        <v>0</v>
      </c>
      <c r="C335" s="102" t="s">
        <v>86</v>
      </c>
      <c r="D335" s="104">
        <v>13769.92</v>
      </c>
      <c r="E335" s="103">
        <v>0</v>
      </c>
      <c r="F335" s="21">
        <v>0</v>
      </c>
      <c r="G335" s="22">
        <f t="shared" si="5"/>
        <v>13769.92</v>
      </c>
      <c r="H335" s="21">
        <v>0</v>
      </c>
      <c r="I335" s="21">
        <v>0</v>
      </c>
    </row>
    <row r="336" spans="1:9" ht="15" x14ac:dyDescent="0.25">
      <c r="A336" s="103" t="s">
        <v>413</v>
      </c>
      <c r="B336" s="101">
        <v>0</v>
      </c>
      <c r="C336" s="102" t="s">
        <v>86</v>
      </c>
      <c r="D336" s="104">
        <v>1188318.7999999998</v>
      </c>
      <c r="E336" s="104">
        <v>990680.2100000002</v>
      </c>
      <c r="F336" s="21">
        <v>0</v>
      </c>
      <c r="G336" s="22">
        <f t="shared" si="5"/>
        <v>197638.58999999962</v>
      </c>
      <c r="H336" s="21">
        <v>0</v>
      </c>
      <c r="I336" s="21">
        <v>0</v>
      </c>
    </row>
    <row r="337" spans="1:9" ht="15" x14ac:dyDescent="0.25">
      <c r="A337" s="103" t="s">
        <v>414</v>
      </c>
      <c r="B337" s="101">
        <v>0</v>
      </c>
      <c r="C337" s="102" t="s">
        <v>86</v>
      </c>
      <c r="D337" s="104">
        <v>830687.00000000035</v>
      </c>
      <c r="E337" s="104">
        <v>739380.30000000016</v>
      </c>
      <c r="F337" s="21">
        <v>0</v>
      </c>
      <c r="G337" s="22">
        <f t="shared" si="5"/>
        <v>91306.700000000186</v>
      </c>
      <c r="H337" s="21">
        <v>0</v>
      </c>
      <c r="I337" s="21">
        <v>0</v>
      </c>
    </row>
    <row r="338" spans="1:9" ht="15" x14ac:dyDescent="0.25">
      <c r="A338" s="103" t="s">
        <v>415</v>
      </c>
      <c r="B338" s="101">
        <v>0</v>
      </c>
      <c r="C338" s="102" t="s">
        <v>86</v>
      </c>
      <c r="D338" s="104">
        <v>832037.2</v>
      </c>
      <c r="E338" s="104">
        <v>723470.64</v>
      </c>
      <c r="F338" s="21">
        <v>0</v>
      </c>
      <c r="G338" s="22">
        <f t="shared" si="5"/>
        <v>108566.55999999994</v>
      </c>
      <c r="H338" s="21">
        <v>0</v>
      </c>
      <c r="I338" s="21">
        <v>0</v>
      </c>
    </row>
    <row r="339" spans="1:9" ht="15" x14ac:dyDescent="0.25">
      <c r="A339" s="103" t="s">
        <v>416</v>
      </c>
      <c r="B339" s="101">
        <v>0</v>
      </c>
      <c r="C339" s="102" t="s">
        <v>86</v>
      </c>
      <c r="D339" s="104">
        <v>1310899.4500000002</v>
      </c>
      <c r="E339" s="103">
        <v>178901.27</v>
      </c>
      <c r="F339" s="21">
        <v>0</v>
      </c>
      <c r="G339" s="22">
        <f t="shared" si="5"/>
        <v>1131998.1800000002</v>
      </c>
      <c r="H339" s="21">
        <v>0</v>
      </c>
      <c r="I339" s="21">
        <v>0</v>
      </c>
    </row>
    <row r="340" spans="1:9" ht="15" x14ac:dyDescent="0.25">
      <c r="A340" s="103" t="s">
        <v>417</v>
      </c>
      <c r="B340" s="101">
        <v>0</v>
      </c>
      <c r="C340" s="102" t="s">
        <v>86</v>
      </c>
      <c r="D340" s="104">
        <v>52096</v>
      </c>
      <c r="E340" s="103">
        <v>9651.7999999999993</v>
      </c>
      <c r="F340" s="21">
        <v>0</v>
      </c>
      <c r="G340" s="22">
        <f t="shared" si="5"/>
        <v>42444.2</v>
      </c>
      <c r="H340" s="21">
        <v>0</v>
      </c>
      <c r="I340" s="21">
        <v>0</v>
      </c>
    </row>
    <row r="341" spans="1:9" ht="15" x14ac:dyDescent="0.25">
      <c r="A341" s="103" t="s">
        <v>418</v>
      </c>
      <c r="B341" s="101">
        <v>0</v>
      </c>
      <c r="C341" s="102" t="s">
        <v>86</v>
      </c>
      <c r="D341" s="103">
        <v>275546.40000000002</v>
      </c>
      <c r="E341" s="103">
        <v>56949</v>
      </c>
      <c r="F341" s="21">
        <v>0</v>
      </c>
      <c r="G341" s="22">
        <f t="shared" si="5"/>
        <v>218597.40000000002</v>
      </c>
      <c r="H341" s="21">
        <v>0</v>
      </c>
      <c r="I341" s="21">
        <v>0</v>
      </c>
    </row>
    <row r="342" spans="1:9" ht="15" x14ac:dyDescent="0.25">
      <c r="A342" s="103" t="s">
        <v>419</v>
      </c>
      <c r="B342" s="101">
        <v>0</v>
      </c>
      <c r="C342" s="102" t="s">
        <v>86</v>
      </c>
      <c r="D342" s="103">
        <v>178784</v>
      </c>
      <c r="E342" s="103">
        <v>59408.7</v>
      </c>
      <c r="F342" s="21">
        <v>0</v>
      </c>
      <c r="G342" s="22">
        <f t="shared" si="5"/>
        <v>119375.3</v>
      </c>
      <c r="H342" s="21">
        <v>0</v>
      </c>
      <c r="I342" s="21">
        <v>0</v>
      </c>
    </row>
    <row r="343" spans="1:9" ht="15" x14ac:dyDescent="0.25">
      <c r="A343" s="103" t="s">
        <v>420</v>
      </c>
      <c r="B343" s="101">
        <v>0</v>
      </c>
      <c r="C343" s="102" t="s">
        <v>86</v>
      </c>
      <c r="D343" s="103">
        <v>601481.24</v>
      </c>
      <c r="E343" s="104">
        <v>488365.84</v>
      </c>
      <c r="F343" s="21">
        <v>0</v>
      </c>
      <c r="G343" s="22">
        <f t="shared" si="5"/>
        <v>113115.39999999997</v>
      </c>
      <c r="H343" s="21">
        <v>0</v>
      </c>
      <c r="I343" s="21">
        <v>0</v>
      </c>
    </row>
    <row r="344" spans="1:9" ht="15" x14ac:dyDescent="0.25">
      <c r="A344" s="103" t="s">
        <v>421</v>
      </c>
      <c r="B344" s="101">
        <v>0</v>
      </c>
      <c r="C344" s="102" t="s">
        <v>86</v>
      </c>
      <c r="D344" s="104">
        <v>201303.68000000002</v>
      </c>
      <c r="E344" s="103">
        <v>34399.299999999996</v>
      </c>
      <c r="F344" s="21">
        <v>0</v>
      </c>
      <c r="G344" s="22">
        <f t="shared" si="5"/>
        <v>166904.38000000003</v>
      </c>
      <c r="H344" s="21">
        <v>0</v>
      </c>
      <c r="I344" s="21">
        <v>0</v>
      </c>
    </row>
    <row r="345" spans="1:9" ht="15" x14ac:dyDescent="0.25">
      <c r="A345" s="103" t="s">
        <v>422</v>
      </c>
      <c r="B345" s="101">
        <v>0</v>
      </c>
      <c r="C345" s="102" t="s">
        <v>86</v>
      </c>
      <c r="D345" s="104">
        <v>267406.39999999997</v>
      </c>
      <c r="E345" s="104">
        <v>161260.70000000001</v>
      </c>
      <c r="F345" s="21">
        <v>0</v>
      </c>
      <c r="G345" s="22">
        <f t="shared" si="5"/>
        <v>106145.69999999995</v>
      </c>
      <c r="H345" s="21">
        <v>0</v>
      </c>
      <c r="I345" s="21">
        <v>0</v>
      </c>
    </row>
    <row r="346" spans="1:9" ht="15" x14ac:dyDescent="0.25">
      <c r="A346" s="103" t="s">
        <v>423</v>
      </c>
      <c r="B346" s="101">
        <v>0</v>
      </c>
      <c r="C346" s="102" t="s">
        <v>86</v>
      </c>
      <c r="D346" s="104">
        <v>73556</v>
      </c>
      <c r="E346" s="103">
        <v>0</v>
      </c>
      <c r="F346" s="21">
        <v>0</v>
      </c>
      <c r="G346" s="22">
        <f t="shared" si="5"/>
        <v>73556</v>
      </c>
      <c r="H346" s="21">
        <v>0</v>
      </c>
      <c r="I346" s="21">
        <v>0</v>
      </c>
    </row>
    <row r="347" spans="1:9" ht="15" x14ac:dyDescent="0.25">
      <c r="A347" s="103" t="s">
        <v>424</v>
      </c>
      <c r="B347" s="101">
        <v>0</v>
      </c>
      <c r="C347" s="102" t="s">
        <v>86</v>
      </c>
      <c r="D347" s="104">
        <v>132193.60000000001</v>
      </c>
      <c r="E347" s="104">
        <v>65659.199999999997</v>
      </c>
      <c r="F347" s="21">
        <v>0</v>
      </c>
      <c r="G347" s="22">
        <f t="shared" si="5"/>
        <v>66534.400000000009</v>
      </c>
      <c r="H347" s="21">
        <v>0</v>
      </c>
      <c r="I347" s="21">
        <v>0</v>
      </c>
    </row>
    <row r="348" spans="1:9" ht="15" x14ac:dyDescent="0.25">
      <c r="A348" s="103" t="s">
        <v>4711</v>
      </c>
      <c r="B348" s="101">
        <v>0</v>
      </c>
      <c r="C348" s="102" t="s">
        <v>86</v>
      </c>
      <c r="D348" s="104">
        <v>7518.4</v>
      </c>
      <c r="E348" s="103">
        <v>0</v>
      </c>
      <c r="F348" s="21">
        <v>0</v>
      </c>
      <c r="G348" s="22">
        <f t="shared" si="5"/>
        <v>7518.4</v>
      </c>
      <c r="H348" s="21">
        <v>0</v>
      </c>
      <c r="I348" s="21">
        <v>0</v>
      </c>
    </row>
    <row r="349" spans="1:9" ht="15" x14ac:dyDescent="0.25">
      <c r="A349" s="103" t="s">
        <v>425</v>
      </c>
      <c r="B349" s="101">
        <v>0</v>
      </c>
      <c r="C349" s="102" t="s">
        <v>86</v>
      </c>
      <c r="D349" s="104">
        <v>65090.399999999994</v>
      </c>
      <c r="E349" s="104">
        <v>37071.43</v>
      </c>
      <c r="F349" s="21">
        <v>0</v>
      </c>
      <c r="G349" s="22">
        <f t="shared" si="5"/>
        <v>28018.969999999994</v>
      </c>
      <c r="H349" s="21">
        <v>0</v>
      </c>
      <c r="I349" s="21">
        <v>0</v>
      </c>
    </row>
    <row r="350" spans="1:9" ht="15" x14ac:dyDescent="0.25">
      <c r="A350" s="103" t="s">
        <v>426</v>
      </c>
      <c r="B350" s="101">
        <v>0</v>
      </c>
      <c r="C350" s="102" t="s">
        <v>86</v>
      </c>
      <c r="D350" s="104">
        <v>69703.360000000001</v>
      </c>
      <c r="E350" s="103">
        <v>9429.5</v>
      </c>
      <c r="F350" s="21">
        <v>0</v>
      </c>
      <c r="G350" s="22">
        <f t="shared" si="5"/>
        <v>60273.86</v>
      </c>
      <c r="H350" s="21">
        <v>0</v>
      </c>
      <c r="I350" s="21">
        <v>0</v>
      </c>
    </row>
    <row r="351" spans="1:9" ht="15" x14ac:dyDescent="0.25">
      <c r="A351" s="103" t="s">
        <v>4712</v>
      </c>
      <c r="B351" s="101">
        <v>0</v>
      </c>
      <c r="C351" s="102" t="s">
        <v>86</v>
      </c>
      <c r="D351" s="104">
        <v>369.6</v>
      </c>
      <c r="E351" s="103">
        <v>0</v>
      </c>
      <c r="F351" s="21">
        <v>0</v>
      </c>
      <c r="G351" s="22">
        <f t="shared" si="5"/>
        <v>369.6</v>
      </c>
      <c r="H351" s="21">
        <v>0</v>
      </c>
      <c r="I351" s="21">
        <v>0</v>
      </c>
    </row>
    <row r="352" spans="1:9" ht="15" x14ac:dyDescent="0.25">
      <c r="A352" s="103" t="s">
        <v>427</v>
      </c>
      <c r="B352" s="101">
        <v>0</v>
      </c>
      <c r="C352" s="102" t="s">
        <v>86</v>
      </c>
      <c r="D352" s="104">
        <v>49313.599999999999</v>
      </c>
      <c r="E352" s="103">
        <v>11788.6</v>
      </c>
      <c r="F352" s="21">
        <v>0</v>
      </c>
      <c r="G352" s="22">
        <f t="shared" si="5"/>
        <v>37525</v>
      </c>
      <c r="H352" s="21">
        <v>0</v>
      </c>
      <c r="I352" s="21">
        <v>0</v>
      </c>
    </row>
    <row r="353" spans="1:9" ht="15" x14ac:dyDescent="0.25">
      <c r="A353" s="103" t="s">
        <v>428</v>
      </c>
      <c r="B353" s="101">
        <v>0</v>
      </c>
      <c r="C353" s="102" t="s">
        <v>86</v>
      </c>
      <c r="D353" s="104">
        <v>244732.80000000002</v>
      </c>
      <c r="E353" s="103">
        <v>14076.199999999999</v>
      </c>
      <c r="F353" s="21">
        <v>0</v>
      </c>
      <c r="G353" s="22">
        <f t="shared" si="5"/>
        <v>230656.6</v>
      </c>
      <c r="H353" s="21">
        <v>0</v>
      </c>
      <c r="I353" s="21">
        <v>0</v>
      </c>
    </row>
    <row r="354" spans="1:9" ht="15" x14ac:dyDescent="0.25">
      <c r="A354" s="103" t="s">
        <v>429</v>
      </c>
      <c r="B354" s="101">
        <v>0</v>
      </c>
      <c r="C354" s="102" t="s">
        <v>86</v>
      </c>
      <c r="D354" s="104">
        <v>155646.5</v>
      </c>
      <c r="E354" s="103">
        <v>77960.7</v>
      </c>
      <c r="F354" s="21">
        <v>0</v>
      </c>
      <c r="G354" s="22">
        <f t="shared" si="5"/>
        <v>77685.8</v>
      </c>
      <c r="H354" s="21">
        <v>0</v>
      </c>
      <c r="I354" s="21">
        <v>0</v>
      </c>
    </row>
    <row r="355" spans="1:9" ht="15" x14ac:dyDescent="0.25">
      <c r="A355" s="103" t="s">
        <v>430</v>
      </c>
      <c r="B355" s="101">
        <v>0</v>
      </c>
      <c r="C355" s="102" t="s">
        <v>86</v>
      </c>
      <c r="D355" s="104">
        <v>250208.79999999993</v>
      </c>
      <c r="E355" s="103">
        <v>142421.91999999998</v>
      </c>
      <c r="F355" s="21">
        <v>0</v>
      </c>
      <c r="G355" s="22">
        <f t="shared" si="5"/>
        <v>107786.87999999995</v>
      </c>
      <c r="H355" s="21">
        <v>0</v>
      </c>
      <c r="I355" s="21">
        <v>0</v>
      </c>
    </row>
    <row r="356" spans="1:9" ht="15" x14ac:dyDescent="0.25">
      <c r="A356" s="103" t="s">
        <v>431</v>
      </c>
      <c r="B356" s="101">
        <v>0</v>
      </c>
      <c r="C356" s="102" t="s">
        <v>86</v>
      </c>
      <c r="D356" s="104">
        <v>75776</v>
      </c>
      <c r="E356" s="103">
        <v>969.31</v>
      </c>
      <c r="F356" s="21">
        <v>0</v>
      </c>
      <c r="G356" s="22">
        <f t="shared" si="5"/>
        <v>74806.69</v>
      </c>
      <c r="H356" s="21">
        <v>0</v>
      </c>
      <c r="I356" s="21">
        <v>0</v>
      </c>
    </row>
    <row r="357" spans="1:9" ht="15" x14ac:dyDescent="0.25">
      <c r="A357" s="103" t="s">
        <v>432</v>
      </c>
      <c r="B357" s="101">
        <v>0</v>
      </c>
      <c r="C357" s="102" t="s">
        <v>86</v>
      </c>
      <c r="D357" s="103">
        <v>159810.39999999997</v>
      </c>
      <c r="E357" s="103">
        <v>52139.5</v>
      </c>
      <c r="F357" s="21">
        <v>0</v>
      </c>
      <c r="G357" s="22">
        <f t="shared" si="5"/>
        <v>107670.89999999997</v>
      </c>
      <c r="H357" s="21">
        <v>0</v>
      </c>
      <c r="I357" s="21">
        <v>0</v>
      </c>
    </row>
    <row r="358" spans="1:9" ht="15" x14ac:dyDescent="0.25">
      <c r="A358" s="103" t="s">
        <v>433</v>
      </c>
      <c r="B358" s="101">
        <v>0</v>
      </c>
      <c r="C358" s="102" t="s">
        <v>86</v>
      </c>
      <c r="D358" s="104">
        <v>49639.199999999997</v>
      </c>
      <c r="E358" s="103">
        <v>0</v>
      </c>
      <c r="F358" s="21">
        <v>0</v>
      </c>
      <c r="G358" s="22">
        <f t="shared" si="5"/>
        <v>49639.199999999997</v>
      </c>
      <c r="H358" s="21">
        <v>0</v>
      </c>
      <c r="I358" s="21">
        <v>0</v>
      </c>
    </row>
    <row r="359" spans="1:9" ht="15" x14ac:dyDescent="0.25">
      <c r="A359" s="103" t="s">
        <v>434</v>
      </c>
      <c r="B359" s="101">
        <v>0</v>
      </c>
      <c r="C359" s="102" t="s">
        <v>86</v>
      </c>
      <c r="D359" s="104">
        <v>243282.40000000002</v>
      </c>
      <c r="E359" s="104">
        <v>122593.08</v>
      </c>
      <c r="F359" s="21">
        <v>0</v>
      </c>
      <c r="G359" s="22">
        <f t="shared" si="5"/>
        <v>120689.32000000002</v>
      </c>
      <c r="H359" s="21">
        <v>0</v>
      </c>
      <c r="I359" s="21">
        <v>0</v>
      </c>
    </row>
    <row r="360" spans="1:9" ht="15" x14ac:dyDescent="0.25">
      <c r="A360" s="103" t="s">
        <v>435</v>
      </c>
      <c r="B360" s="101">
        <v>0</v>
      </c>
      <c r="C360" s="102" t="s">
        <v>86</v>
      </c>
      <c r="D360" s="104">
        <v>76559.199999999997</v>
      </c>
      <c r="E360" s="103">
        <v>40725</v>
      </c>
      <c r="F360" s="21">
        <v>0</v>
      </c>
      <c r="G360" s="22">
        <f t="shared" si="5"/>
        <v>35834.199999999997</v>
      </c>
      <c r="H360" s="21">
        <v>0</v>
      </c>
      <c r="I360" s="21">
        <v>0</v>
      </c>
    </row>
    <row r="361" spans="1:9" ht="15" x14ac:dyDescent="0.25">
      <c r="A361" s="103" t="s">
        <v>436</v>
      </c>
      <c r="B361" s="101">
        <v>0</v>
      </c>
      <c r="C361" s="102" t="s">
        <v>86</v>
      </c>
      <c r="D361" s="104">
        <v>66244.799999999988</v>
      </c>
      <c r="E361" s="103">
        <v>18681.8</v>
      </c>
      <c r="F361" s="21">
        <v>0</v>
      </c>
      <c r="G361" s="22">
        <f t="shared" si="5"/>
        <v>47562.999999999985</v>
      </c>
      <c r="H361" s="21">
        <v>0</v>
      </c>
      <c r="I361" s="21">
        <v>0</v>
      </c>
    </row>
    <row r="362" spans="1:9" ht="15" x14ac:dyDescent="0.25">
      <c r="A362" s="103" t="s">
        <v>437</v>
      </c>
      <c r="B362" s="101">
        <v>0</v>
      </c>
      <c r="C362" s="102" t="s">
        <v>86</v>
      </c>
      <c r="D362" s="103">
        <v>59673.599999999999</v>
      </c>
      <c r="E362" s="103">
        <v>32181.4</v>
      </c>
      <c r="F362" s="21">
        <v>0</v>
      </c>
      <c r="G362" s="22">
        <f t="shared" si="5"/>
        <v>27492.199999999997</v>
      </c>
      <c r="H362" s="21">
        <v>0</v>
      </c>
      <c r="I362" s="21">
        <v>0</v>
      </c>
    </row>
    <row r="363" spans="1:9" ht="15" x14ac:dyDescent="0.25">
      <c r="A363" s="103" t="s">
        <v>438</v>
      </c>
      <c r="B363" s="101">
        <v>0</v>
      </c>
      <c r="C363" s="102" t="s">
        <v>86</v>
      </c>
      <c r="D363" s="103">
        <v>157321.04</v>
      </c>
      <c r="E363" s="103">
        <v>32590.87</v>
      </c>
      <c r="F363" s="21">
        <v>0</v>
      </c>
      <c r="G363" s="22">
        <f t="shared" si="5"/>
        <v>124730.17000000001</v>
      </c>
      <c r="H363" s="21">
        <v>0</v>
      </c>
      <c r="I363" s="21">
        <v>0</v>
      </c>
    </row>
    <row r="364" spans="1:9" ht="15" x14ac:dyDescent="0.25">
      <c r="A364" s="103" t="s">
        <v>439</v>
      </c>
      <c r="B364" s="101">
        <v>0</v>
      </c>
      <c r="C364" s="102" t="s">
        <v>86</v>
      </c>
      <c r="D364" s="104">
        <v>72194.399999999994</v>
      </c>
      <c r="E364" s="104">
        <v>35484</v>
      </c>
      <c r="F364" s="21">
        <v>0</v>
      </c>
      <c r="G364" s="22">
        <f t="shared" si="5"/>
        <v>36710.399999999994</v>
      </c>
      <c r="H364" s="21">
        <v>0</v>
      </c>
      <c r="I364" s="21">
        <v>0</v>
      </c>
    </row>
    <row r="365" spans="1:9" ht="15" x14ac:dyDescent="0.25">
      <c r="A365" s="103" t="s">
        <v>440</v>
      </c>
      <c r="B365" s="101">
        <v>0</v>
      </c>
      <c r="C365" s="102" t="s">
        <v>86</v>
      </c>
      <c r="D365" s="104">
        <v>176935.19999999998</v>
      </c>
      <c r="E365" s="103">
        <v>37368.800000000003</v>
      </c>
      <c r="F365" s="21">
        <v>0</v>
      </c>
      <c r="G365" s="22">
        <f t="shared" si="5"/>
        <v>139566.39999999997</v>
      </c>
      <c r="H365" s="21">
        <v>0</v>
      </c>
      <c r="I365" s="21">
        <v>0</v>
      </c>
    </row>
    <row r="366" spans="1:9" ht="15" x14ac:dyDescent="0.25">
      <c r="A366" s="103" t="s">
        <v>441</v>
      </c>
      <c r="B366" s="101">
        <v>0</v>
      </c>
      <c r="C366" s="102" t="s">
        <v>86</v>
      </c>
      <c r="D366" s="104">
        <v>86076.800000000003</v>
      </c>
      <c r="E366" s="103">
        <v>0</v>
      </c>
      <c r="F366" s="21">
        <v>0</v>
      </c>
      <c r="G366" s="22">
        <f t="shared" si="5"/>
        <v>86076.800000000003</v>
      </c>
      <c r="H366" s="21">
        <v>0</v>
      </c>
      <c r="I366" s="21">
        <v>0</v>
      </c>
    </row>
    <row r="367" spans="1:9" ht="15" x14ac:dyDescent="0.25">
      <c r="A367" s="103" t="s">
        <v>442</v>
      </c>
      <c r="B367" s="101">
        <v>0</v>
      </c>
      <c r="C367" s="102" t="s">
        <v>86</v>
      </c>
      <c r="D367" s="104">
        <v>217958.7</v>
      </c>
      <c r="E367" s="103">
        <v>71156.000000000015</v>
      </c>
      <c r="F367" s="21">
        <v>0</v>
      </c>
      <c r="G367" s="22">
        <f t="shared" si="5"/>
        <v>146802.70000000001</v>
      </c>
      <c r="H367" s="21">
        <v>0</v>
      </c>
      <c r="I367" s="21">
        <v>0</v>
      </c>
    </row>
    <row r="368" spans="1:9" ht="15" x14ac:dyDescent="0.25">
      <c r="A368" s="103" t="s">
        <v>443</v>
      </c>
      <c r="B368" s="101">
        <v>0</v>
      </c>
      <c r="C368" s="102" t="s">
        <v>86</v>
      </c>
      <c r="D368" s="104">
        <v>60502.399999999994</v>
      </c>
      <c r="E368" s="103">
        <v>0</v>
      </c>
      <c r="F368" s="21">
        <v>0</v>
      </c>
      <c r="G368" s="22">
        <f t="shared" si="5"/>
        <v>60502.399999999994</v>
      </c>
      <c r="H368" s="21">
        <v>0</v>
      </c>
      <c r="I368" s="21">
        <v>0</v>
      </c>
    </row>
    <row r="369" spans="1:9" ht="15" x14ac:dyDescent="0.25">
      <c r="A369" s="103" t="s">
        <v>444</v>
      </c>
      <c r="B369" s="101">
        <v>0</v>
      </c>
      <c r="C369" s="102" t="s">
        <v>86</v>
      </c>
      <c r="D369" s="104">
        <v>236577.61999999997</v>
      </c>
      <c r="E369" s="103">
        <v>38137.5</v>
      </c>
      <c r="F369" s="21">
        <v>0</v>
      </c>
      <c r="G369" s="22">
        <f t="shared" si="5"/>
        <v>198440.11999999997</v>
      </c>
      <c r="H369" s="21">
        <v>0</v>
      </c>
      <c r="I369" s="21">
        <v>0</v>
      </c>
    </row>
    <row r="370" spans="1:9" ht="15" x14ac:dyDescent="0.25">
      <c r="A370" s="103" t="s">
        <v>445</v>
      </c>
      <c r="B370" s="101">
        <v>0</v>
      </c>
      <c r="C370" s="102" t="s">
        <v>86</v>
      </c>
      <c r="D370" s="104">
        <v>15451.2</v>
      </c>
      <c r="E370" s="103">
        <v>0</v>
      </c>
      <c r="F370" s="21">
        <v>0</v>
      </c>
      <c r="G370" s="22">
        <f t="shared" si="5"/>
        <v>15451.2</v>
      </c>
      <c r="H370" s="21">
        <v>0</v>
      </c>
      <c r="I370" s="21">
        <v>0</v>
      </c>
    </row>
    <row r="371" spans="1:9" ht="15" x14ac:dyDescent="0.25">
      <c r="A371" s="103" t="s">
        <v>446</v>
      </c>
      <c r="B371" s="101">
        <v>0</v>
      </c>
      <c r="C371" s="102" t="s">
        <v>86</v>
      </c>
      <c r="D371" s="104">
        <v>410388.80000000005</v>
      </c>
      <c r="E371" s="103">
        <v>130478.99999999999</v>
      </c>
      <c r="F371" s="21">
        <v>0</v>
      </c>
      <c r="G371" s="22">
        <f t="shared" si="5"/>
        <v>279909.80000000005</v>
      </c>
      <c r="H371" s="21">
        <v>0</v>
      </c>
      <c r="I371" s="21">
        <v>0</v>
      </c>
    </row>
    <row r="372" spans="1:9" ht="15" x14ac:dyDescent="0.25">
      <c r="A372" s="103" t="s">
        <v>447</v>
      </c>
      <c r="B372" s="101">
        <v>0</v>
      </c>
      <c r="C372" s="102" t="s">
        <v>86</v>
      </c>
      <c r="D372" s="104">
        <v>221143.62999999998</v>
      </c>
      <c r="E372" s="103">
        <v>154606.75</v>
      </c>
      <c r="F372" s="21">
        <v>0</v>
      </c>
      <c r="G372" s="22">
        <f t="shared" si="5"/>
        <v>66536.879999999976</v>
      </c>
      <c r="H372" s="21">
        <v>0</v>
      </c>
      <c r="I372" s="21">
        <v>0</v>
      </c>
    </row>
    <row r="373" spans="1:9" ht="15" x14ac:dyDescent="0.25">
      <c r="A373" s="103" t="s">
        <v>448</v>
      </c>
      <c r="B373" s="101">
        <v>0</v>
      </c>
      <c r="C373" s="102" t="s">
        <v>86</v>
      </c>
      <c r="D373" s="103">
        <v>115528.8</v>
      </c>
      <c r="E373" s="103">
        <v>0</v>
      </c>
      <c r="F373" s="21">
        <v>0</v>
      </c>
      <c r="G373" s="22">
        <f t="shared" si="5"/>
        <v>115528.8</v>
      </c>
      <c r="H373" s="21">
        <v>0</v>
      </c>
      <c r="I373" s="21">
        <v>0</v>
      </c>
    </row>
    <row r="374" spans="1:9" ht="15" x14ac:dyDescent="0.25">
      <c r="A374" s="103" t="s">
        <v>449</v>
      </c>
      <c r="B374" s="101">
        <v>0</v>
      </c>
      <c r="C374" s="102" t="s">
        <v>86</v>
      </c>
      <c r="D374" s="104">
        <v>36200.800000000003</v>
      </c>
      <c r="E374" s="103">
        <v>0</v>
      </c>
      <c r="F374" s="21">
        <v>0</v>
      </c>
      <c r="G374" s="22">
        <f t="shared" si="5"/>
        <v>36200.800000000003</v>
      </c>
      <c r="H374" s="21">
        <v>0</v>
      </c>
      <c r="I374" s="21">
        <v>0</v>
      </c>
    </row>
    <row r="375" spans="1:9" ht="15" x14ac:dyDescent="0.25">
      <c r="A375" s="103" t="s">
        <v>450</v>
      </c>
      <c r="B375" s="101">
        <v>0</v>
      </c>
      <c r="C375" s="102" t="s">
        <v>86</v>
      </c>
      <c r="D375" s="104">
        <v>95508.830000000016</v>
      </c>
      <c r="E375" s="103">
        <v>36774.729999999996</v>
      </c>
      <c r="F375" s="21">
        <v>0</v>
      </c>
      <c r="G375" s="22">
        <f t="shared" si="5"/>
        <v>58734.10000000002</v>
      </c>
      <c r="H375" s="21">
        <v>0</v>
      </c>
      <c r="I375" s="21">
        <v>0</v>
      </c>
    </row>
    <row r="376" spans="1:9" ht="15" x14ac:dyDescent="0.25">
      <c r="A376" s="103" t="s">
        <v>451</v>
      </c>
      <c r="B376" s="101">
        <v>0</v>
      </c>
      <c r="C376" s="102" t="s">
        <v>86</v>
      </c>
      <c r="D376" s="104">
        <v>12609.6</v>
      </c>
      <c r="E376" s="103">
        <v>0</v>
      </c>
      <c r="F376" s="21">
        <v>0</v>
      </c>
      <c r="G376" s="22">
        <f t="shared" si="5"/>
        <v>12609.6</v>
      </c>
      <c r="H376" s="21">
        <v>0</v>
      </c>
      <c r="I376" s="21">
        <v>0</v>
      </c>
    </row>
    <row r="377" spans="1:9" ht="15" x14ac:dyDescent="0.25">
      <c r="A377" s="103" t="s">
        <v>452</v>
      </c>
      <c r="B377" s="101">
        <v>0</v>
      </c>
      <c r="C377" s="102" t="s">
        <v>86</v>
      </c>
      <c r="D377" s="104">
        <v>112663.51999999999</v>
      </c>
      <c r="E377" s="103">
        <v>28465.3</v>
      </c>
      <c r="F377" s="21">
        <v>0</v>
      </c>
      <c r="G377" s="22">
        <f t="shared" si="5"/>
        <v>84198.219999999987</v>
      </c>
      <c r="H377" s="21">
        <v>0</v>
      </c>
      <c r="I377" s="21">
        <v>0</v>
      </c>
    </row>
    <row r="378" spans="1:9" ht="15" x14ac:dyDescent="0.25">
      <c r="A378" s="103" t="s">
        <v>453</v>
      </c>
      <c r="B378" s="101">
        <v>0</v>
      </c>
      <c r="C378" s="102" t="s">
        <v>86</v>
      </c>
      <c r="D378" s="104">
        <v>114492.80000000002</v>
      </c>
      <c r="E378" s="103">
        <v>19063</v>
      </c>
      <c r="F378" s="21">
        <v>0</v>
      </c>
      <c r="G378" s="22">
        <f t="shared" si="5"/>
        <v>95429.800000000017</v>
      </c>
      <c r="H378" s="21">
        <v>0</v>
      </c>
      <c r="I378" s="21">
        <v>0</v>
      </c>
    </row>
    <row r="379" spans="1:9" ht="15" x14ac:dyDescent="0.25">
      <c r="A379" s="103" t="s">
        <v>454</v>
      </c>
      <c r="B379" s="101">
        <v>0</v>
      </c>
      <c r="C379" s="102" t="s">
        <v>86</v>
      </c>
      <c r="D379" s="104">
        <v>119672.8</v>
      </c>
      <c r="E379" s="103">
        <v>45587.4</v>
      </c>
      <c r="F379" s="21">
        <v>0</v>
      </c>
      <c r="G379" s="22">
        <f t="shared" si="5"/>
        <v>74085.399999999994</v>
      </c>
      <c r="H379" s="21">
        <v>0</v>
      </c>
      <c r="I379" s="21">
        <v>0</v>
      </c>
    </row>
    <row r="380" spans="1:9" ht="15" x14ac:dyDescent="0.25">
      <c r="A380" s="103" t="s">
        <v>455</v>
      </c>
      <c r="B380" s="101">
        <v>0</v>
      </c>
      <c r="C380" s="102" t="s">
        <v>86</v>
      </c>
      <c r="D380" s="104">
        <v>44400</v>
      </c>
      <c r="E380" s="103">
        <v>800</v>
      </c>
      <c r="F380" s="21">
        <v>0</v>
      </c>
      <c r="G380" s="22">
        <f t="shared" si="5"/>
        <v>43600</v>
      </c>
      <c r="H380" s="21">
        <v>0</v>
      </c>
      <c r="I380" s="21">
        <v>0</v>
      </c>
    </row>
    <row r="381" spans="1:9" ht="15" x14ac:dyDescent="0.25">
      <c r="A381" s="103" t="s">
        <v>456</v>
      </c>
      <c r="B381" s="101">
        <v>0</v>
      </c>
      <c r="C381" s="102" t="s">
        <v>86</v>
      </c>
      <c r="D381" s="104">
        <v>320345.99999999994</v>
      </c>
      <c r="E381" s="104">
        <v>189441.58</v>
      </c>
      <c r="F381" s="21">
        <v>0</v>
      </c>
      <c r="G381" s="22">
        <f t="shared" si="5"/>
        <v>130904.41999999995</v>
      </c>
      <c r="H381" s="21">
        <v>0</v>
      </c>
      <c r="I381" s="21">
        <v>0</v>
      </c>
    </row>
    <row r="382" spans="1:9" ht="15" x14ac:dyDescent="0.25">
      <c r="A382" s="103" t="s">
        <v>457</v>
      </c>
      <c r="B382" s="101">
        <v>0</v>
      </c>
      <c r="C382" s="102" t="s">
        <v>86</v>
      </c>
      <c r="D382" s="104">
        <v>54912.400000000009</v>
      </c>
      <c r="E382" s="104">
        <v>17478.330000000002</v>
      </c>
      <c r="F382" s="21">
        <v>0</v>
      </c>
      <c r="G382" s="22">
        <f t="shared" si="5"/>
        <v>37434.070000000007</v>
      </c>
      <c r="H382" s="21">
        <v>0</v>
      </c>
      <c r="I382" s="21">
        <v>0</v>
      </c>
    </row>
    <row r="383" spans="1:9" ht="15" x14ac:dyDescent="0.25">
      <c r="A383" s="103" t="s">
        <v>459</v>
      </c>
      <c r="B383" s="101">
        <v>0</v>
      </c>
      <c r="C383" s="102" t="s">
        <v>86</v>
      </c>
      <c r="D383" s="104">
        <v>1428226.0200000003</v>
      </c>
      <c r="E383" s="104">
        <v>1247002.1000000006</v>
      </c>
      <c r="F383" s="21">
        <v>0</v>
      </c>
      <c r="G383" s="22">
        <f t="shared" si="5"/>
        <v>181223.91999999969</v>
      </c>
      <c r="H383" s="21">
        <v>0</v>
      </c>
      <c r="I383" s="21">
        <v>0</v>
      </c>
    </row>
    <row r="384" spans="1:9" ht="15" x14ac:dyDescent="0.25">
      <c r="A384" s="103" t="s">
        <v>460</v>
      </c>
      <c r="B384" s="101">
        <v>0</v>
      </c>
      <c r="C384" s="102" t="s">
        <v>86</v>
      </c>
      <c r="D384" s="104">
        <v>1613780.22</v>
      </c>
      <c r="E384" s="104">
        <v>1320644.54</v>
      </c>
      <c r="F384" s="21">
        <v>0</v>
      </c>
      <c r="G384" s="22">
        <f t="shared" si="5"/>
        <v>293135.67999999993</v>
      </c>
      <c r="H384" s="21">
        <v>0</v>
      </c>
      <c r="I384" s="21">
        <v>0</v>
      </c>
    </row>
    <row r="385" spans="1:9" ht="15" x14ac:dyDescent="0.25">
      <c r="A385" s="103" t="s">
        <v>461</v>
      </c>
      <c r="B385" s="101">
        <v>0</v>
      </c>
      <c r="C385" s="102" t="s">
        <v>86</v>
      </c>
      <c r="D385" s="104">
        <v>1069591.8000000005</v>
      </c>
      <c r="E385" s="104">
        <v>858458.4500000003</v>
      </c>
      <c r="F385" s="21">
        <v>0</v>
      </c>
      <c r="G385" s="22">
        <f t="shared" si="5"/>
        <v>211133.35000000021</v>
      </c>
      <c r="H385" s="21">
        <v>0</v>
      </c>
      <c r="I385" s="21">
        <v>0</v>
      </c>
    </row>
    <row r="386" spans="1:9" ht="15" x14ac:dyDescent="0.25">
      <c r="A386" s="103" t="s">
        <v>462</v>
      </c>
      <c r="B386" s="101">
        <v>0</v>
      </c>
      <c r="C386" s="102" t="s">
        <v>86</v>
      </c>
      <c r="D386" s="104">
        <v>1536945.3000000005</v>
      </c>
      <c r="E386" s="104">
        <v>1362693.4000000001</v>
      </c>
      <c r="F386" s="21">
        <v>0</v>
      </c>
      <c r="G386" s="22">
        <f t="shared" si="5"/>
        <v>174251.90000000037</v>
      </c>
      <c r="H386" s="21">
        <v>0</v>
      </c>
      <c r="I386" s="21">
        <v>0</v>
      </c>
    </row>
    <row r="387" spans="1:9" ht="15" x14ac:dyDescent="0.25">
      <c r="A387" s="103" t="s">
        <v>463</v>
      </c>
      <c r="B387" s="101">
        <v>0</v>
      </c>
      <c r="C387" s="102" t="s">
        <v>86</v>
      </c>
      <c r="D387" s="104">
        <v>1868967.4799999993</v>
      </c>
      <c r="E387" s="104">
        <v>1592522.9799999995</v>
      </c>
      <c r="F387" s="21">
        <v>0</v>
      </c>
      <c r="G387" s="22">
        <f t="shared" si="5"/>
        <v>276444.49999999977</v>
      </c>
      <c r="H387" s="21">
        <v>0</v>
      </c>
      <c r="I387" s="21">
        <v>0</v>
      </c>
    </row>
    <row r="388" spans="1:9" ht="15" x14ac:dyDescent="0.25">
      <c r="A388" s="103" t="s">
        <v>464</v>
      </c>
      <c r="B388" s="101">
        <v>0</v>
      </c>
      <c r="C388" s="102" t="s">
        <v>86</v>
      </c>
      <c r="D388" s="104">
        <v>116446.39999999999</v>
      </c>
      <c r="E388" s="104">
        <v>1046.5999999999999</v>
      </c>
      <c r="F388" s="21">
        <v>0</v>
      </c>
      <c r="G388" s="22">
        <f t="shared" si="5"/>
        <v>115399.79999999999</v>
      </c>
      <c r="H388" s="21">
        <v>0</v>
      </c>
      <c r="I388" s="21">
        <v>0</v>
      </c>
    </row>
    <row r="389" spans="1:9" ht="15" x14ac:dyDescent="0.25">
      <c r="A389" s="103" t="s">
        <v>465</v>
      </c>
      <c r="B389" s="101">
        <v>0</v>
      </c>
      <c r="C389" s="102" t="s">
        <v>86</v>
      </c>
      <c r="D389" s="103">
        <v>2105014.1900000009</v>
      </c>
      <c r="E389" s="103">
        <v>1728584.5900000008</v>
      </c>
      <c r="F389" s="21">
        <v>0</v>
      </c>
      <c r="G389" s="22">
        <f t="shared" si="5"/>
        <v>376429.60000000009</v>
      </c>
      <c r="H389" s="21">
        <v>0</v>
      </c>
      <c r="I389" s="21">
        <v>0</v>
      </c>
    </row>
    <row r="390" spans="1:9" ht="15" x14ac:dyDescent="0.25">
      <c r="A390" s="103" t="s">
        <v>466</v>
      </c>
      <c r="B390" s="101">
        <v>0</v>
      </c>
      <c r="C390" s="102" t="s">
        <v>86</v>
      </c>
      <c r="D390" s="104">
        <v>1857821.22</v>
      </c>
      <c r="E390" s="104">
        <v>1435809.37</v>
      </c>
      <c r="F390" s="21">
        <v>0</v>
      </c>
      <c r="G390" s="22">
        <f t="shared" ref="G390:G453" si="6">D390-E390</f>
        <v>422011.84999999986</v>
      </c>
      <c r="H390" s="21">
        <v>0</v>
      </c>
      <c r="I390" s="21">
        <v>0</v>
      </c>
    </row>
    <row r="391" spans="1:9" ht="15" x14ac:dyDescent="0.25">
      <c r="A391" s="103" t="s">
        <v>467</v>
      </c>
      <c r="B391" s="101">
        <v>0</v>
      </c>
      <c r="C391" s="102" t="s">
        <v>86</v>
      </c>
      <c r="D391" s="104">
        <v>1177097</v>
      </c>
      <c r="E391" s="104">
        <v>945642.99999999988</v>
      </c>
      <c r="F391" s="21">
        <v>0</v>
      </c>
      <c r="G391" s="22">
        <f t="shared" si="6"/>
        <v>231454.00000000012</v>
      </c>
      <c r="H391" s="21">
        <v>0</v>
      </c>
      <c r="I391" s="21">
        <v>0</v>
      </c>
    </row>
    <row r="392" spans="1:9" ht="15" x14ac:dyDescent="0.25">
      <c r="A392" s="103" t="s">
        <v>468</v>
      </c>
      <c r="B392" s="101">
        <v>0</v>
      </c>
      <c r="C392" s="102" t="s">
        <v>86</v>
      </c>
      <c r="D392" s="104">
        <v>619442.91999999993</v>
      </c>
      <c r="E392" s="103">
        <v>408353.47000000003</v>
      </c>
      <c r="F392" s="21">
        <v>0</v>
      </c>
      <c r="G392" s="22">
        <f t="shared" si="6"/>
        <v>211089.4499999999</v>
      </c>
      <c r="H392" s="21">
        <v>0</v>
      </c>
      <c r="I392" s="21">
        <v>0</v>
      </c>
    </row>
    <row r="393" spans="1:9" ht="15" x14ac:dyDescent="0.25">
      <c r="A393" s="103" t="s">
        <v>469</v>
      </c>
      <c r="B393" s="101">
        <v>0</v>
      </c>
      <c r="C393" s="102" t="s">
        <v>86</v>
      </c>
      <c r="D393" s="103">
        <v>1151574.93</v>
      </c>
      <c r="E393" s="103">
        <v>900420.63000000012</v>
      </c>
      <c r="F393" s="21">
        <v>0</v>
      </c>
      <c r="G393" s="22">
        <f t="shared" si="6"/>
        <v>251154.29999999981</v>
      </c>
      <c r="H393" s="21">
        <v>0</v>
      </c>
      <c r="I393" s="21">
        <v>0</v>
      </c>
    </row>
    <row r="394" spans="1:9" ht="15" x14ac:dyDescent="0.25">
      <c r="A394" s="103" t="s">
        <v>470</v>
      </c>
      <c r="B394" s="101">
        <v>0</v>
      </c>
      <c r="C394" s="102" t="s">
        <v>86</v>
      </c>
      <c r="D394" s="104">
        <v>2315543.7999999998</v>
      </c>
      <c r="E394" s="104">
        <v>1949518.9900000007</v>
      </c>
      <c r="F394" s="21">
        <v>0</v>
      </c>
      <c r="G394" s="22">
        <f t="shared" si="6"/>
        <v>366024.80999999912</v>
      </c>
      <c r="H394" s="21">
        <v>0</v>
      </c>
      <c r="I394" s="21">
        <v>0</v>
      </c>
    </row>
    <row r="395" spans="1:9" ht="15" x14ac:dyDescent="0.25">
      <c r="A395" s="103" t="s">
        <v>471</v>
      </c>
      <c r="B395" s="101">
        <v>0</v>
      </c>
      <c r="C395" s="102" t="s">
        <v>86</v>
      </c>
      <c r="D395" s="104">
        <v>3207871.2100000028</v>
      </c>
      <c r="E395" s="104">
        <v>2828503.5700000022</v>
      </c>
      <c r="F395" s="21">
        <v>0</v>
      </c>
      <c r="G395" s="22">
        <f t="shared" si="6"/>
        <v>379367.6400000006</v>
      </c>
      <c r="H395" s="21">
        <v>0</v>
      </c>
      <c r="I395" s="21">
        <v>0</v>
      </c>
    </row>
    <row r="396" spans="1:9" ht="15" x14ac:dyDescent="0.25">
      <c r="A396" s="103" t="s">
        <v>472</v>
      </c>
      <c r="B396" s="101">
        <v>0</v>
      </c>
      <c r="C396" s="102" t="s">
        <v>86</v>
      </c>
      <c r="D396" s="103">
        <v>2991618.7099999981</v>
      </c>
      <c r="E396" s="103">
        <v>2348583.8799999985</v>
      </c>
      <c r="F396" s="21">
        <v>0</v>
      </c>
      <c r="G396" s="22">
        <f t="shared" si="6"/>
        <v>643034.82999999961</v>
      </c>
      <c r="H396" s="21">
        <v>0</v>
      </c>
      <c r="I396" s="21">
        <v>0</v>
      </c>
    </row>
    <row r="397" spans="1:9" ht="15" x14ac:dyDescent="0.25">
      <c r="A397" s="103" t="s">
        <v>473</v>
      </c>
      <c r="B397" s="101">
        <v>0</v>
      </c>
      <c r="C397" s="102" t="s">
        <v>86</v>
      </c>
      <c r="D397" s="104">
        <v>2876141.5499999966</v>
      </c>
      <c r="E397" s="104">
        <v>2493813.9199999981</v>
      </c>
      <c r="F397" s="21">
        <v>0</v>
      </c>
      <c r="G397" s="22">
        <f t="shared" si="6"/>
        <v>382327.62999999849</v>
      </c>
      <c r="H397" s="21">
        <v>0</v>
      </c>
      <c r="I397" s="21">
        <v>0</v>
      </c>
    </row>
    <row r="398" spans="1:9" ht="15" x14ac:dyDescent="0.25">
      <c r="A398" s="103" t="s">
        <v>474</v>
      </c>
      <c r="B398" s="101">
        <v>0</v>
      </c>
      <c r="C398" s="102" t="s">
        <v>86</v>
      </c>
      <c r="D398" s="104">
        <v>1134252.8399999996</v>
      </c>
      <c r="E398" s="104">
        <v>903384.34999999963</v>
      </c>
      <c r="F398" s="21">
        <v>0</v>
      </c>
      <c r="G398" s="22">
        <f t="shared" si="6"/>
        <v>230868.49</v>
      </c>
      <c r="H398" s="21">
        <v>0</v>
      </c>
      <c r="I398" s="21">
        <v>0</v>
      </c>
    </row>
    <row r="399" spans="1:9" ht="15" x14ac:dyDescent="0.25">
      <c r="A399" s="103" t="s">
        <v>475</v>
      </c>
      <c r="B399" s="101">
        <v>0</v>
      </c>
      <c r="C399" s="102" t="s">
        <v>86</v>
      </c>
      <c r="D399" s="104">
        <v>2289375.6199999992</v>
      </c>
      <c r="E399" s="103">
        <v>1469784.2100000002</v>
      </c>
      <c r="F399" s="21">
        <v>0</v>
      </c>
      <c r="G399" s="22">
        <f t="shared" si="6"/>
        <v>819591.40999999898</v>
      </c>
      <c r="H399" s="21">
        <v>0</v>
      </c>
      <c r="I399" s="21">
        <v>0</v>
      </c>
    </row>
    <row r="400" spans="1:9" ht="15" x14ac:dyDescent="0.25">
      <c r="A400" s="103" t="s">
        <v>476</v>
      </c>
      <c r="B400" s="101">
        <v>0</v>
      </c>
      <c r="C400" s="102" t="s">
        <v>86</v>
      </c>
      <c r="D400" s="104">
        <v>1209909.3499999999</v>
      </c>
      <c r="E400" s="103">
        <v>967261.29999999993</v>
      </c>
      <c r="F400" s="21">
        <v>0</v>
      </c>
      <c r="G400" s="22">
        <f t="shared" si="6"/>
        <v>242648.04999999993</v>
      </c>
      <c r="H400" s="21">
        <v>0</v>
      </c>
      <c r="I400" s="21">
        <v>0</v>
      </c>
    </row>
    <row r="401" spans="1:9" ht="15" x14ac:dyDescent="0.25">
      <c r="A401" s="103" t="s">
        <v>477</v>
      </c>
      <c r="B401" s="101">
        <v>0</v>
      </c>
      <c r="C401" s="102" t="s">
        <v>86</v>
      </c>
      <c r="D401" s="104">
        <v>704019.4</v>
      </c>
      <c r="E401" s="103">
        <v>437058.30000000005</v>
      </c>
      <c r="F401" s="21">
        <v>0</v>
      </c>
      <c r="G401" s="22">
        <f t="shared" si="6"/>
        <v>266961.09999999998</v>
      </c>
      <c r="H401" s="21">
        <v>0</v>
      </c>
      <c r="I401" s="21">
        <v>0</v>
      </c>
    </row>
    <row r="402" spans="1:9" ht="15" x14ac:dyDescent="0.25">
      <c r="A402" s="103" t="s">
        <v>478</v>
      </c>
      <c r="B402" s="101">
        <v>0</v>
      </c>
      <c r="C402" s="102" t="s">
        <v>86</v>
      </c>
      <c r="D402" s="104">
        <v>865022.75999999954</v>
      </c>
      <c r="E402" s="104">
        <v>615687.18000000005</v>
      </c>
      <c r="F402" s="21">
        <v>0</v>
      </c>
      <c r="G402" s="22">
        <f t="shared" si="6"/>
        <v>249335.57999999949</v>
      </c>
      <c r="H402" s="21">
        <v>0</v>
      </c>
      <c r="I402" s="21">
        <v>0</v>
      </c>
    </row>
    <row r="403" spans="1:9" ht="15" x14ac:dyDescent="0.25">
      <c r="A403" s="103" t="s">
        <v>479</v>
      </c>
      <c r="B403" s="101">
        <v>0</v>
      </c>
      <c r="C403" s="102" t="s">
        <v>86</v>
      </c>
      <c r="D403" s="104">
        <v>1187551.5999999999</v>
      </c>
      <c r="E403" s="104">
        <v>916100.05999999959</v>
      </c>
      <c r="F403" s="21">
        <v>0</v>
      </c>
      <c r="G403" s="22">
        <f t="shared" si="6"/>
        <v>271451.54000000027</v>
      </c>
      <c r="H403" s="21">
        <v>0</v>
      </c>
      <c r="I403" s="21">
        <v>0</v>
      </c>
    </row>
    <row r="404" spans="1:9" ht="15" x14ac:dyDescent="0.25">
      <c r="A404" s="103" t="s">
        <v>480</v>
      </c>
      <c r="B404" s="101">
        <v>0</v>
      </c>
      <c r="C404" s="102" t="s">
        <v>86</v>
      </c>
      <c r="D404" s="103">
        <v>2024265.2999999996</v>
      </c>
      <c r="E404" s="104">
        <v>1524878.1099999996</v>
      </c>
      <c r="F404" s="21">
        <v>0</v>
      </c>
      <c r="G404" s="22">
        <f t="shared" si="6"/>
        <v>499387.18999999994</v>
      </c>
      <c r="H404" s="21">
        <v>0</v>
      </c>
      <c r="I404" s="21">
        <v>0</v>
      </c>
    </row>
    <row r="405" spans="1:9" ht="15" x14ac:dyDescent="0.25">
      <c r="A405" s="103" t="s">
        <v>481</v>
      </c>
      <c r="B405" s="101">
        <v>0</v>
      </c>
      <c r="C405" s="102" t="s">
        <v>86</v>
      </c>
      <c r="D405" s="104">
        <v>1287011.4699999993</v>
      </c>
      <c r="E405" s="104">
        <v>944197.98000000021</v>
      </c>
      <c r="F405" s="21">
        <v>0</v>
      </c>
      <c r="G405" s="22">
        <f t="shared" si="6"/>
        <v>342813.48999999906</v>
      </c>
      <c r="H405" s="21">
        <v>0</v>
      </c>
      <c r="I405" s="21">
        <v>0</v>
      </c>
    </row>
    <row r="406" spans="1:9" ht="15" x14ac:dyDescent="0.25">
      <c r="A406" s="103" t="s">
        <v>482</v>
      </c>
      <c r="B406" s="101">
        <v>0</v>
      </c>
      <c r="C406" s="102" t="s">
        <v>86</v>
      </c>
      <c r="D406" s="103">
        <v>1660088</v>
      </c>
      <c r="E406" s="103">
        <v>857731.5</v>
      </c>
      <c r="F406" s="21">
        <v>0</v>
      </c>
      <c r="G406" s="22">
        <f t="shared" si="6"/>
        <v>802356.5</v>
      </c>
      <c r="H406" s="21">
        <v>0</v>
      </c>
      <c r="I406" s="21">
        <v>0</v>
      </c>
    </row>
    <row r="407" spans="1:9" ht="15" x14ac:dyDescent="0.25">
      <c r="A407" s="103" t="s">
        <v>483</v>
      </c>
      <c r="B407" s="101">
        <v>0</v>
      </c>
      <c r="C407" s="102" t="s">
        <v>86</v>
      </c>
      <c r="D407" s="104">
        <v>1482233.4000000004</v>
      </c>
      <c r="E407" s="103">
        <v>678650.06</v>
      </c>
      <c r="F407" s="21">
        <v>0</v>
      </c>
      <c r="G407" s="22">
        <f t="shared" si="6"/>
        <v>803583.34000000032</v>
      </c>
      <c r="H407" s="21">
        <v>0</v>
      </c>
      <c r="I407" s="21">
        <v>0</v>
      </c>
    </row>
    <row r="408" spans="1:9" ht="15" x14ac:dyDescent="0.25">
      <c r="A408" s="103" t="s">
        <v>484</v>
      </c>
      <c r="B408" s="101">
        <v>0</v>
      </c>
      <c r="C408" s="102" t="s">
        <v>86</v>
      </c>
      <c r="D408" s="104">
        <v>1450168.5999999994</v>
      </c>
      <c r="E408" s="104">
        <v>1139388.0399999993</v>
      </c>
      <c r="F408" s="21">
        <v>0</v>
      </c>
      <c r="G408" s="22">
        <f t="shared" si="6"/>
        <v>310780.56000000006</v>
      </c>
      <c r="H408" s="21">
        <v>0</v>
      </c>
      <c r="I408" s="21">
        <v>0</v>
      </c>
    </row>
    <row r="409" spans="1:9" ht="15" x14ac:dyDescent="0.25">
      <c r="A409" s="103" t="s">
        <v>485</v>
      </c>
      <c r="B409" s="101">
        <v>0</v>
      </c>
      <c r="C409" s="102" t="s">
        <v>86</v>
      </c>
      <c r="D409" s="104">
        <v>2272522.5999999996</v>
      </c>
      <c r="E409" s="104">
        <v>1682033.3599999999</v>
      </c>
      <c r="F409" s="21">
        <v>0</v>
      </c>
      <c r="G409" s="22">
        <f t="shared" si="6"/>
        <v>590489.23999999976</v>
      </c>
      <c r="H409" s="21">
        <v>0</v>
      </c>
      <c r="I409" s="21">
        <v>0</v>
      </c>
    </row>
    <row r="410" spans="1:9" ht="15" x14ac:dyDescent="0.25">
      <c r="A410" s="103" t="s">
        <v>486</v>
      </c>
      <c r="B410" s="101">
        <v>0</v>
      </c>
      <c r="C410" s="102" t="s">
        <v>86</v>
      </c>
      <c r="D410" s="104">
        <v>1095910.3999999997</v>
      </c>
      <c r="E410" s="103">
        <v>960938.20000000007</v>
      </c>
      <c r="F410" s="21">
        <v>0</v>
      </c>
      <c r="G410" s="22">
        <f t="shared" si="6"/>
        <v>134972.1999999996</v>
      </c>
      <c r="H410" s="21">
        <v>0</v>
      </c>
      <c r="I410" s="21">
        <v>0</v>
      </c>
    </row>
    <row r="411" spans="1:9" ht="15" x14ac:dyDescent="0.25">
      <c r="A411" s="103" t="s">
        <v>487</v>
      </c>
      <c r="B411" s="101">
        <v>0</v>
      </c>
      <c r="C411" s="102" t="s">
        <v>86</v>
      </c>
      <c r="D411" s="103">
        <v>887496.79999999993</v>
      </c>
      <c r="E411" s="103">
        <v>646242.46000000008</v>
      </c>
      <c r="F411" s="21">
        <v>0</v>
      </c>
      <c r="G411" s="22">
        <f t="shared" si="6"/>
        <v>241254.33999999985</v>
      </c>
      <c r="H411" s="21">
        <v>0</v>
      </c>
      <c r="I411" s="21">
        <v>0</v>
      </c>
    </row>
    <row r="412" spans="1:9" ht="15" x14ac:dyDescent="0.25">
      <c r="A412" s="103" t="s">
        <v>488</v>
      </c>
      <c r="B412" s="101">
        <v>0</v>
      </c>
      <c r="C412" s="102" t="s">
        <v>86</v>
      </c>
      <c r="D412" s="104">
        <v>976885.4</v>
      </c>
      <c r="E412" s="103">
        <v>287494.89999999997</v>
      </c>
      <c r="F412" s="21">
        <v>0</v>
      </c>
      <c r="G412" s="22">
        <f t="shared" si="6"/>
        <v>689390.5</v>
      </c>
      <c r="H412" s="21">
        <v>0</v>
      </c>
      <c r="I412" s="21">
        <v>0</v>
      </c>
    </row>
    <row r="413" spans="1:9" ht="15" x14ac:dyDescent="0.25">
      <c r="A413" s="103" t="s">
        <v>489</v>
      </c>
      <c r="B413" s="101">
        <v>0</v>
      </c>
      <c r="C413" s="102" t="s">
        <v>86</v>
      </c>
      <c r="D413" s="104">
        <v>1144691.1999999997</v>
      </c>
      <c r="E413" s="103">
        <v>924232.82000000018</v>
      </c>
      <c r="F413" s="21">
        <v>0</v>
      </c>
      <c r="G413" s="22">
        <f t="shared" si="6"/>
        <v>220458.37999999954</v>
      </c>
      <c r="H413" s="21">
        <v>0</v>
      </c>
      <c r="I413" s="21">
        <v>0</v>
      </c>
    </row>
    <row r="414" spans="1:9" ht="15" x14ac:dyDescent="0.25">
      <c r="A414" s="103" t="s">
        <v>490</v>
      </c>
      <c r="B414" s="101">
        <v>0</v>
      </c>
      <c r="C414" s="102" t="s">
        <v>86</v>
      </c>
      <c r="D414" s="104">
        <v>769354.38000000024</v>
      </c>
      <c r="E414" s="103">
        <v>592453.63000000012</v>
      </c>
      <c r="F414" s="21">
        <v>0</v>
      </c>
      <c r="G414" s="22">
        <f t="shared" si="6"/>
        <v>176900.75000000012</v>
      </c>
      <c r="H414" s="21">
        <v>0</v>
      </c>
      <c r="I414" s="21">
        <v>0</v>
      </c>
    </row>
    <row r="415" spans="1:9" ht="15" x14ac:dyDescent="0.25">
      <c r="A415" s="103" t="s">
        <v>491</v>
      </c>
      <c r="B415" s="101">
        <v>0</v>
      </c>
      <c r="C415" s="102" t="s">
        <v>86</v>
      </c>
      <c r="D415" s="103">
        <v>1828249.3100000003</v>
      </c>
      <c r="E415" s="103">
        <v>1183468.5900000003</v>
      </c>
      <c r="F415" s="21">
        <v>0</v>
      </c>
      <c r="G415" s="22">
        <f t="shared" si="6"/>
        <v>644780.72</v>
      </c>
      <c r="H415" s="21">
        <v>0</v>
      </c>
      <c r="I415" s="21">
        <v>0</v>
      </c>
    </row>
    <row r="416" spans="1:9" ht="15" x14ac:dyDescent="0.25">
      <c r="A416" s="103" t="s">
        <v>492</v>
      </c>
      <c r="B416" s="101">
        <v>0</v>
      </c>
      <c r="C416" s="102" t="s">
        <v>86</v>
      </c>
      <c r="D416" s="104">
        <v>1742166.1999999993</v>
      </c>
      <c r="E416" s="104">
        <v>1326519.6499999992</v>
      </c>
      <c r="F416" s="21">
        <v>0</v>
      </c>
      <c r="G416" s="22">
        <f t="shared" si="6"/>
        <v>415646.55000000005</v>
      </c>
      <c r="H416" s="21">
        <v>0</v>
      </c>
      <c r="I416" s="21">
        <v>0</v>
      </c>
    </row>
    <row r="417" spans="1:9" ht="15" x14ac:dyDescent="0.25">
      <c r="A417" s="103" t="s">
        <v>493</v>
      </c>
      <c r="B417" s="101">
        <v>0</v>
      </c>
      <c r="C417" s="102" t="s">
        <v>86</v>
      </c>
      <c r="D417" s="104">
        <v>1884219.7999999996</v>
      </c>
      <c r="E417" s="104">
        <v>1634627.4399999995</v>
      </c>
      <c r="F417" s="21">
        <v>0</v>
      </c>
      <c r="G417" s="22">
        <f t="shared" si="6"/>
        <v>249592.3600000001</v>
      </c>
      <c r="H417" s="21">
        <v>0</v>
      </c>
      <c r="I417" s="21">
        <v>0</v>
      </c>
    </row>
    <row r="418" spans="1:9" ht="15" x14ac:dyDescent="0.25">
      <c r="A418" s="103" t="s">
        <v>494</v>
      </c>
      <c r="B418" s="101">
        <v>0</v>
      </c>
      <c r="C418" s="102" t="s">
        <v>86</v>
      </c>
      <c r="D418" s="104">
        <v>1474176.75</v>
      </c>
      <c r="E418" s="104">
        <v>1039473.6999999998</v>
      </c>
      <c r="F418" s="21">
        <v>0</v>
      </c>
      <c r="G418" s="22">
        <f t="shared" si="6"/>
        <v>434703.05000000016</v>
      </c>
      <c r="H418" s="21">
        <v>0</v>
      </c>
      <c r="I418" s="21">
        <v>0</v>
      </c>
    </row>
    <row r="419" spans="1:9" ht="15" x14ac:dyDescent="0.25">
      <c r="A419" s="103" t="s">
        <v>495</v>
      </c>
      <c r="B419" s="101">
        <v>0</v>
      </c>
      <c r="C419" s="102" t="s">
        <v>86</v>
      </c>
      <c r="D419" s="104">
        <v>2209628.459999999</v>
      </c>
      <c r="E419" s="103">
        <v>1375320.7599999993</v>
      </c>
      <c r="F419" s="21">
        <v>0</v>
      </c>
      <c r="G419" s="22">
        <f t="shared" si="6"/>
        <v>834307.69999999972</v>
      </c>
      <c r="H419" s="21">
        <v>0</v>
      </c>
      <c r="I419" s="21">
        <v>0</v>
      </c>
    </row>
    <row r="420" spans="1:9" ht="15" x14ac:dyDescent="0.25">
      <c r="A420" s="103" t="s">
        <v>496</v>
      </c>
      <c r="B420" s="101">
        <v>0</v>
      </c>
      <c r="C420" s="102" t="s">
        <v>86</v>
      </c>
      <c r="D420" s="104">
        <v>1710473.0100000007</v>
      </c>
      <c r="E420" s="103">
        <v>922535.72000000032</v>
      </c>
      <c r="F420" s="21">
        <v>0</v>
      </c>
      <c r="G420" s="22">
        <f t="shared" si="6"/>
        <v>787937.29000000039</v>
      </c>
      <c r="H420" s="21">
        <v>0</v>
      </c>
      <c r="I420" s="21">
        <v>0</v>
      </c>
    </row>
    <row r="421" spans="1:9" ht="15" x14ac:dyDescent="0.25">
      <c r="A421" s="103" t="s">
        <v>497</v>
      </c>
      <c r="B421" s="101">
        <v>0</v>
      </c>
      <c r="C421" s="102" t="s">
        <v>86</v>
      </c>
      <c r="D421" s="104">
        <v>2198383.9999999995</v>
      </c>
      <c r="E421" s="104">
        <v>1642154.21</v>
      </c>
      <c r="F421" s="21">
        <v>0</v>
      </c>
      <c r="G421" s="22">
        <f t="shared" si="6"/>
        <v>556229.78999999957</v>
      </c>
      <c r="H421" s="21">
        <v>0</v>
      </c>
      <c r="I421" s="21">
        <v>0</v>
      </c>
    </row>
    <row r="422" spans="1:9" ht="15" x14ac:dyDescent="0.25">
      <c r="A422" s="103" t="s">
        <v>498</v>
      </c>
      <c r="B422" s="101">
        <v>0</v>
      </c>
      <c r="C422" s="102" t="s">
        <v>86</v>
      </c>
      <c r="D422" s="104">
        <v>2274133.709999999</v>
      </c>
      <c r="E422" s="104">
        <v>1529037.7599999995</v>
      </c>
      <c r="F422" s="21">
        <v>0</v>
      </c>
      <c r="G422" s="22">
        <f t="shared" si="6"/>
        <v>745095.94999999949</v>
      </c>
      <c r="H422" s="21">
        <v>0</v>
      </c>
      <c r="I422" s="21">
        <v>0</v>
      </c>
    </row>
    <row r="423" spans="1:9" ht="15" x14ac:dyDescent="0.25">
      <c r="A423" s="103" t="s">
        <v>499</v>
      </c>
      <c r="B423" s="101">
        <v>0</v>
      </c>
      <c r="C423" s="102" t="s">
        <v>86</v>
      </c>
      <c r="D423" s="104">
        <v>1544136.4000000004</v>
      </c>
      <c r="E423" s="104">
        <v>1064024.2000000004</v>
      </c>
      <c r="F423" s="21">
        <v>0</v>
      </c>
      <c r="G423" s="22">
        <f t="shared" si="6"/>
        <v>480112.19999999995</v>
      </c>
      <c r="H423" s="21">
        <v>0</v>
      </c>
      <c r="I423" s="21">
        <v>0</v>
      </c>
    </row>
    <row r="424" spans="1:9" ht="15" x14ac:dyDescent="0.25">
      <c r="A424" s="103" t="s">
        <v>500</v>
      </c>
      <c r="B424" s="101">
        <v>0</v>
      </c>
      <c r="C424" s="102" t="s">
        <v>86</v>
      </c>
      <c r="D424" s="104">
        <v>1676956.1999999997</v>
      </c>
      <c r="E424" s="104">
        <v>1175507.2899999996</v>
      </c>
      <c r="F424" s="21">
        <v>0</v>
      </c>
      <c r="G424" s="22">
        <f t="shared" si="6"/>
        <v>501448.91000000015</v>
      </c>
      <c r="H424" s="21">
        <v>0</v>
      </c>
      <c r="I424" s="21">
        <v>0</v>
      </c>
    </row>
    <row r="425" spans="1:9" ht="15" x14ac:dyDescent="0.25">
      <c r="A425" s="103" t="s">
        <v>501</v>
      </c>
      <c r="B425" s="101">
        <v>0</v>
      </c>
      <c r="C425" s="102" t="s">
        <v>86</v>
      </c>
      <c r="D425" s="104">
        <v>1431338.0000000002</v>
      </c>
      <c r="E425" s="104">
        <v>815665.71000000008</v>
      </c>
      <c r="F425" s="21">
        <v>0</v>
      </c>
      <c r="G425" s="22">
        <f t="shared" si="6"/>
        <v>615672.29000000015</v>
      </c>
      <c r="H425" s="21">
        <v>0</v>
      </c>
      <c r="I425" s="21">
        <v>0</v>
      </c>
    </row>
    <row r="426" spans="1:9" ht="15" x14ac:dyDescent="0.25">
      <c r="A426" s="103" t="s">
        <v>502</v>
      </c>
      <c r="B426" s="101">
        <v>0</v>
      </c>
      <c r="C426" s="102" t="s">
        <v>86</v>
      </c>
      <c r="D426" s="104">
        <v>1382818.74</v>
      </c>
      <c r="E426" s="104">
        <v>996204.54000000015</v>
      </c>
      <c r="F426" s="21">
        <v>0</v>
      </c>
      <c r="G426" s="22">
        <f t="shared" si="6"/>
        <v>386614.19999999984</v>
      </c>
      <c r="H426" s="21">
        <v>0</v>
      </c>
      <c r="I426" s="21">
        <v>0</v>
      </c>
    </row>
    <row r="427" spans="1:9" ht="15" x14ac:dyDescent="0.25">
      <c r="A427" s="103" t="s">
        <v>503</v>
      </c>
      <c r="B427" s="101">
        <v>0</v>
      </c>
      <c r="C427" s="102" t="s">
        <v>86</v>
      </c>
      <c r="D427" s="104">
        <v>2348349.1999999983</v>
      </c>
      <c r="E427" s="103">
        <v>1011675.2</v>
      </c>
      <c r="F427" s="21">
        <v>0</v>
      </c>
      <c r="G427" s="22">
        <f t="shared" si="6"/>
        <v>1336673.9999999984</v>
      </c>
      <c r="H427" s="21">
        <v>0</v>
      </c>
      <c r="I427" s="21">
        <v>0</v>
      </c>
    </row>
    <row r="428" spans="1:9" ht="15" x14ac:dyDescent="0.25">
      <c r="A428" s="103" t="s">
        <v>504</v>
      </c>
      <c r="B428" s="101">
        <v>0</v>
      </c>
      <c r="C428" s="102" t="s">
        <v>86</v>
      </c>
      <c r="D428" s="103">
        <v>2382012.5199999986</v>
      </c>
      <c r="E428" s="103">
        <v>1645372.85</v>
      </c>
      <c r="F428" s="21">
        <v>0</v>
      </c>
      <c r="G428" s="22">
        <f t="shared" si="6"/>
        <v>736639.66999999853</v>
      </c>
      <c r="H428" s="21">
        <v>0</v>
      </c>
      <c r="I428" s="21">
        <v>0</v>
      </c>
    </row>
    <row r="429" spans="1:9" ht="15" x14ac:dyDescent="0.25">
      <c r="A429" s="103" t="s">
        <v>505</v>
      </c>
      <c r="B429" s="101">
        <v>0</v>
      </c>
      <c r="C429" s="102" t="s">
        <v>86</v>
      </c>
      <c r="D429" s="104">
        <v>2215585.21</v>
      </c>
      <c r="E429" s="104">
        <v>1380094.0299999998</v>
      </c>
      <c r="F429" s="21">
        <v>0</v>
      </c>
      <c r="G429" s="22">
        <f t="shared" si="6"/>
        <v>835491.18000000017</v>
      </c>
      <c r="H429" s="21">
        <v>0</v>
      </c>
      <c r="I429" s="21">
        <v>0</v>
      </c>
    </row>
    <row r="430" spans="1:9" ht="15" x14ac:dyDescent="0.25">
      <c r="A430" s="103" t="s">
        <v>506</v>
      </c>
      <c r="B430" s="101">
        <v>0</v>
      </c>
      <c r="C430" s="102" t="s">
        <v>86</v>
      </c>
      <c r="D430" s="104">
        <v>1630063.8</v>
      </c>
      <c r="E430" s="104">
        <v>1146779.8499999999</v>
      </c>
      <c r="F430" s="21">
        <v>0</v>
      </c>
      <c r="G430" s="22">
        <f t="shared" si="6"/>
        <v>483283.95000000019</v>
      </c>
      <c r="H430" s="21">
        <v>0</v>
      </c>
      <c r="I430" s="21">
        <v>0</v>
      </c>
    </row>
    <row r="431" spans="1:9" ht="15" x14ac:dyDescent="0.25">
      <c r="A431" s="103" t="s">
        <v>507</v>
      </c>
      <c r="B431" s="101">
        <v>0</v>
      </c>
      <c r="C431" s="102" t="s">
        <v>86</v>
      </c>
      <c r="D431" s="104">
        <v>1630739.5999999996</v>
      </c>
      <c r="E431" s="103">
        <v>1032815.3300000002</v>
      </c>
      <c r="F431" s="21">
        <v>0</v>
      </c>
      <c r="G431" s="22">
        <f t="shared" si="6"/>
        <v>597924.26999999944</v>
      </c>
      <c r="H431" s="21">
        <v>0</v>
      </c>
      <c r="I431" s="21">
        <v>0</v>
      </c>
    </row>
    <row r="432" spans="1:9" ht="15" x14ac:dyDescent="0.25">
      <c r="A432" s="103" t="s">
        <v>508</v>
      </c>
      <c r="B432" s="101">
        <v>0</v>
      </c>
      <c r="C432" s="102" t="s">
        <v>86</v>
      </c>
      <c r="D432" s="103">
        <v>44044.800000000003</v>
      </c>
      <c r="E432" s="104">
        <v>28938.7</v>
      </c>
      <c r="F432" s="21">
        <v>0</v>
      </c>
      <c r="G432" s="22">
        <f t="shared" si="6"/>
        <v>15106.100000000002</v>
      </c>
      <c r="H432" s="21">
        <v>0</v>
      </c>
      <c r="I432" s="21">
        <v>0</v>
      </c>
    </row>
    <row r="433" spans="1:9" ht="15" x14ac:dyDescent="0.25">
      <c r="A433" s="103" t="s">
        <v>509</v>
      </c>
      <c r="B433" s="101">
        <v>0</v>
      </c>
      <c r="C433" s="102" t="s">
        <v>86</v>
      </c>
      <c r="D433" s="104">
        <v>2266483.1299999994</v>
      </c>
      <c r="E433" s="104">
        <v>1915095.2699999989</v>
      </c>
      <c r="F433" s="21">
        <v>0</v>
      </c>
      <c r="G433" s="22">
        <f t="shared" si="6"/>
        <v>351387.86000000057</v>
      </c>
      <c r="H433" s="21">
        <v>0</v>
      </c>
      <c r="I433" s="21">
        <v>0</v>
      </c>
    </row>
    <row r="434" spans="1:9" ht="15" x14ac:dyDescent="0.25">
      <c r="A434" s="103" t="s">
        <v>510</v>
      </c>
      <c r="B434" s="101">
        <v>0</v>
      </c>
      <c r="C434" s="102" t="s">
        <v>86</v>
      </c>
      <c r="D434" s="104">
        <v>2691746.1400000025</v>
      </c>
      <c r="E434" s="104">
        <v>2325621.2100000009</v>
      </c>
      <c r="F434" s="21">
        <v>0</v>
      </c>
      <c r="G434" s="22">
        <f t="shared" si="6"/>
        <v>366124.93000000156</v>
      </c>
      <c r="H434" s="21">
        <v>0</v>
      </c>
      <c r="I434" s="21">
        <v>0</v>
      </c>
    </row>
    <row r="435" spans="1:9" ht="15" x14ac:dyDescent="0.25">
      <c r="A435" s="103" t="s">
        <v>511</v>
      </c>
      <c r="B435" s="101">
        <v>0</v>
      </c>
      <c r="C435" s="102" t="s">
        <v>86</v>
      </c>
      <c r="D435" s="104">
        <v>2377378.2499999986</v>
      </c>
      <c r="E435" s="104">
        <v>1762616.0700000003</v>
      </c>
      <c r="F435" s="21">
        <v>0</v>
      </c>
      <c r="G435" s="22">
        <f t="shared" si="6"/>
        <v>614762.1799999983</v>
      </c>
      <c r="H435" s="21">
        <v>0</v>
      </c>
      <c r="I435" s="21">
        <v>0</v>
      </c>
    </row>
    <row r="436" spans="1:9" ht="15" x14ac:dyDescent="0.25">
      <c r="A436" s="103" t="s">
        <v>512</v>
      </c>
      <c r="B436" s="101">
        <v>0</v>
      </c>
      <c r="C436" s="102" t="s">
        <v>86</v>
      </c>
      <c r="D436" s="104">
        <v>982262.29999999981</v>
      </c>
      <c r="E436" s="104">
        <v>816232.94</v>
      </c>
      <c r="F436" s="21">
        <v>0</v>
      </c>
      <c r="G436" s="22">
        <f t="shared" si="6"/>
        <v>166029.35999999987</v>
      </c>
      <c r="H436" s="21">
        <v>0</v>
      </c>
      <c r="I436" s="21">
        <v>0</v>
      </c>
    </row>
    <row r="437" spans="1:9" ht="15" x14ac:dyDescent="0.25">
      <c r="A437" s="103" t="s">
        <v>513</v>
      </c>
      <c r="B437" s="101">
        <v>0</v>
      </c>
      <c r="C437" s="102" t="s">
        <v>86</v>
      </c>
      <c r="D437" s="104">
        <v>2249110.1599999992</v>
      </c>
      <c r="E437" s="104">
        <v>1904014.6999999997</v>
      </c>
      <c r="F437" s="21">
        <v>0</v>
      </c>
      <c r="G437" s="22">
        <f t="shared" si="6"/>
        <v>345095.4599999995</v>
      </c>
      <c r="H437" s="21">
        <v>0</v>
      </c>
      <c r="I437" s="21">
        <v>0</v>
      </c>
    </row>
    <row r="438" spans="1:9" ht="15" x14ac:dyDescent="0.25">
      <c r="A438" s="103" t="s">
        <v>514</v>
      </c>
      <c r="B438" s="101">
        <v>0</v>
      </c>
      <c r="C438" s="102" t="s">
        <v>86</v>
      </c>
      <c r="D438" s="103">
        <v>1562692.209999999</v>
      </c>
      <c r="E438" s="103">
        <v>1120823.26</v>
      </c>
      <c r="F438" s="21">
        <v>0</v>
      </c>
      <c r="G438" s="22">
        <f t="shared" si="6"/>
        <v>441868.94999999902</v>
      </c>
      <c r="H438" s="21">
        <v>0</v>
      </c>
      <c r="I438" s="21">
        <v>0</v>
      </c>
    </row>
    <row r="439" spans="1:9" ht="15" x14ac:dyDescent="0.25">
      <c r="A439" s="103" t="s">
        <v>515</v>
      </c>
      <c r="B439" s="101">
        <v>0</v>
      </c>
      <c r="C439" s="102" t="s">
        <v>86</v>
      </c>
      <c r="D439" s="104">
        <v>34720.800000000003</v>
      </c>
      <c r="E439" s="103">
        <v>0</v>
      </c>
      <c r="F439" s="21">
        <v>0</v>
      </c>
      <c r="G439" s="22">
        <f t="shared" si="6"/>
        <v>34720.800000000003</v>
      </c>
      <c r="H439" s="21">
        <v>0</v>
      </c>
      <c r="I439" s="21">
        <v>0</v>
      </c>
    </row>
    <row r="440" spans="1:9" ht="15" x14ac:dyDescent="0.25">
      <c r="A440" s="103" t="s">
        <v>516</v>
      </c>
      <c r="B440" s="101">
        <v>0</v>
      </c>
      <c r="C440" s="102" t="s">
        <v>86</v>
      </c>
      <c r="D440" s="104">
        <v>41084.800000000003</v>
      </c>
      <c r="E440" s="104">
        <v>963.2</v>
      </c>
      <c r="F440" s="21">
        <v>0</v>
      </c>
      <c r="G440" s="22">
        <f t="shared" si="6"/>
        <v>40121.600000000006</v>
      </c>
      <c r="H440" s="21">
        <v>0</v>
      </c>
      <c r="I440" s="21">
        <v>0</v>
      </c>
    </row>
    <row r="441" spans="1:9" ht="15" x14ac:dyDescent="0.25">
      <c r="A441" s="103" t="s">
        <v>517</v>
      </c>
      <c r="B441" s="101">
        <v>0</v>
      </c>
      <c r="C441" s="102" t="s">
        <v>86</v>
      </c>
      <c r="D441" s="103">
        <v>22703.200000000001</v>
      </c>
      <c r="E441" s="103">
        <v>22049.8</v>
      </c>
      <c r="F441" s="21">
        <v>0</v>
      </c>
      <c r="G441" s="22">
        <f t="shared" si="6"/>
        <v>653.40000000000146</v>
      </c>
      <c r="H441" s="21">
        <v>0</v>
      </c>
      <c r="I441" s="21">
        <v>0</v>
      </c>
    </row>
    <row r="442" spans="1:9" ht="15" x14ac:dyDescent="0.25">
      <c r="A442" s="103" t="s">
        <v>518</v>
      </c>
      <c r="B442" s="101">
        <v>0</v>
      </c>
      <c r="C442" s="102" t="s">
        <v>86</v>
      </c>
      <c r="D442" s="104">
        <v>1088319.6000000006</v>
      </c>
      <c r="E442" s="103">
        <v>795777.2</v>
      </c>
      <c r="F442" s="21">
        <v>0</v>
      </c>
      <c r="G442" s="22">
        <f t="shared" si="6"/>
        <v>292542.40000000061</v>
      </c>
      <c r="H442" s="21">
        <v>0</v>
      </c>
      <c r="I442" s="21">
        <v>0</v>
      </c>
    </row>
    <row r="443" spans="1:9" ht="15" x14ac:dyDescent="0.25">
      <c r="A443" s="103" t="s">
        <v>519</v>
      </c>
      <c r="B443" s="101">
        <v>0</v>
      </c>
      <c r="C443" s="102" t="s">
        <v>86</v>
      </c>
      <c r="D443" s="104">
        <v>1119822.1999999997</v>
      </c>
      <c r="E443" s="103">
        <v>843934.16000000015</v>
      </c>
      <c r="F443" s="21">
        <v>0</v>
      </c>
      <c r="G443" s="22">
        <f t="shared" si="6"/>
        <v>275888.03999999957</v>
      </c>
      <c r="H443" s="21">
        <v>0</v>
      </c>
      <c r="I443" s="21">
        <v>0</v>
      </c>
    </row>
    <row r="444" spans="1:9" ht="15" x14ac:dyDescent="0.25">
      <c r="A444" s="103" t="s">
        <v>520</v>
      </c>
      <c r="B444" s="101">
        <v>0</v>
      </c>
      <c r="C444" s="102" t="s">
        <v>86</v>
      </c>
      <c r="D444" s="104">
        <v>755615.62999999989</v>
      </c>
      <c r="E444" s="103">
        <v>604072.63</v>
      </c>
      <c r="F444" s="21">
        <v>0</v>
      </c>
      <c r="G444" s="22">
        <f t="shared" si="6"/>
        <v>151542.99999999988</v>
      </c>
      <c r="H444" s="21">
        <v>0</v>
      </c>
      <c r="I444" s="21">
        <v>0</v>
      </c>
    </row>
    <row r="445" spans="1:9" ht="15" x14ac:dyDescent="0.25">
      <c r="A445" s="103" t="s">
        <v>521</v>
      </c>
      <c r="B445" s="101">
        <v>0</v>
      </c>
      <c r="C445" s="102" t="s">
        <v>86</v>
      </c>
      <c r="D445" s="103">
        <v>900318.39999999979</v>
      </c>
      <c r="E445" s="103">
        <v>740194.1</v>
      </c>
      <c r="F445" s="21">
        <v>0</v>
      </c>
      <c r="G445" s="22">
        <f t="shared" si="6"/>
        <v>160124.29999999981</v>
      </c>
      <c r="H445" s="21">
        <v>0</v>
      </c>
      <c r="I445" s="21">
        <v>0</v>
      </c>
    </row>
    <row r="446" spans="1:9" ht="15" x14ac:dyDescent="0.25">
      <c r="A446" s="103" t="s">
        <v>522</v>
      </c>
      <c r="B446" s="101">
        <v>0</v>
      </c>
      <c r="C446" s="102" t="s">
        <v>86</v>
      </c>
      <c r="D446" s="104">
        <v>245324.79999999999</v>
      </c>
      <c r="E446" s="103">
        <v>214465.86</v>
      </c>
      <c r="F446" s="21">
        <v>0</v>
      </c>
      <c r="G446" s="22">
        <f t="shared" si="6"/>
        <v>30858.940000000002</v>
      </c>
      <c r="H446" s="21">
        <v>0</v>
      </c>
      <c r="I446" s="21">
        <v>0</v>
      </c>
    </row>
    <row r="447" spans="1:9" ht="15" x14ac:dyDescent="0.25">
      <c r="A447" s="103" t="s">
        <v>523</v>
      </c>
      <c r="B447" s="101">
        <v>0</v>
      </c>
      <c r="C447" s="102" t="s">
        <v>86</v>
      </c>
      <c r="D447" s="103">
        <v>1347612.6</v>
      </c>
      <c r="E447" s="103">
        <v>1110321.5899999999</v>
      </c>
      <c r="F447" s="21">
        <v>0</v>
      </c>
      <c r="G447" s="22">
        <f t="shared" si="6"/>
        <v>237291.01000000024</v>
      </c>
      <c r="H447" s="21">
        <v>0</v>
      </c>
      <c r="I447" s="21">
        <v>0</v>
      </c>
    </row>
    <row r="448" spans="1:9" ht="15" x14ac:dyDescent="0.25">
      <c r="A448" s="103" t="s">
        <v>524</v>
      </c>
      <c r="B448" s="101">
        <v>0</v>
      </c>
      <c r="C448" s="102" t="s">
        <v>86</v>
      </c>
      <c r="D448" s="103">
        <v>242660.79999999996</v>
      </c>
      <c r="E448" s="103">
        <v>51089.7</v>
      </c>
      <c r="F448" s="21">
        <v>0</v>
      </c>
      <c r="G448" s="22">
        <f t="shared" si="6"/>
        <v>191571.09999999998</v>
      </c>
      <c r="H448" s="21">
        <v>0</v>
      </c>
      <c r="I448" s="21">
        <v>0</v>
      </c>
    </row>
    <row r="449" spans="1:9" ht="15" x14ac:dyDescent="0.25">
      <c r="A449" s="103" t="s">
        <v>525</v>
      </c>
      <c r="B449" s="101">
        <v>0</v>
      </c>
      <c r="C449" s="102" t="s">
        <v>86</v>
      </c>
      <c r="D449" s="104">
        <v>210900</v>
      </c>
      <c r="E449" s="104">
        <v>21004.7</v>
      </c>
      <c r="F449" s="21">
        <v>0</v>
      </c>
      <c r="G449" s="22">
        <f t="shared" si="6"/>
        <v>189895.3</v>
      </c>
      <c r="H449" s="21">
        <v>0</v>
      </c>
      <c r="I449" s="21">
        <v>0</v>
      </c>
    </row>
    <row r="450" spans="1:9" ht="15" x14ac:dyDescent="0.25">
      <c r="A450" s="103" t="s">
        <v>526</v>
      </c>
      <c r="B450" s="101">
        <v>0</v>
      </c>
      <c r="C450" s="102" t="s">
        <v>86</v>
      </c>
      <c r="D450" s="104">
        <v>317028.8</v>
      </c>
      <c r="E450" s="103">
        <v>154943.09999999998</v>
      </c>
      <c r="F450" s="21">
        <v>0</v>
      </c>
      <c r="G450" s="22">
        <f t="shared" si="6"/>
        <v>162085.70000000001</v>
      </c>
      <c r="H450" s="21">
        <v>0</v>
      </c>
      <c r="I450" s="21">
        <v>0</v>
      </c>
    </row>
    <row r="451" spans="1:9" ht="15" x14ac:dyDescent="0.25">
      <c r="A451" s="103" t="s">
        <v>527</v>
      </c>
      <c r="B451" s="101">
        <v>0</v>
      </c>
      <c r="C451" s="102" t="s">
        <v>86</v>
      </c>
      <c r="D451" s="104">
        <v>58312</v>
      </c>
      <c r="E451" s="104">
        <v>38624.800000000003</v>
      </c>
      <c r="F451" s="21">
        <v>0</v>
      </c>
      <c r="G451" s="22">
        <f t="shared" si="6"/>
        <v>19687.199999999997</v>
      </c>
      <c r="H451" s="21">
        <v>0</v>
      </c>
      <c r="I451" s="21">
        <v>0</v>
      </c>
    </row>
    <row r="452" spans="1:9" ht="15" x14ac:dyDescent="0.25">
      <c r="A452" s="103" t="s">
        <v>528</v>
      </c>
      <c r="B452" s="101">
        <v>0</v>
      </c>
      <c r="C452" s="102" t="s">
        <v>86</v>
      </c>
      <c r="D452" s="104">
        <v>92966.79</v>
      </c>
      <c r="E452" s="103">
        <v>50886.189999999995</v>
      </c>
      <c r="F452" s="21">
        <v>0</v>
      </c>
      <c r="G452" s="22">
        <f t="shared" si="6"/>
        <v>42080.6</v>
      </c>
      <c r="H452" s="21">
        <v>0</v>
      </c>
      <c r="I452" s="21">
        <v>0</v>
      </c>
    </row>
    <row r="453" spans="1:9" ht="15" x14ac:dyDescent="0.25">
      <c r="A453" s="103" t="s">
        <v>529</v>
      </c>
      <c r="B453" s="101">
        <v>0</v>
      </c>
      <c r="C453" s="102" t="s">
        <v>86</v>
      </c>
      <c r="D453" s="104">
        <v>183164.80000000002</v>
      </c>
      <c r="E453" s="104">
        <v>6390.4000000000005</v>
      </c>
      <c r="F453" s="21">
        <v>0</v>
      </c>
      <c r="G453" s="22">
        <f t="shared" si="6"/>
        <v>176774.40000000002</v>
      </c>
      <c r="H453" s="21">
        <v>0</v>
      </c>
      <c r="I453" s="21">
        <v>0</v>
      </c>
    </row>
    <row r="454" spans="1:9" ht="15" x14ac:dyDescent="0.25">
      <c r="A454" s="103" t="s">
        <v>530</v>
      </c>
      <c r="B454" s="101">
        <v>0</v>
      </c>
      <c r="C454" s="102" t="s">
        <v>86</v>
      </c>
      <c r="D454" s="104">
        <v>899437.9</v>
      </c>
      <c r="E454" s="104">
        <v>759945.19999999972</v>
      </c>
      <c r="F454" s="21">
        <v>0</v>
      </c>
      <c r="G454" s="22">
        <f t="shared" ref="G454:G517" si="7">D454-E454</f>
        <v>139492.7000000003</v>
      </c>
      <c r="H454" s="21">
        <v>0</v>
      </c>
      <c r="I454" s="21">
        <v>0</v>
      </c>
    </row>
    <row r="455" spans="1:9" ht="15" x14ac:dyDescent="0.25">
      <c r="A455" s="103" t="s">
        <v>531</v>
      </c>
      <c r="B455" s="101">
        <v>0</v>
      </c>
      <c r="C455" s="102" t="s">
        <v>86</v>
      </c>
      <c r="D455" s="104">
        <v>331549.59999999998</v>
      </c>
      <c r="E455" s="103">
        <v>315388.09999999998</v>
      </c>
      <c r="F455" s="21">
        <v>0</v>
      </c>
      <c r="G455" s="22">
        <f t="shared" si="7"/>
        <v>16161.5</v>
      </c>
      <c r="H455" s="21">
        <v>0</v>
      </c>
      <c r="I455" s="21">
        <v>0</v>
      </c>
    </row>
    <row r="456" spans="1:9" ht="15" x14ac:dyDescent="0.25">
      <c r="A456" s="103" t="s">
        <v>532</v>
      </c>
      <c r="B456" s="101">
        <v>0</v>
      </c>
      <c r="C456" s="102" t="s">
        <v>86</v>
      </c>
      <c r="D456" s="104">
        <v>231459.20000000001</v>
      </c>
      <c r="E456" s="103">
        <v>180529.93999999997</v>
      </c>
      <c r="F456" s="21">
        <v>0</v>
      </c>
      <c r="G456" s="22">
        <f t="shared" si="7"/>
        <v>50929.260000000038</v>
      </c>
      <c r="H456" s="21">
        <v>0</v>
      </c>
      <c r="I456" s="21">
        <v>0</v>
      </c>
    </row>
    <row r="457" spans="1:9" ht="15" x14ac:dyDescent="0.25">
      <c r="A457" s="103" t="s">
        <v>533</v>
      </c>
      <c r="B457" s="101">
        <v>0</v>
      </c>
      <c r="C457" s="102" t="s">
        <v>86</v>
      </c>
      <c r="D457" s="103">
        <v>53398.399999999994</v>
      </c>
      <c r="E457" s="103">
        <v>0</v>
      </c>
      <c r="F457" s="21">
        <v>0</v>
      </c>
      <c r="G457" s="22">
        <f t="shared" si="7"/>
        <v>53398.399999999994</v>
      </c>
      <c r="H457" s="21">
        <v>0</v>
      </c>
      <c r="I457" s="21">
        <v>0</v>
      </c>
    </row>
    <row r="458" spans="1:9" ht="15" x14ac:dyDescent="0.25">
      <c r="A458" s="103" t="s">
        <v>534</v>
      </c>
      <c r="B458" s="101">
        <v>0</v>
      </c>
      <c r="C458" s="102" t="s">
        <v>86</v>
      </c>
      <c r="D458" s="104">
        <v>127280</v>
      </c>
      <c r="E458" s="104">
        <v>102937</v>
      </c>
      <c r="F458" s="21">
        <v>0</v>
      </c>
      <c r="G458" s="22">
        <f t="shared" si="7"/>
        <v>24343</v>
      </c>
      <c r="H458" s="21">
        <v>0</v>
      </c>
      <c r="I458" s="21">
        <v>0</v>
      </c>
    </row>
    <row r="459" spans="1:9" ht="15" x14ac:dyDescent="0.25">
      <c r="A459" s="103" t="s">
        <v>535</v>
      </c>
      <c r="B459" s="101">
        <v>0</v>
      </c>
      <c r="C459" s="102" t="s">
        <v>86</v>
      </c>
      <c r="D459" s="104">
        <v>299443.20000000001</v>
      </c>
      <c r="E459" s="104">
        <v>204839.8</v>
      </c>
      <c r="F459" s="21">
        <v>0</v>
      </c>
      <c r="G459" s="22">
        <f t="shared" si="7"/>
        <v>94603.400000000023</v>
      </c>
      <c r="H459" s="21">
        <v>0</v>
      </c>
      <c r="I459" s="21">
        <v>0</v>
      </c>
    </row>
    <row r="460" spans="1:9" ht="15" x14ac:dyDescent="0.25">
      <c r="A460" s="103" t="s">
        <v>536</v>
      </c>
      <c r="B460" s="101">
        <v>0</v>
      </c>
      <c r="C460" s="102" t="s">
        <v>86</v>
      </c>
      <c r="D460" s="104">
        <v>228923.19999999998</v>
      </c>
      <c r="E460" s="104">
        <v>100229.09999999999</v>
      </c>
      <c r="F460" s="21">
        <v>0</v>
      </c>
      <c r="G460" s="22">
        <f t="shared" si="7"/>
        <v>128694.09999999999</v>
      </c>
      <c r="H460" s="21">
        <v>0</v>
      </c>
      <c r="I460" s="21">
        <v>0</v>
      </c>
    </row>
    <row r="461" spans="1:9" ht="15" x14ac:dyDescent="0.25">
      <c r="A461" s="103" t="s">
        <v>537</v>
      </c>
      <c r="B461" s="101">
        <v>0</v>
      </c>
      <c r="C461" s="102" t="s">
        <v>86</v>
      </c>
      <c r="D461" s="104">
        <v>220715.83000000002</v>
      </c>
      <c r="E461" s="103">
        <v>137856.32999999999</v>
      </c>
      <c r="F461" s="21">
        <v>0</v>
      </c>
      <c r="G461" s="22">
        <f t="shared" si="7"/>
        <v>82859.500000000029</v>
      </c>
      <c r="H461" s="21">
        <v>0</v>
      </c>
      <c r="I461" s="21">
        <v>0</v>
      </c>
    </row>
    <row r="462" spans="1:9" ht="15" x14ac:dyDescent="0.25">
      <c r="A462" s="103" t="s">
        <v>538</v>
      </c>
      <c r="B462" s="101">
        <v>0</v>
      </c>
      <c r="C462" s="102" t="s">
        <v>86</v>
      </c>
      <c r="D462" s="104">
        <v>55411.199999999997</v>
      </c>
      <c r="E462" s="103">
        <v>1492</v>
      </c>
      <c r="F462" s="21">
        <v>0</v>
      </c>
      <c r="G462" s="22">
        <f t="shared" si="7"/>
        <v>53919.199999999997</v>
      </c>
      <c r="H462" s="21">
        <v>0</v>
      </c>
      <c r="I462" s="21">
        <v>0</v>
      </c>
    </row>
    <row r="463" spans="1:9" ht="15" x14ac:dyDescent="0.25">
      <c r="A463" s="103" t="s">
        <v>539</v>
      </c>
      <c r="B463" s="101">
        <v>0</v>
      </c>
      <c r="C463" s="102" t="s">
        <v>86</v>
      </c>
      <c r="D463" s="104">
        <v>41292</v>
      </c>
      <c r="E463" s="103">
        <v>15312.61</v>
      </c>
      <c r="F463" s="21">
        <v>0</v>
      </c>
      <c r="G463" s="22">
        <f t="shared" si="7"/>
        <v>25979.39</v>
      </c>
      <c r="H463" s="21">
        <v>0</v>
      </c>
      <c r="I463" s="21">
        <v>0</v>
      </c>
    </row>
    <row r="464" spans="1:9" ht="15" x14ac:dyDescent="0.25">
      <c r="A464" s="103" t="s">
        <v>540</v>
      </c>
      <c r="B464" s="101">
        <v>0</v>
      </c>
      <c r="C464" s="102" t="s">
        <v>86</v>
      </c>
      <c r="D464" s="103">
        <v>40759.199999999997</v>
      </c>
      <c r="E464" s="104">
        <v>13912.3</v>
      </c>
      <c r="F464" s="21">
        <v>0</v>
      </c>
      <c r="G464" s="22">
        <f t="shared" si="7"/>
        <v>26846.899999999998</v>
      </c>
      <c r="H464" s="21">
        <v>0</v>
      </c>
      <c r="I464" s="21">
        <v>0</v>
      </c>
    </row>
    <row r="465" spans="1:9" ht="15" x14ac:dyDescent="0.25">
      <c r="A465" s="103" t="s">
        <v>541</v>
      </c>
      <c r="B465" s="101">
        <v>0</v>
      </c>
      <c r="C465" s="102" t="s">
        <v>86</v>
      </c>
      <c r="D465" s="103">
        <v>215606.40000000002</v>
      </c>
      <c r="E465" s="103">
        <v>1965.1</v>
      </c>
      <c r="F465" s="21">
        <v>0</v>
      </c>
      <c r="G465" s="22">
        <f t="shared" si="7"/>
        <v>213641.30000000002</v>
      </c>
      <c r="H465" s="21">
        <v>0</v>
      </c>
      <c r="I465" s="21">
        <v>0</v>
      </c>
    </row>
    <row r="466" spans="1:9" ht="15" x14ac:dyDescent="0.25">
      <c r="A466" s="103" t="s">
        <v>542</v>
      </c>
      <c r="B466" s="101">
        <v>0</v>
      </c>
      <c r="C466" s="102" t="s">
        <v>86</v>
      </c>
      <c r="D466" s="104">
        <v>89865.599999999991</v>
      </c>
      <c r="E466" s="103">
        <v>36459.699999999997</v>
      </c>
      <c r="F466" s="21">
        <v>0</v>
      </c>
      <c r="G466" s="22">
        <f t="shared" si="7"/>
        <v>53405.899999999994</v>
      </c>
      <c r="H466" s="21">
        <v>0</v>
      </c>
      <c r="I466" s="21">
        <v>0</v>
      </c>
    </row>
    <row r="467" spans="1:9" ht="15" x14ac:dyDescent="0.25">
      <c r="A467" s="103" t="s">
        <v>543</v>
      </c>
      <c r="B467" s="101">
        <v>0</v>
      </c>
      <c r="C467" s="102" t="s">
        <v>86</v>
      </c>
      <c r="D467" s="104">
        <v>56624.799999999996</v>
      </c>
      <c r="E467" s="103">
        <v>3192</v>
      </c>
      <c r="F467" s="21">
        <v>0</v>
      </c>
      <c r="G467" s="22">
        <f t="shared" si="7"/>
        <v>53432.799999999996</v>
      </c>
      <c r="H467" s="21">
        <v>0</v>
      </c>
      <c r="I467" s="21">
        <v>0</v>
      </c>
    </row>
    <row r="468" spans="1:9" ht="15" x14ac:dyDescent="0.25">
      <c r="A468" s="103" t="s">
        <v>544</v>
      </c>
      <c r="B468" s="101">
        <v>0</v>
      </c>
      <c r="C468" s="102" t="s">
        <v>86</v>
      </c>
      <c r="D468" s="103">
        <v>102327.2</v>
      </c>
      <c r="E468" s="104">
        <v>26344.66</v>
      </c>
      <c r="F468" s="21">
        <v>0</v>
      </c>
      <c r="G468" s="22">
        <f t="shared" si="7"/>
        <v>75982.539999999994</v>
      </c>
      <c r="H468" s="21">
        <v>0</v>
      </c>
      <c r="I468" s="21">
        <v>0</v>
      </c>
    </row>
    <row r="469" spans="1:9" ht="15" x14ac:dyDescent="0.25">
      <c r="A469" s="103" t="s">
        <v>545</v>
      </c>
      <c r="B469" s="101">
        <v>0</v>
      </c>
      <c r="C469" s="102" t="s">
        <v>86</v>
      </c>
      <c r="D469" s="103">
        <v>61212.800000000003</v>
      </c>
      <c r="E469" s="104">
        <v>18824.5</v>
      </c>
      <c r="F469" s="21">
        <v>0</v>
      </c>
      <c r="G469" s="22">
        <f t="shared" si="7"/>
        <v>42388.3</v>
      </c>
      <c r="H469" s="21">
        <v>0</v>
      </c>
      <c r="I469" s="21">
        <v>0</v>
      </c>
    </row>
    <row r="470" spans="1:9" ht="15" x14ac:dyDescent="0.25">
      <c r="A470" s="103" t="s">
        <v>546</v>
      </c>
      <c r="B470" s="101">
        <v>0</v>
      </c>
      <c r="C470" s="102" t="s">
        <v>86</v>
      </c>
      <c r="D470" s="103">
        <v>68612.800000000003</v>
      </c>
      <c r="E470" s="104">
        <v>19572.400000000001</v>
      </c>
      <c r="F470" s="21">
        <v>0</v>
      </c>
      <c r="G470" s="22">
        <f t="shared" si="7"/>
        <v>49040.4</v>
      </c>
      <c r="H470" s="21">
        <v>0</v>
      </c>
      <c r="I470" s="21">
        <v>0</v>
      </c>
    </row>
    <row r="471" spans="1:9" ht="15" x14ac:dyDescent="0.25">
      <c r="A471" s="103" t="s">
        <v>547</v>
      </c>
      <c r="B471" s="101">
        <v>0</v>
      </c>
      <c r="C471" s="102" t="s">
        <v>86</v>
      </c>
      <c r="D471" s="104">
        <v>220312.79999999996</v>
      </c>
      <c r="E471" s="103">
        <v>111751.92000000001</v>
      </c>
      <c r="F471" s="21">
        <v>0</v>
      </c>
      <c r="G471" s="22">
        <f t="shared" si="7"/>
        <v>108560.87999999995</v>
      </c>
      <c r="H471" s="21">
        <v>0</v>
      </c>
      <c r="I471" s="21">
        <v>0</v>
      </c>
    </row>
    <row r="472" spans="1:9" ht="15" x14ac:dyDescent="0.25">
      <c r="A472" s="103" t="s">
        <v>548</v>
      </c>
      <c r="B472" s="101">
        <v>0</v>
      </c>
      <c r="C472" s="102" t="s">
        <v>86</v>
      </c>
      <c r="D472" s="103">
        <v>19388</v>
      </c>
      <c r="E472" s="103">
        <v>0</v>
      </c>
      <c r="F472" s="21">
        <v>0</v>
      </c>
      <c r="G472" s="22">
        <f t="shared" si="7"/>
        <v>19388</v>
      </c>
      <c r="H472" s="21">
        <v>0</v>
      </c>
      <c r="I472" s="21">
        <v>0</v>
      </c>
    </row>
    <row r="473" spans="1:9" ht="15" x14ac:dyDescent="0.25">
      <c r="A473" s="103" t="s">
        <v>549</v>
      </c>
      <c r="B473" s="101">
        <v>0</v>
      </c>
      <c r="C473" s="102" t="s">
        <v>86</v>
      </c>
      <c r="D473" s="104">
        <v>8110.4</v>
      </c>
      <c r="E473" s="103">
        <v>0</v>
      </c>
      <c r="F473" s="21">
        <v>0</v>
      </c>
      <c r="G473" s="22">
        <f t="shared" si="7"/>
        <v>8110.4</v>
      </c>
      <c r="H473" s="21">
        <v>0</v>
      </c>
      <c r="I473" s="21">
        <v>0</v>
      </c>
    </row>
    <row r="474" spans="1:9" ht="15" x14ac:dyDescent="0.25">
      <c r="A474" s="103" t="s">
        <v>550</v>
      </c>
      <c r="B474" s="101">
        <v>0</v>
      </c>
      <c r="C474" s="102" t="s">
        <v>86</v>
      </c>
      <c r="D474" s="104">
        <v>51800</v>
      </c>
      <c r="E474" s="103">
        <v>29914.550000000003</v>
      </c>
      <c r="F474" s="21">
        <v>0</v>
      </c>
      <c r="G474" s="22">
        <f t="shared" si="7"/>
        <v>21885.449999999997</v>
      </c>
      <c r="H474" s="21">
        <v>0</v>
      </c>
      <c r="I474" s="21">
        <v>0</v>
      </c>
    </row>
    <row r="475" spans="1:9" ht="15" x14ac:dyDescent="0.25">
      <c r="A475" s="103" t="s">
        <v>551</v>
      </c>
      <c r="B475" s="101">
        <v>0</v>
      </c>
      <c r="C475" s="102" t="s">
        <v>86</v>
      </c>
      <c r="D475" s="104">
        <v>67576.800000000003</v>
      </c>
      <c r="E475" s="103">
        <v>1906.8</v>
      </c>
      <c r="F475" s="21">
        <v>0</v>
      </c>
      <c r="G475" s="22">
        <f t="shared" si="7"/>
        <v>65670</v>
      </c>
      <c r="H475" s="21">
        <v>0</v>
      </c>
      <c r="I475" s="21">
        <v>0</v>
      </c>
    </row>
    <row r="476" spans="1:9" ht="15" x14ac:dyDescent="0.25">
      <c r="A476" s="103" t="s">
        <v>552</v>
      </c>
      <c r="B476" s="101">
        <v>0</v>
      </c>
      <c r="C476" s="102" t="s">
        <v>86</v>
      </c>
      <c r="D476" s="104">
        <v>36467.199999999997</v>
      </c>
      <c r="E476" s="103">
        <v>0</v>
      </c>
      <c r="F476" s="21">
        <v>0</v>
      </c>
      <c r="G476" s="22">
        <f t="shared" si="7"/>
        <v>36467.199999999997</v>
      </c>
      <c r="H476" s="21">
        <v>0</v>
      </c>
      <c r="I476" s="21">
        <v>0</v>
      </c>
    </row>
    <row r="477" spans="1:9" ht="15" x14ac:dyDescent="0.25">
      <c r="A477" s="103" t="s">
        <v>553</v>
      </c>
      <c r="B477" s="101">
        <v>0</v>
      </c>
      <c r="C477" s="102" t="s">
        <v>86</v>
      </c>
      <c r="D477" s="104">
        <v>35549.599999999999</v>
      </c>
      <c r="E477" s="103">
        <v>598.20000000000005</v>
      </c>
      <c r="F477" s="21">
        <v>0</v>
      </c>
      <c r="G477" s="22">
        <f t="shared" si="7"/>
        <v>34951.4</v>
      </c>
      <c r="H477" s="21">
        <v>0</v>
      </c>
      <c r="I477" s="21">
        <v>0</v>
      </c>
    </row>
    <row r="478" spans="1:9" ht="15" x14ac:dyDescent="0.25">
      <c r="A478" s="103" t="s">
        <v>554</v>
      </c>
      <c r="B478" s="101">
        <v>0</v>
      </c>
      <c r="C478" s="102" t="s">
        <v>86</v>
      </c>
      <c r="D478" s="103">
        <v>54256.799999999996</v>
      </c>
      <c r="E478" s="103">
        <v>2376</v>
      </c>
      <c r="F478" s="21">
        <v>0</v>
      </c>
      <c r="G478" s="22">
        <f t="shared" si="7"/>
        <v>51880.799999999996</v>
      </c>
      <c r="H478" s="21">
        <v>0</v>
      </c>
      <c r="I478" s="21">
        <v>0</v>
      </c>
    </row>
    <row r="479" spans="1:9" ht="15" x14ac:dyDescent="0.25">
      <c r="A479" s="103" t="s">
        <v>555</v>
      </c>
      <c r="B479" s="101">
        <v>0</v>
      </c>
      <c r="C479" s="102" t="s">
        <v>86</v>
      </c>
      <c r="D479" s="104">
        <v>106915.2</v>
      </c>
      <c r="E479" s="103">
        <v>65124.2</v>
      </c>
      <c r="F479" s="21">
        <v>0</v>
      </c>
      <c r="G479" s="22">
        <f t="shared" si="7"/>
        <v>41791</v>
      </c>
      <c r="H479" s="21">
        <v>0</v>
      </c>
      <c r="I479" s="21">
        <v>0</v>
      </c>
    </row>
    <row r="480" spans="1:9" ht="15" x14ac:dyDescent="0.25">
      <c r="A480" s="103" t="s">
        <v>556</v>
      </c>
      <c r="B480" s="101">
        <v>0</v>
      </c>
      <c r="C480" s="102" t="s">
        <v>86</v>
      </c>
      <c r="D480" s="104">
        <v>3285.6</v>
      </c>
      <c r="E480" s="103">
        <v>2886</v>
      </c>
      <c r="F480" s="21">
        <v>0</v>
      </c>
      <c r="G480" s="22">
        <f t="shared" si="7"/>
        <v>399.59999999999991</v>
      </c>
      <c r="H480" s="21">
        <v>0</v>
      </c>
      <c r="I480" s="21">
        <v>0</v>
      </c>
    </row>
    <row r="481" spans="1:9" ht="15" x14ac:dyDescent="0.25">
      <c r="A481" s="103" t="s">
        <v>557</v>
      </c>
      <c r="B481" s="101">
        <v>0</v>
      </c>
      <c r="C481" s="102" t="s">
        <v>86</v>
      </c>
      <c r="D481" s="104">
        <v>86936.6</v>
      </c>
      <c r="E481" s="104">
        <v>28364.440000000002</v>
      </c>
      <c r="F481" s="21">
        <v>0</v>
      </c>
      <c r="G481" s="22">
        <f t="shared" si="7"/>
        <v>58572.160000000003</v>
      </c>
      <c r="H481" s="21">
        <v>0</v>
      </c>
      <c r="I481" s="21">
        <v>0</v>
      </c>
    </row>
    <row r="482" spans="1:9" ht="15" x14ac:dyDescent="0.25">
      <c r="A482" s="103" t="s">
        <v>558</v>
      </c>
      <c r="B482" s="101">
        <v>0</v>
      </c>
      <c r="C482" s="102" t="s">
        <v>86</v>
      </c>
      <c r="D482" s="104">
        <v>338150.39999999997</v>
      </c>
      <c r="E482" s="104">
        <v>97593.299999999988</v>
      </c>
      <c r="F482" s="21">
        <v>0</v>
      </c>
      <c r="G482" s="22">
        <f t="shared" si="7"/>
        <v>240557.09999999998</v>
      </c>
      <c r="H482" s="21">
        <v>0</v>
      </c>
      <c r="I482" s="21">
        <v>0</v>
      </c>
    </row>
    <row r="483" spans="1:9" ht="15" x14ac:dyDescent="0.25">
      <c r="A483" s="103" t="s">
        <v>559</v>
      </c>
      <c r="B483" s="101">
        <v>0</v>
      </c>
      <c r="C483" s="102" t="s">
        <v>86</v>
      </c>
      <c r="D483" s="104">
        <v>60384</v>
      </c>
      <c r="E483" s="104">
        <v>42531.3</v>
      </c>
      <c r="F483" s="21">
        <v>0</v>
      </c>
      <c r="G483" s="22">
        <f t="shared" si="7"/>
        <v>17852.699999999997</v>
      </c>
      <c r="H483" s="21">
        <v>0</v>
      </c>
      <c r="I483" s="21">
        <v>0</v>
      </c>
    </row>
    <row r="484" spans="1:9" ht="15" x14ac:dyDescent="0.25">
      <c r="A484" s="103" t="s">
        <v>560</v>
      </c>
      <c r="B484" s="101">
        <v>0</v>
      </c>
      <c r="C484" s="102" t="s">
        <v>86</v>
      </c>
      <c r="D484" s="104">
        <v>157120.71000000002</v>
      </c>
      <c r="E484" s="103">
        <v>95685.28</v>
      </c>
      <c r="F484" s="21">
        <v>0</v>
      </c>
      <c r="G484" s="22">
        <f t="shared" si="7"/>
        <v>61435.430000000022</v>
      </c>
      <c r="H484" s="21">
        <v>0</v>
      </c>
      <c r="I484" s="21">
        <v>0</v>
      </c>
    </row>
    <row r="485" spans="1:9" ht="15" x14ac:dyDescent="0.25">
      <c r="A485" s="103" t="s">
        <v>561</v>
      </c>
      <c r="B485" s="101">
        <v>0</v>
      </c>
      <c r="C485" s="102" t="s">
        <v>86</v>
      </c>
      <c r="D485" s="104">
        <v>244674.44000000003</v>
      </c>
      <c r="E485" s="103">
        <v>108968.78</v>
      </c>
      <c r="F485" s="21">
        <v>0</v>
      </c>
      <c r="G485" s="22">
        <f t="shared" si="7"/>
        <v>135705.66000000003</v>
      </c>
      <c r="H485" s="21">
        <v>0</v>
      </c>
      <c r="I485" s="21">
        <v>0</v>
      </c>
    </row>
    <row r="486" spans="1:9" ht="15" x14ac:dyDescent="0.25">
      <c r="A486" s="103" t="s">
        <v>562</v>
      </c>
      <c r="B486" s="101">
        <v>0</v>
      </c>
      <c r="C486" s="102" t="s">
        <v>86</v>
      </c>
      <c r="D486" s="104">
        <v>258156.2</v>
      </c>
      <c r="E486" s="104">
        <v>147745.30000000002</v>
      </c>
      <c r="F486" s="21">
        <v>0</v>
      </c>
      <c r="G486" s="22">
        <f t="shared" si="7"/>
        <v>110410.9</v>
      </c>
      <c r="H486" s="21">
        <v>0</v>
      </c>
      <c r="I486" s="21">
        <v>0</v>
      </c>
    </row>
    <row r="487" spans="1:9" ht="15" x14ac:dyDescent="0.25">
      <c r="A487" s="103" t="s">
        <v>4713</v>
      </c>
      <c r="B487" s="101">
        <v>0</v>
      </c>
      <c r="C487" s="102" t="s">
        <v>86</v>
      </c>
      <c r="D487" s="104">
        <v>17138.400000000001</v>
      </c>
      <c r="E487" s="104">
        <v>15748.8</v>
      </c>
      <c r="F487" s="21">
        <v>0</v>
      </c>
      <c r="G487" s="22">
        <f t="shared" si="7"/>
        <v>1389.6000000000022</v>
      </c>
      <c r="H487" s="21">
        <v>0</v>
      </c>
      <c r="I487" s="21">
        <v>0</v>
      </c>
    </row>
    <row r="488" spans="1:9" ht="15" x14ac:dyDescent="0.25">
      <c r="A488" s="103" t="s">
        <v>563</v>
      </c>
      <c r="B488" s="101">
        <v>0</v>
      </c>
      <c r="C488" s="102" t="s">
        <v>86</v>
      </c>
      <c r="D488" s="104">
        <v>247574.39999999997</v>
      </c>
      <c r="E488" s="103">
        <v>90882.700000000012</v>
      </c>
      <c r="F488" s="21">
        <v>0</v>
      </c>
      <c r="G488" s="22">
        <f t="shared" si="7"/>
        <v>156691.69999999995</v>
      </c>
      <c r="H488" s="21">
        <v>0</v>
      </c>
      <c r="I488" s="21">
        <v>0</v>
      </c>
    </row>
    <row r="489" spans="1:9" ht="15" x14ac:dyDescent="0.25">
      <c r="A489" s="103" t="s">
        <v>564</v>
      </c>
      <c r="B489" s="101">
        <v>0</v>
      </c>
      <c r="C489" s="102" t="s">
        <v>86</v>
      </c>
      <c r="D489" s="103">
        <v>155843.99999999997</v>
      </c>
      <c r="E489" s="103">
        <v>128636</v>
      </c>
      <c r="F489" s="21">
        <v>0</v>
      </c>
      <c r="G489" s="22">
        <f t="shared" si="7"/>
        <v>27207.999999999971</v>
      </c>
      <c r="H489" s="21">
        <v>0</v>
      </c>
      <c r="I489" s="21">
        <v>0</v>
      </c>
    </row>
    <row r="490" spans="1:9" ht="15" x14ac:dyDescent="0.25">
      <c r="A490" s="103" t="s">
        <v>565</v>
      </c>
      <c r="B490" s="101">
        <v>0</v>
      </c>
      <c r="C490" s="102" t="s">
        <v>86</v>
      </c>
      <c r="D490" s="104">
        <v>87083.200000000012</v>
      </c>
      <c r="E490" s="104">
        <v>32929.1</v>
      </c>
      <c r="F490" s="21">
        <v>0</v>
      </c>
      <c r="G490" s="22">
        <f t="shared" si="7"/>
        <v>54154.100000000013</v>
      </c>
      <c r="H490" s="21">
        <v>0</v>
      </c>
      <c r="I490" s="21">
        <v>0</v>
      </c>
    </row>
    <row r="491" spans="1:9" ht="15" x14ac:dyDescent="0.25">
      <c r="A491" s="103" t="s">
        <v>4714</v>
      </c>
      <c r="B491" s="101">
        <v>0</v>
      </c>
      <c r="C491" s="102" t="s">
        <v>86</v>
      </c>
      <c r="D491" s="104">
        <v>11817.6</v>
      </c>
      <c r="E491" s="103">
        <v>0</v>
      </c>
      <c r="F491" s="21">
        <v>0</v>
      </c>
      <c r="G491" s="22">
        <f t="shared" si="7"/>
        <v>11817.6</v>
      </c>
      <c r="H491" s="21">
        <v>0</v>
      </c>
      <c r="I491" s="21">
        <v>0</v>
      </c>
    </row>
    <row r="492" spans="1:9" ht="15" x14ac:dyDescent="0.25">
      <c r="A492" s="103" t="s">
        <v>566</v>
      </c>
      <c r="B492" s="101">
        <v>0</v>
      </c>
      <c r="C492" s="102" t="s">
        <v>86</v>
      </c>
      <c r="D492" s="104">
        <v>20512.8</v>
      </c>
      <c r="E492" s="103">
        <v>4408</v>
      </c>
      <c r="F492" s="21">
        <v>0</v>
      </c>
      <c r="G492" s="22">
        <f t="shared" si="7"/>
        <v>16104.8</v>
      </c>
      <c r="H492" s="21">
        <v>0</v>
      </c>
      <c r="I492" s="21">
        <v>0</v>
      </c>
    </row>
    <row r="493" spans="1:9" ht="15" x14ac:dyDescent="0.25">
      <c r="A493" s="103" t="s">
        <v>567</v>
      </c>
      <c r="B493" s="101">
        <v>0</v>
      </c>
      <c r="C493" s="102" t="s">
        <v>86</v>
      </c>
      <c r="D493" s="104">
        <v>6364.8</v>
      </c>
      <c r="E493" s="104">
        <v>6364.8</v>
      </c>
      <c r="F493" s="21">
        <v>0</v>
      </c>
      <c r="G493" s="22">
        <f t="shared" si="7"/>
        <v>0</v>
      </c>
      <c r="H493" s="21">
        <v>0</v>
      </c>
      <c r="I493" s="21">
        <v>0</v>
      </c>
    </row>
    <row r="494" spans="1:9" ht="15" x14ac:dyDescent="0.25">
      <c r="A494" s="103" t="s">
        <v>568</v>
      </c>
      <c r="B494" s="101">
        <v>0</v>
      </c>
      <c r="C494" s="102" t="s">
        <v>86</v>
      </c>
      <c r="D494" s="104">
        <v>38597.199999999997</v>
      </c>
      <c r="E494" s="103">
        <v>2575.8000000000002</v>
      </c>
      <c r="F494" s="21">
        <v>0</v>
      </c>
      <c r="G494" s="22">
        <f t="shared" si="7"/>
        <v>36021.399999999994</v>
      </c>
      <c r="H494" s="21">
        <v>0</v>
      </c>
      <c r="I494" s="21">
        <v>0</v>
      </c>
    </row>
    <row r="495" spans="1:9" ht="15" x14ac:dyDescent="0.25">
      <c r="A495" s="103" t="s">
        <v>569</v>
      </c>
      <c r="B495" s="101">
        <v>0</v>
      </c>
      <c r="C495" s="102" t="s">
        <v>86</v>
      </c>
      <c r="D495" s="104">
        <v>98627.199999999983</v>
      </c>
      <c r="E495" s="104">
        <v>93585.799999999988</v>
      </c>
      <c r="F495" s="21">
        <v>0</v>
      </c>
      <c r="G495" s="22">
        <f t="shared" si="7"/>
        <v>5041.3999999999942</v>
      </c>
      <c r="H495" s="21">
        <v>0</v>
      </c>
      <c r="I495" s="21">
        <v>0</v>
      </c>
    </row>
    <row r="496" spans="1:9" ht="15" x14ac:dyDescent="0.25">
      <c r="A496" s="103" t="s">
        <v>570</v>
      </c>
      <c r="B496" s="101">
        <v>0</v>
      </c>
      <c r="C496" s="102" t="s">
        <v>86</v>
      </c>
      <c r="D496" s="104">
        <v>141796.65999999997</v>
      </c>
      <c r="E496" s="104">
        <v>53776.5</v>
      </c>
      <c r="F496" s="21">
        <v>0</v>
      </c>
      <c r="G496" s="22">
        <f t="shared" si="7"/>
        <v>88020.159999999974</v>
      </c>
      <c r="H496" s="21">
        <v>0</v>
      </c>
      <c r="I496" s="21">
        <v>0</v>
      </c>
    </row>
    <row r="497" spans="1:9" ht="15" x14ac:dyDescent="0.25">
      <c r="A497" s="103" t="s">
        <v>571</v>
      </c>
      <c r="B497" s="101">
        <v>0</v>
      </c>
      <c r="C497" s="102" t="s">
        <v>86</v>
      </c>
      <c r="D497" s="103">
        <v>86106.4</v>
      </c>
      <c r="E497" s="103">
        <v>37447.799999999996</v>
      </c>
      <c r="F497" s="21">
        <v>0</v>
      </c>
      <c r="G497" s="22">
        <f t="shared" si="7"/>
        <v>48658.6</v>
      </c>
      <c r="H497" s="21">
        <v>0</v>
      </c>
      <c r="I497" s="21">
        <v>0</v>
      </c>
    </row>
    <row r="498" spans="1:9" ht="15" x14ac:dyDescent="0.25">
      <c r="A498" s="103" t="s">
        <v>572</v>
      </c>
      <c r="B498" s="101">
        <v>0</v>
      </c>
      <c r="C498" s="102" t="s">
        <v>86</v>
      </c>
      <c r="D498" s="104">
        <v>115753.76</v>
      </c>
      <c r="E498" s="103">
        <v>84095.4</v>
      </c>
      <c r="F498" s="21">
        <v>0</v>
      </c>
      <c r="G498" s="22">
        <f t="shared" si="7"/>
        <v>31658.36</v>
      </c>
      <c r="H498" s="21">
        <v>0</v>
      </c>
      <c r="I498" s="21">
        <v>0</v>
      </c>
    </row>
    <row r="499" spans="1:9" ht="15" x14ac:dyDescent="0.25">
      <c r="A499" s="103" t="s">
        <v>573</v>
      </c>
      <c r="B499" s="101">
        <v>0</v>
      </c>
      <c r="C499" s="102" t="s">
        <v>86</v>
      </c>
      <c r="D499" s="103">
        <v>148947.20000000001</v>
      </c>
      <c r="E499" s="103">
        <v>83824.5</v>
      </c>
      <c r="F499" s="21">
        <v>0</v>
      </c>
      <c r="G499" s="22">
        <f t="shared" si="7"/>
        <v>65122.700000000012</v>
      </c>
      <c r="H499" s="21">
        <v>0</v>
      </c>
      <c r="I499" s="21">
        <v>0</v>
      </c>
    </row>
    <row r="500" spans="1:9" ht="15" x14ac:dyDescent="0.25">
      <c r="A500" s="103" t="s">
        <v>574</v>
      </c>
      <c r="B500" s="101">
        <v>0</v>
      </c>
      <c r="C500" s="102" t="s">
        <v>86</v>
      </c>
      <c r="D500" s="104">
        <v>288570.40000000002</v>
      </c>
      <c r="E500" s="103">
        <v>76792</v>
      </c>
      <c r="F500" s="21">
        <v>0</v>
      </c>
      <c r="G500" s="22">
        <f t="shared" si="7"/>
        <v>211778.40000000002</v>
      </c>
      <c r="H500" s="21">
        <v>0</v>
      </c>
      <c r="I500" s="21">
        <v>0</v>
      </c>
    </row>
    <row r="501" spans="1:9" ht="15" x14ac:dyDescent="0.25">
      <c r="A501" s="103" t="s">
        <v>575</v>
      </c>
      <c r="B501" s="101">
        <v>0</v>
      </c>
      <c r="C501" s="102" t="s">
        <v>86</v>
      </c>
      <c r="D501" s="104">
        <v>121330.39999999998</v>
      </c>
      <c r="E501" s="103">
        <v>0</v>
      </c>
      <c r="F501" s="21">
        <v>0</v>
      </c>
      <c r="G501" s="22">
        <f t="shared" si="7"/>
        <v>121330.39999999998</v>
      </c>
      <c r="H501" s="21">
        <v>0</v>
      </c>
      <c r="I501" s="21">
        <v>0</v>
      </c>
    </row>
    <row r="502" spans="1:9" ht="15" x14ac:dyDescent="0.25">
      <c r="A502" s="103" t="s">
        <v>576</v>
      </c>
      <c r="B502" s="101">
        <v>0</v>
      </c>
      <c r="C502" s="102" t="s">
        <v>86</v>
      </c>
      <c r="D502" s="104">
        <v>162948</v>
      </c>
      <c r="E502" s="103">
        <v>93687.900000000009</v>
      </c>
      <c r="F502" s="21">
        <v>0</v>
      </c>
      <c r="G502" s="22">
        <f t="shared" si="7"/>
        <v>69260.099999999991</v>
      </c>
      <c r="H502" s="21">
        <v>0</v>
      </c>
      <c r="I502" s="21">
        <v>0</v>
      </c>
    </row>
    <row r="503" spans="1:9" ht="15" x14ac:dyDescent="0.25">
      <c r="A503" s="103" t="s">
        <v>577</v>
      </c>
      <c r="B503" s="101">
        <v>0</v>
      </c>
      <c r="C503" s="102" t="s">
        <v>86</v>
      </c>
      <c r="D503" s="104">
        <v>118755.2</v>
      </c>
      <c r="E503" s="103">
        <v>12405</v>
      </c>
      <c r="F503" s="21">
        <v>0</v>
      </c>
      <c r="G503" s="22">
        <f t="shared" si="7"/>
        <v>106350.2</v>
      </c>
      <c r="H503" s="21">
        <v>0</v>
      </c>
      <c r="I503" s="21">
        <v>0</v>
      </c>
    </row>
    <row r="504" spans="1:9" ht="15" x14ac:dyDescent="0.25">
      <c r="A504" s="103" t="s">
        <v>578</v>
      </c>
      <c r="B504" s="101">
        <v>0</v>
      </c>
      <c r="C504" s="102" t="s">
        <v>86</v>
      </c>
      <c r="D504" s="103">
        <v>135272</v>
      </c>
      <c r="E504" s="103">
        <v>67879.200000000012</v>
      </c>
      <c r="F504" s="21">
        <v>0</v>
      </c>
      <c r="G504" s="22">
        <f t="shared" si="7"/>
        <v>67392.799999999988</v>
      </c>
      <c r="H504" s="21">
        <v>0</v>
      </c>
      <c r="I504" s="21">
        <v>0</v>
      </c>
    </row>
    <row r="505" spans="1:9" ht="15" x14ac:dyDescent="0.25">
      <c r="A505" s="103" t="s">
        <v>579</v>
      </c>
      <c r="B505" s="101">
        <v>0</v>
      </c>
      <c r="C505" s="102" t="s">
        <v>86</v>
      </c>
      <c r="D505" s="103">
        <v>25959.200000000001</v>
      </c>
      <c r="E505" s="103">
        <v>0</v>
      </c>
      <c r="F505" s="21">
        <v>0</v>
      </c>
      <c r="G505" s="22">
        <f t="shared" si="7"/>
        <v>25959.200000000001</v>
      </c>
      <c r="H505" s="21">
        <v>0</v>
      </c>
      <c r="I505" s="21">
        <v>0</v>
      </c>
    </row>
    <row r="506" spans="1:9" ht="15" x14ac:dyDescent="0.25">
      <c r="A506" s="103" t="s">
        <v>580</v>
      </c>
      <c r="B506" s="101">
        <v>0</v>
      </c>
      <c r="C506" s="102" t="s">
        <v>86</v>
      </c>
      <c r="D506" s="103">
        <v>29215.200000000001</v>
      </c>
      <c r="E506" s="103">
        <v>8863.4</v>
      </c>
      <c r="F506" s="21">
        <v>0</v>
      </c>
      <c r="G506" s="22">
        <f t="shared" si="7"/>
        <v>20351.800000000003</v>
      </c>
      <c r="H506" s="21">
        <v>0</v>
      </c>
      <c r="I506" s="21">
        <v>0</v>
      </c>
    </row>
    <row r="507" spans="1:9" ht="15" x14ac:dyDescent="0.25">
      <c r="A507" s="103" t="s">
        <v>581</v>
      </c>
      <c r="B507" s="101">
        <v>0</v>
      </c>
      <c r="C507" s="102" t="s">
        <v>86</v>
      </c>
      <c r="D507" s="104">
        <v>107448</v>
      </c>
      <c r="E507" s="103">
        <v>0</v>
      </c>
      <c r="F507" s="21">
        <v>0</v>
      </c>
      <c r="G507" s="22">
        <f t="shared" si="7"/>
        <v>107448</v>
      </c>
      <c r="H507" s="21">
        <v>0</v>
      </c>
      <c r="I507" s="21">
        <v>0</v>
      </c>
    </row>
    <row r="508" spans="1:9" ht="15" x14ac:dyDescent="0.25">
      <c r="A508" s="103" t="s">
        <v>582</v>
      </c>
      <c r="B508" s="101">
        <v>0</v>
      </c>
      <c r="C508" s="102" t="s">
        <v>86</v>
      </c>
      <c r="D508" s="104">
        <v>59288.800000000003</v>
      </c>
      <c r="E508" s="104">
        <v>7501.9</v>
      </c>
      <c r="F508" s="21">
        <v>0</v>
      </c>
      <c r="G508" s="22">
        <f t="shared" si="7"/>
        <v>51786.9</v>
      </c>
      <c r="H508" s="21">
        <v>0</v>
      </c>
      <c r="I508" s="21">
        <v>0</v>
      </c>
    </row>
    <row r="509" spans="1:9" ht="15" x14ac:dyDescent="0.25">
      <c r="A509" s="103" t="s">
        <v>583</v>
      </c>
      <c r="B509" s="101">
        <v>0</v>
      </c>
      <c r="C509" s="102" t="s">
        <v>86</v>
      </c>
      <c r="D509" s="104">
        <v>113190.39999999999</v>
      </c>
      <c r="E509" s="103">
        <v>10823.2</v>
      </c>
      <c r="F509" s="21">
        <v>0</v>
      </c>
      <c r="G509" s="22">
        <f t="shared" si="7"/>
        <v>102367.2</v>
      </c>
      <c r="H509" s="21">
        <v>0</v>
      </c>
      <c r="I509" s="21">
        <v>0</v>
      </c>
    </row>
    <row r="510" spans="1:9" ht="15" x14ac:dyDescent="0.25">
      <c r="A510" s="103" t="s">
        <v>584</v>
      </c>
      <c r="B510" s="101">
        <v>0</v>
      </c>
      <c r="C510" s="102" t="s">
        <v>86</v>
      </c>
      <c r="D510" s="104">
        <v>138587.20000000001</v>
      </c>
      <c r="E510" s="103">
        <v>69968.899999999994</v>
      </c>
      <c r="F510" s="21">
        <v>0</v>
      </c>
      <c r="G510" s="22">
        <f t="shared" si="7"/>
        <v>68618.300000000017</v>
      </c>
      <c r="H510" s="21">
        <v>0</v>
      </c>
      <c r="I510" s="21">
        <v>0</v>
      </c>
    </row>
    <row r="511" spans="1:9" ht="15" x14ac:dyDescent="0.25">
      <c r="A511" s="103" t="s">
        <v>585</v>
      </c>
      <c r="B511" s="101">
        <v>0</v>
      </c>
      <c r="C511" s="102" t="s">
        <v>86</v>
      </c>
      <c r="D511" s="104">
        <v>90960.8</v>
      </c>
      <c r="E511" s="104">
        <v>5030.5</v>
      </c>
      <c r="F511" s="21">
        <v>0</v>
      </c>
      <c r="G511" s="22">
        <f t="shared" si="7"/>
        <v>85930.3</v>
      </c>
      <c r="H511" s="21">
        <v>0</v>
      </c>
      <c r="I511" s="21">
        <v>0</v>
      </c>
    </row>
    <row r="512" spans="1:9" ht="15" x14ac:dyDescent="0.25">
      <c r="A512" s="103" t="s">
        <v>586</v>
      </c>
      <c r="B512" s="101">
        <v>0</v>
      </c>
      <c r="C512" s="102" t="s">
        <v>86</v>
      </c>
      <c r="D512" s="104">
        <v>149420.79999999999</v>
      </c>
      <c r="E512" s="103">
        <v>3255.7000000000003</v>
      </c>
      <c r="F512" s="21">
        <v>0</v>
      </c>
      <c r="G512" s="22">
        <f t="shared" si="7"/>
        <v>146165.09999999998</v>
      </c>
      <c r="H512" s="21">
        <v>0</v>
      </c>
      <c r="I512" s="21">
        <v>0</v>
      </c>
    </row>
    <row r="513" spans="1:9" ht="15" x14ac:dyDescent="0.25">
      <c r="A513" s="103" t="s">
        <v>587</v>
      </c>
      <c r="B513" s="101">
        <v>0</v>
      </c>
      <c r="C513" s="102" t="s">
        <v>86</v>
      </c>
      <c r="D513" s="104">
        <v>50201.599999999999</v>
      </c>
      <c r="E513" s="104">
        <v>11091.4</v>
      </c>
      <c r="F513" s="21">
        <v>0</v>
      </c>
      <c r="G513" s="22">
        <f t="shared" si="7"/>
        <v>39110.199999999997</v>
      </c>
      <c r="H513" s="21">
        <v>0</v>
      </c>
      <c r="I513" s="21">
        <v>0</v>
      </c>
    </row>
    <row r="514" spans="1:9" ht="15" x14ac:dyDescent="0.25">
      <c r="A514" s="103" t="s">
        <v>588</v>
      </c>
      <c r="B514" s="101">
        <v>0</v>
      </c>
      <c r="C514" s="102" t="s">
        <v>86</v>
      </c>
      <c r="D514" s="104">
        <v>63610.399999999994</v>
      </c>
      <c r="E514" s="103">
        <v>9507.2000000000007</v>
      </c>
      <c r="F514" s="21">
        <v>0</v>
      </c>
      <c r="G514" s="22">
        <f t="shared" si="7"/>
        <v>54103.199999999997</v>
      </c>
      <c r="H514" s="21">
        <v>0</v>
      </c>
      <c r="I514" s="21">
        <v>0</v>
      </c>
    </row>
    <row r="515" spans="1:9" ht="15" x14ac:dyDescent="0.25">
      <c r="A515" s="103" t="s">
        <v>589</v>
      </c>
      <c r="B515" s="101">
        <v>0</v>
      </c>
      <c r="C515" s="102" t="s">
        <v>86</v>
      </c>
      <c r="D515" s="104">
        <v>107921.60000000001</v>
      </c>
      <c r="E515" s="104">
        <v>872.3</v>
      </c>
      <c r="F515" s="21">
        <v>0</v>
      </c>
      <c r="G515" s="22">
        <f t="shared" si="7"/>
        <v>107049.3</v>
      </c>
      <c r="H515" s="21">
        <v>0</v>
      </c>
      <c r="I515" s="21">
        <v>0</v>
      </c>
    </row>
    <row r="516" spans="1:9" ht="15" x14ac:dyDescent="0.25">
      <c r="A516" s="103" t="s">
        <v>590</v>
      </c>
      <c r="B516" s="101">
        <v>0</v>
      </c>
      <c r="C516" s="102" t="s">
        <v>86</v>
      </c>
      <c r="D516" s="104">
        <v>26728.799999999999</v>
      </c>
      <c r="E516" s="103">
        <v>0</v>
      </c>
      <c r="F516" s="21">
        <v>0</v>
      </c>
      <c r="G516" s="22">
        <f t="shared" si="7"/>
        <v>26728.799999999999</v>
      </c>
      <c r="H516" s="21">
        <v>0</v>
      </c>
      <c r="I516" s="21">
        <v>0</v>
      </c>
    </row>
    <row r="517" spans="1:9" ht="15" x14ac:dyDescent="0.25">
      <c r="A517" s="103" t="s">
        <v>591</v>
      </c>
      <c r="B517" s="101">
        <v>0</v>
      </c>
      <c r="C517" s="102" t="s">
        <v>86</v>
      </c>
      <c r="D517" s="104">
        <v>67428.800000000003</v>
      </c>
      <c r="E517" s="103">
        <v>17440.2</v>
      </c>
      <c r="F517" s="21">
        <v>0</v>
      </c>
      <c r="G517" s="22">
        <f t="shared" si="7"/>
        <v>49988.600000000006</v>
      </c>
      <c r="H517" s="21">
        <v>0</v>
      </c>
      <c r="I517" s="21">
        <v>0</v>
      </c>
    </row>
    <row r="518" spans="1:9" ht="15" x14ac:dyDescent="0.25">
      <c r="A518" s="103" t="s">
        <v>592</v>
      </c>
      <c r="B518" s="101">
        <v>0</v>
      </c>
      <c r="C518" s="102" t="s">
        <v>86</v>
      </c>
      <c r="D518" s="103">
        <v>174255.2</v>
      </c>
      <c r="E518" s="103">
        <v>933.5</v>
      </c>
      <c r="F518" s="21">
        <v>0</v>
      </c>
      <c r="G518" s="22">
        <f t="shared" ref="G518:G581" si="8">D518-E518</f>
        <v>173321.7</v>
      </c>
      <c r="H518" s="21">
        <v>0</v>
      </c>
      <c r="I518" s="21">
        <v>0</v>
      </c>
    </row>
    <row r="519" spans="1:9" ht="15" x14ac:dyDescent="0.25">
      <c r="A519" s="103" t="s">
        <v>593</v>
      </c>
      <c r="B519" s="101">
        <v>0</v>
      </c>
      <c r="C519" s="102" t="s">
        <v>86</v>
      </c>
      <c r="D519" s="104">
        <v>78144</v>
      </c>
      <c r="E519" s="104">
        <v>2226.84</v>
      </c>
      <c r="F519" s="21">
        <v>0</v>
      </c>
      <c r="G519" s="22">
        <f t="shared" si="8"/>
        <v>75917.16</v>
      </c>
      <c r="H519" s="21">
        <v>0</v>
      </c>
      <c r="I519" s="21">
        <v>0</v>
      </c>
    </row>
    <row r="520" spans="1:9" ht="15" x14ac:dyDescent="0.25">
      <c r="A520" s="103" t="s">
        <v>594</v>
      </c>
      <c r="B520" s="101">
        <v>0</v>
      </c>
      <c r="C520" s="102" t="s">
        <v>86</v>
      </c>
      <c r="D520" s="103">
        <v>116831.2</v>
      </c>
      <c r="E520" s="103">
        <v>0</v>
      </c>
      <c r="F520" s="21">
        <v>0</v>
      </c>
      <c r="G520" s="22">
        <f t="shared" si="8"/>
        <v>116831.2</v>
      </c>
      <c r="H520" s="21">
        <v>0</v>
      </c>
      <c r="I520" s="21">
        <v>0</v>
      </c>
    </row>
    <row r="521" spans="1:9" ht="15" x14ac:dyDescent="0.25">
      <c r="A521" s="103" t="s">
        <v>595</v>
      </c>
      <c r="B521" s="101">
        <v>0</v>
      </c>
      <c r="C521" s="102" t="s">
        <v>86</v>
      </c>
      <c r="D521" s="104">
        <v>38539.199999999997</v>
      </c>
      <c r="E521" s="103">
        <v>320.39999999999998</v>
      </c>
      <c r="F521" s="21">
        <v>0</v>
      </c>
      <c r="G521" s="22">
        <f t="shared" si="8"/>
        <v>38218.799999999996</v>
      </c>
      <c r="H521" s="21">
        <v>0</v>
      </c>
      <c r="I521" s="21">
        <v>0</v>
      </c>
    </row>
    <row r="522" spans="1:9" ht="15" x14ac:dyDescent="0.25">
      <c r="A522" s="103" t="s">
        <v>596</v>
      </c>
      <c r="B522" s="101">
        <v>0</v>
      </c>
      <c r="C522" s="102" t="s">
        <v>86</v>
      </c>
      <c r="D522" s="103">
        <v>22436.799999999999</v>
      </c>
      <c r="E522" s="103">
        <v>0</v>
      </c>
      <c r="F522" s="21">
        <v>0</v>
      </c>
      <c r="G522" s="22">
        <f t="shared" si="8"/>
        <v>22436.799999999999</v>
      </c>
      <c r="H522" s="21">
        <v>0</v>
      </c>
      <c r="I522" s="21">
        <v>0</v>
      </c>
    </row>
    <row r="523" spans="1:9" ht="15" x14ac:dyDescent="0.25">
      <c r="A523" s="103" t="s">
        <v>597</v>
      </c>
      <c r="B523" s="101">
        <v>0</v>
      </c>
      <c r="C523" s="102" t="s">
        <v>86</v>
      </c>
      <c r="D523" s="103">
        <v>62959.200000000004</v>
      </c>
      <c r="E523" s="103">
        <v>9573.2000000000007</v>
      </c>
      <c r="F523" s="21">
        <v>0</v>
      </c>
      <c r="G523" s="22">
        <f t="shared" si="8"/>
        <v>53386</v>
      </c>
      <c r="H523" s="21">
        <v>0</v>
      </c>
      <c r="I523" s="21">
        <v>0</v>
      </c>
    </row>
    <row r="524" spans="1:9" ht="15" x14ac:dyDescent="0.25">
      <c r="A524" s="103" t="s">
        <v>4440</v>
      </c>
      <c r="B524" s="101">
        <v>0</v>
      </c>
      <c r="C524" s="102" t="s">
        <v>86</v>
      </c>
      <c r="D524" s="104">
        <v>63712.36</v>
      </c>
      <c r="E524" s="104">
        <v>28462.16</v>
      </c>
      <c r="F524" s="21">
        <v>0</v>
      </c>
      <c r="G524" s="22">
        <f t="shared" si="8"/>
        <v>35250.199999999997</v>
      </c>
      <c r="H524" s="21">
        <v>0</v>
      </c>
      <c r="I524" s="21">
        <v>0</v>
      </c>
    </row>
    <row r="525" spans="1:9" ht="15" x14ac:dyDescent="0.25">
      <c r="A525" s="103" t="s">
        <v>598</v>
      </c>
      <c r="B525" s="101">
        <v>0</v>
      </c>
      <c r="C525" s="102" t="s">
        <v>86</v>
      </c>
      <c r="D525" s="104">
        <v>1168226.75</v>
      </c>
      <c r="E525" s="104">
        <v>898500.17</v>
      </c>
      <c r="F525" s="21">
        <v>0</v>
      </c>
      <c r="G525" s="22">
        <f t="shared" si="8"/>
        <v>269726.57999999996</v>
      </c>
      <c r="H525" s="21">
        <v>0</v>
      </c>
      <c r="I525" s="21">
        <v>0</v>
      </c>
    </row>
    <row r="526" spans="1:9" ht="15" x14ac:dyDescent="0.25">
      <c r="A526" s="103" t="s">
        <v>599</v>
      </c>
      <c r="B526" s="101">
        <v>0</v>
      </c>
      <c r="C526" s="102" t="s">
        <v>86</v>
      </c>
      <c r="D526" s="103">
        <v>2213119.5199999996</v>
      </c>
      <c r="E526" s="103">
        <v>1964306.94</v>
      </c>
      <c r="F526" s="21">
        <v>0</v>
      </c>
      <c r="G526" s="22">
        <f t="shared" si="8"/>
        <v>248812.57999999961</v>
      </c>
      <c r="H526" s="21">
        <v>0</v>
      </c>
      <c r="I526" s="21">
        <v>0</v>
      </c>
    </row>
    <row r="527" spans="1:9" ht="15" x14ac:dyDescent="0.25">
      <c r="A527" s="103" t="s">
        <v>600</v>
      </c>
      <c r="B527" s="101">
        <v>0</v>
      </c>
      <c r="C527" s="102" t="s">
        <v>86</v>
      </c>
      <c r="D527" s="104">
        <v>114562.99999999999</v>
      </c>
      <c r="E527" s="103">
        <v>35348.1</v>
      </c>
      <c r="F527" s="21">
        <v>0</v>
      </c>
      <c r="G527" s="22">
        <f t="shared" si="8"/>
        <v>79214.899999999994</v>
      </c>
      <c r="H527" s="21">
        <v>0</v>
      </c>
      <c r="I527" s="21">
        <v>0</v>
      </c>
    </row>
    <row r="528" spans="1:9" ht="15" x14ac:dyDescent="0.25">
      <c r="A528" s="103" t="s">
        <v>601</v>
      </c>
      <c r="B528" s="101">
        <v>0</v>
      </c>
      <c r="C528" s="102" t="s">
        <v>86</v>
      </c>
      <c r="D528" s="104">
        <v>1029549.9300000004</v>
      </c>
      <c r="E528" s="103">
        <v>897464.7200000002</v>
      </c>
      <c r="F528" s="21">
        <v>0</v>
      </c>
      <c r="G528" s="22">
        <f t="shared" si="8"/>
        <v>132085.2100000002</v>
      </c>
      <c r="H528" s="21">
        <v>0</v>
      </c>
      <c r="I528" s="21">
        <v>0</v>
      </c>
    </row>
    <row r="529" spans="1:9" ht="15" x14ac:dyDescent="0.25">
      <c r="A529" s="103" t="s">
        <v>602</v>
      </c>
      <c r="B529" s="101">
        <v>0</v>
      </c>
      <c r="C529" s="102" t="s">
        <v>86</v>
      </c>
      <c r="D529" s="104">
        <v>814945.39</v>
      </c>
      <c r="E529" s="103">
        <v>627956.4</v>
      </c>
      <c r="F529" s="21">
        <v>0</v>
      </c>
      <c r="G529" s="22">
        <f t="shared" si="8"/>
        <v>186988.99</v>
      </c>
      <c r="H529" s="21">
        <v>0</v>
      </c>
      <c r="I529" s="21">
        <v>0</v>
      </c>
    </row>
    <row r="530" spans="1:9" ht="15" x14ac:dyDescent="0.25">
      <c r="A530" s="103" t="s">
        <v>603</v>
      </c>
      <c r="B530" s="101">
        <v>0</v>
      </c>
      <c r="C530" s="102" t="s">
        <v>86</v>
      </c>
      <c r="D530" s="104">
        <v>1335376.74</v>
      </c>
      <c r="E530" s="103">
        <v>1032735.3899999998</v>
      </c>
      <c r="F530" s="21">
        <v>0</v>
      </c>
      <c r="G530" s="22">
        <f t="shared" si="8"/>
        <v>302641.35000000021</v>
      </c>
      <c r="H530" s="21">
        <v>0</v>
      </c>
      <c r="I530" s="21">
        <v>0</v>
      </c>
    </row>
    <row r="531" spans="1:9" ht="15" x14ac:dyDescent="0.25">
      <c r="A531" s="103" t="s">
        <v>604</v>
      </c>
      <c r="B531" s="101">
        <v>0</v>
      </c>
      <c r="C531" s="102" t="s">
        <v>86</v>
      </c>
      <c r="D531" s="104">
        <v>53280</v>
      </c>
      <c r="E531" s="103">
        <v>28538</v>
      </c>
      <c r="F531" s="21">
        <v>0</v>
      </c>
      <c r="G531" s="22">
        <f t="shared" si="8"/>
        <v>24742</v>
      </c>
      <c r="H531" s="21">
        <v>0</v>
      </c>
      <c r="I531" s="21">
        <v>0</v>
      </c>
    </row>
    <row r="532" spans="1:9" ht="15" x14ac:dyDescent="0.25">
      <c r="A532" s="103" t="s">
        <v>605</v>
      </c>
      <c r="B532" s="101">
        <v>0</v>
      </c>
      <c r="C532" s="102" t="s">
        <v>86</v>
      </c>
      <c r="D532" s="104">
        <v>78708.5</v>
      </c>
      <c r="E532" s="103">
        <v>32969.5</v>
      </c>
      <c r="F532" s="21">
        <v>0</v>
      </c>
      <c r="G532" s="22">
        <f t="shared" si="8"/>
        <v>45739</v>
      </c>
      <c r="H532" s="21">
        <v>0</v>
      </c>
      <c r="I532" s="21">
        <v>0</v>
      </c>
    </row>
    <row r="533" spans="1:9" ht="15" x14ac:dyDescent="0.25">
      <c r="A533" s="103" t="s">
        <v>606</v>
      </c>
      <c r="B533" s="101">
        <v>0</v>
      </c>
      <c r="C533" s="102" t="s">
        <v>86</v>
      </c>
      <c r="D533" s="103">
        <v>76632</v>
      </c>
      <c r="E533" s="103">
        <v>14812.6</v>
      </c>
      <c r="F533" s="21">
        <v>0</v>
      </c>
      <c r="G533" s="22">
        <f t="shared" si="8"/>
        <v>61819.4</v>
      </c>
      <c r="H533" s="21">
        <v>0</v>
      </c>
      <c r="I533" s="21">
        <v>0</v>
      </c>
    </row>
    <row r="534" spans="1:9" ht="15" x14ac:dyDescent="0.25">
      <c r="A534" s="103" t="s">
        <v>607</v>
      </c>
      <c r="B534" s="101">
        <v>0</v>
      </c>
      <c r="C534" s="102" t="s">
        <v>86</v>
      </c>
      <c r="D534" s="104">
        <v>121892.8</v>
      </c>
      <c r="E534" s="103">
        <v>0</v>
      </c>
      <c r="F534" s="21">
        <v>0</v>
      </c>
      <c r="G534" s="22">
        <f t="shared" si="8"/>
        <v>121892.8</v>
      </c>
      <c r="H534" s="21">
        <v>0</v>
      </c>
      <c r="I534" s="21">
        <v>0</v>
      </c>
    </row>
    <row r="535" spans="1:9" ht="15" x14ac:dyDescent="0.25">
      <c r="A535" s="103" t="s">
        <v>608</v>
      </c>
      <c r="B535" s="101">
        <v>0</v>
      </c>
      <c r="C535" s="102" t="s">
        <v>86</v>
      </c>
      <c r="D535" s="104">
        <v>27054.400000000001</v>
      </c>
      <c r="E535" s="103">
        <v>0</v>
      </c>
      <c r="F535" s="21">
        <v>0</v>
      </c>
      <c r="G535" s="22">
        <f t="shared" si="8"/>
        <v>27054.400000000001</v>
      </c>
      <c r="H535" s="21">
        <v>0</v>
      </c>
      <c r="I535" s="21">
        <v>0</v>
      </c>
    </row>
    <row r="536" spans="1:9" ht="15" x14ac:dyDescent="0.25">
      <c r="A536" s="103" t="s">
        <v>609</v>
      </c>
      <c r="B536" s="101">
        <v>0</v>
      </c>
      <c r="C536" s="102" t="s">
        <v>86</v>
      </c>
      <c r="D536" s="104">
        <v>95489.600000000006</v>
      </c>
      <c r="E536" s="103">
        <v>17289</v>
      </c>
      <c r="F536" s="21">
        <v>0</v>
      </c>
      <c r="G536" s="22">
        <f t="shared" si="8"/>
        <v>78200.600000000006</v>
      </c>
      <c r="H536" s="21">
        <v>0</v>
      </c>
      <c r="I536" s="21">
        <v>0</v>
      </c>
    </row>
    <row r="537" spans="1:9" ht="15" x14ac:dyDescent="0.25">
      <c r="A537" s="103" t="s">
        <v>610</v>
      </c>
      <c r="B537" s="101">
        <v>0</v>
      </c>
      <c r="C537" s="102" t="s">
        <v>86</v>
      </c>
      <c r="D537" s="104">
        <v>937564.50000000012</v>
      </c>
      <c r="E537" s="103">
        <v>307550.39999999997</v>
      </c>
      <c r="F537" s="21">
        <v>0</v>
      </c>
      <c r="G537" s="22">
        <f t="shared" si="8"/>
        <v>630014.10000000009</v>
      </c>
      <c r="H537" s="21">
        <v>0</v>
      </c>
      <c r="I537" s="21">
        <v>0</v>
      </c>
    </row>
    <row r="538" spans="1:9" ht="15" x14ac:dyDescent="0.25">
      <c r="A538" s="103" t="s">
        <v>611</v>
      </c>
      <c r="B538" s="101">
        <v>0</v>
      </c>
      <c r="C538" s="102" t="s">
        <v>86</v>
      </c>
      <c r="D538" s="104">
        <v>79694</v>
      </c>
      <c r="E538" s="103">
        <v>53583.6</v>
      </c>
      <c r="F538" s="21">
        <v>0</v>
      </c>
      <c r="G538" s="22">
        <f t="shared" si="8"/>
        <v>26110.400000000001</v>
      </c>
      <c r="H538" s="21">
        <v>0</v>
      </c>
      <c r="I538" s="21">
        <v>0</v>
      </c>
    </row>
    <row r="539" spans="1:9" ht="15" x14ac:dyDescent="0.25">
      <c r="A539" s="103" t="s">
        <v>612</v>
      </c>
      <c r="B539" s="101">
        <v>0</v>
      </c>
      <c r="C539" s="102" t="s">
        <v>86</v>
      </c>
      <c r="D539" s="104">
        <v>76249.600000000006</v>
      </c>
      <c r="E539" s="103">
        <v>300</v>
      </c>
      <c r="F539" s="21">
        <v>0</v>
      </c>
      <c r="G539" s="22">
        <f t="shared" si="8"/>
        <v>75949.600000000006</v>
      </c>
      <c r="H539" s="21">
        <v>0</v>
      </c>
      <c r="I539" s="21">
        <v>0</v>
      </c>
    </row>
    <row r="540" spans="1:9" ht="15" x14ac:dyDescent="0.25">
      <c r="A540" s="103" t="s">
        <v>613</v>
      </c>
      <c r="B540" s="101">
        <v>0</v>
      </c>
      <c r="C540" s="102" t="s">
        <v>86</v>
      </c>
      <c r="D540" s="103">
        <v>56180.799999999996</v>
      </c>
      <c r="E540" s="103">
        <v>10258.799999999999</v>
      </c>
      <c r="F540" s="21">
        <v>0</v>
      </c>
      <c r="G540" s="22">
        <f t="shared" si="8"/>
        <v>45922</v>
      </c>
      <c r="H540" s="21">
        <v>0</v>
      </c>
      <c r="I540" s="21">
        <v>0</v>
      </c>
    </row>
    <row r="541" spans="1:9" ht="15" x14ac:dyDescent="0.25">
      <c r="A541" s="103" t="s">
        <v>614</v>
      </c>
      <c r="B541" s="101">
        <v>0</v>
      </c>
      <c r="C541" s="102" t="s">
        <v>86</v>
      </c>
      <c r="D541" s="104">
        <v>310888.8</v>
      </c>
      <c r="E541" s="103">
        <v>147183.59999999998</v>
      </c>
      <c r="F541" s="21">
        <v>0</v>
      </c>
      <c r="G541" s="22">
        <f t="shared" si="8"/>
        <v>163705.20000000001</v>
      </c>
      <c r="H541" s="21">
        <v>0</v>
      </c>
      <c r="I541" s="21">
        <v>0</v>
      </c>
    </row>
    <row r="542" spans="1:9" ht="15" x14ac:dyDescent="0.25">
      <c r="A542" s="103" t="s">
        <v>615</v>
      </c>
      <c r="B542" s="101">
        <v>0</v>
      </c>
      <c r="C542" s="102" t="s">
        <v>86</v>
      </c>
      <c r="D542" s="103">
        <v>204180.80000000002</v>
      </c>
      <c r="E542" s="103">
        <v>80972.7</v>
      </c>
      <c r="F542" s="21">
        <v>0</v>
      </c>
      <c r="G542" s="22">
        <f t="shared" si="8"/>
        <v>123208.10000000002</v>
      </c>
      <c r="H542" s="21">
        <v>0</v>
      </c>
      <c r="I542" s="21">
        <v>0</v>
      </c>
    </row>
    <row r="543" spans="1:9" ht="15" x14ac:dyDescent="0.25">
      <c r="A543" s="103" t="s">
        <v>616</v>
      </c>
      <c r="B543" s="101">
        <v>0</v>
      </c>
      <c r="C543" s="102" t="s">
        <v>86</v>
      </c>
      <c r="D543" s="104">
        <v>150362.5</v>
      </c>
      <c r="E543" s="103">
        <v>42366.5</v>
      </c>
      <c r="F543" s="21">
        <v>0</v>
      </c>
      <c r="G543" s="22">
        <f t="shared" si="8"/>
        <v>107996</v>
      </c>
      <c r="H543" s="21">
        <v>0</v>
      </c>
      <c r="I543" s="21">
        <v>0</v>
      </c>
    </row>
    <row r="544" spans="1:9" ht="15" x14ac:dyDescent="0.25">
      <c r="A544" s="103" t="s">
        <v>617</v>
      </c>
      <c r="B544" s="101">
        <v>0</v>
      </c>
      <c r="C544" s="102" t="s">
        <v>86</v>
      </c>
      <c r="D544" s="104">
        <v>214807.2</v>
      </c>
      <c r="E544" s="103">
        <v>119375.5</v>
      </c>
      <c r="F544" s="21">
        <v>0</v>
      </c>
      <c r="G544" s="22">
        <f t="shared" si="8"/>
        <v>95431.700000000012</v>
      </c>
      <c r="H544" s="21">
        <v>0</v>
      </c>
      <c r="I544" s="21">
        <v>0</v>
      </c>
    </row>
    <row r="545" spans="1:9" ht="15" x14ac:dyDescent="0.25">
      <c r="A545" s="103" t="s">
        <v>618</v>
      </c>
      <c r="B545" s="101">
        <v>0</v>
      </c>
      <c r="C545" s="102" t="s">
        <v>86</v>
      </c>
      <c r="D545" s="104">
        <v>99049.200000000012</v>
      </c>
      <c r="E545" s="104">
        <v>74932.3</v>
      </c>
      <c r="F545" s="21">
        <v>0</v>
      </c>
      <c r="G545" s="22">
        <f t="shared" si="8"/>
        <v>24116.900000000009</v>
      </c>
      <c r="H545" s="21">
        <v>0</v>
      </c>
      <c r="I545" s="21">
        <v>0</v>
      </c>
    </row>
    <row r="546" spans="1:9" ht="15" x14ac:dyDescent="0.25">
      <c r="A546" s="103" t="s">
        <v>619</v>
      </c>
      <c r="B546" s="101">
        <v>0</v>
      </c>
      <c r="C546" s="102" t="s">
        <v>86</v>
      </c>
      <c r="D546" s="104">
        <v>107299.99999999999</v>
      </c>
      <c r="E546" s="103">
        <v>60461.4</v>
      </c>
      <c r="F546" s="21">
        <v>0</v>
      </c>
      <c r="G546" s="22">
        <f t="shared" si="8"/>
        <v>46838.599999999984</v>
      </c>
      <c r="H546" s="21">
        <v>0</v>
      </c>
      <c r="I546" s="21">
        <v>0</v>
      </c>
    </row>
    <row r="547" spans="1:9" ht="15" x14ac:dyDescent="0.25">
      <c r="A547" s="103" t="s">
        <v>620</v>
      </c>
      <c r="B547" s="101">
        <v>0</v>
      </c>
      <c r="C547" s="102" t="s">
        <v>86</v>
      </c>
      <c r="D547" s="103">
        <v>61775.199999999997</v>
      </c>
      <c r="E547" s="103">
        <v>150</v>
      </c>
      <c r="F547" s="21">
        <v>0</v>
      </c>
      <c r="G547" s="22">
        <f t="shared" si="8"/>
        <v>61625.2</v>
      </c>
      <c r="H547" s="21">
        <v>0</v>
      </c>
      <c r="I547" s="21">
        <v>0</v>
      </c>
    </row>
    <row r="548" spans="1:9" ht="15" x14ac:dyDescent="0.25">
      <c r="A548" s="103" t="s">
        <v>621</v>
      </c>
      <c r="B548" s="101">
        <v>0</v>
      </c>
      <c r="C548" s="102" t="s">
        <v>86</v>
      </c>
      <c r="D548" s="104">
        <v>254685.60000000006</v>
      </c>
      <c r="E548" s="103">
        <v>91080.499999999985</v>
      </c>
      <c r="F548" s="21">
        <v>0</v>
      </c>
      <c r="G548" s="22">
        <f t="shared" si="8"/>
        <v>163605.10000000009</v>
      </c>
      <c r="H548" s="21">
        <v>0</v>
      </c>
      <c r="I548" s="21">
        <v>0</v>
      </c>
    </row>
    <row r="549" spans="1:9" ht="15" x14ac:dyDescent="0.25">
      <c r="A549" s="103" t="s">
        <v>622</v>
      </c>
      <c r="B549" s="101">
        <v>0</v>
      </c>
      <c r="C549" s="102" t="s">
        <v>86</v>
      </c>
      <c r="D549" s="103">
        <v>60857.600000000006</v>
      </c>
      <c r="E549" s="103">
        <v>369.6</v>
      </c>
      <c r="F549" s="21">
        <v>0</v>
      </c>
      <c r="G549" s="22">
        <f t="shared" si="8"/>
        <v>60488.000000000007</v>
      </c>
      <c r="H549" s="21">
        <v>0</v>
      </c>
      <c r="I549" s="21">
        <v>0</v>
      </c>
    </row>
    <row r="550" spans="1:9" ht="15" x14ac:dyDescent="0.25">
      <c r="A550" s="103" t="s">
        <v>623</v>
      </c>
      <c r="B550" s="101">
        <v>0</v>
      </c>
      <c r="C550" s="102" t="s">
        <v>86</v>
      </c>
      <c r="D550" s="103">
        <v>82288</v>
      </c>
      <c r="E550" s="103">
        <v>69588</v>
      </c>
      <c r="F550" s="21">
        <v>0</v>
      </c>
      <c r="G550" s="22">
        <f t="shared" si="8"/>
        <v>12700</v>
      </c>
      <c r="H550" s="21">
        <v>0</v>
      </c>
      <c r="I550" s="21">
        <v>0</v>
      </c>
    </row>
    <row r="551" spans="1:9" ht="15" x14ac:dyDescent="0.25">
      <c r="A551" s="103" t="s">
        <v>624</v>
      </c>
      <c r="B551" s="101">
        <v>0</v>
      </c>
      <c r="C551" s="102" t="s">
        <v>86</v>
      </c>
      <c r="D551" s="104">
        <v>160284</v>
      </c>
      <c r="E551" s="103">
        <v>14402.5</v>
      </c>
      <c r="F551" s="21">
        <v>0</v>
      </c>
      <c r="G551" s="22">
        <f t="shared" si="8"/>
        <v>145881.5</v>
      </c>
      <c r="H551" s="21">
        <v>0</v>
      </c>
      <c r="I551" s="21">
        <v>0</v>
      </c>
    </row>
    <row r="552" spans="1:9" ht="15" x14ac:dyDescent="0.25">
      <c r="A552" s="103" t="s">
        <v>625</v>
      </c>
      <c r="B552" s="101">
        <v>0</v>
      </c>
      <c r="C552" s="102" t="s">
        <v>86</v>
      </c>
      <c r="D552" s="104">
        <v>125711.2</v>
      </c>
      <c r="E552" s="104">
        <v>24918.2</v>
      </c>
      <c r="F552" s="21">
        <v>0</v>
      </c>
      <c r="G552" s="22">
        <f t="shared" si="8"/>
        <v>100793</v>
      </c>
      <c r="H552" s="21">
        <v>0</v>
      </c>
      <c r="I552" s="21">
        <v>0</v>
      </c>
    </row>
    <row r="553" spans="1:9" ht="15" x14ac:dyDescent="0.25">
      <c r="A553" s="103" t="s">
        <v>626</v>
      </c>
      <c r="B553" s="101">
        <v>0</v>
      </c>
      <c r="C553" s="102" t="s">
        <v>86</v>
      </c>
      <c r="D553" s="104">
        <v>330750.39999999991</v>
      </c>
      <c r="E553" s="103">
        <v>229672.4</v>
      </c>
      <c r="F553" s="21">
        <v>0</v>
      </c>
      <c r="G553" s="22">
        <f t="shared" si="8"/>
        <v>101077.99999999991</v>
      </c>
      <c r="H553" s="21">
        <v>0</v>
      </c>
      <c r="I553" s="21">
        <v>0</v>
      </c>
    </row>
    <row r="554" spans="1:9" ht="15" x14ac:dyDescent="0.25">
      <c r="A554" s="103" t="s">
        <v>627</v>
      </c>
      <c r="B554" s="101">
        <v>0</v>
      </c>
      <c r="C554" s="102" t="s">
        <v>86</v>
      </c>
      <c r="D554" s="104">
        <v>82140.000000000015</v>
      </c>
      <c r="E554" s="104">
        <v>18181.2</v>
      </c>
      <c r="F554" s="21">
        <v>0</v>
      </c>
      <c r="G554" s="22">
        <f t="shared" si="8"/>
        <v>63958.800000000017</v>
      </c>
      <c r="H554" s="21">
        <v>0</v>
      </c>
      <c r="I554" s="21">
        <v>0</v>
      </c>
    </row>
    <row r="555" spans="1:9" ht="15" x14ac:dyDescent="0.25">
      <c r="A555" s="103" t="s">
        <v>628</v>
      </c>
      <c r="B555" s="101">
        <v>0</v>
      </c>
      <c r="C555" s="102" t="s">
        <v>86</v>
      </c>
      <c r="D555" s="104">
        <v>109992.67</v>
      </c>
      <c r="E555" s="103">
        <v>31147.869999999995</v>
      </c>
      <c r="F555" s="21">
        <v>0</v>
      </c>
      <c r="G555" s="22">
        <f t="shared" si="8"/>
        <v>78844.800000000003</v>
      </c>
      <c r="H555" s="21">
        <v>0</v>
      </c>
      <c r="I555" s="21">
        <v>0</v>
      </c>
    </row>
    <row r="556" spans="1:9" ht="15" x14ac:dyDescent="0.25">
      <c r="A556" s="103" t="s">
        <v>629</v>
      </c>
      <c r="B556" s="101">
        <v>0</v>
      </c>
      <c r="C556" s="102" t="s">
        <v>86</v>
      </c>
      <c r="D556" s="104">
        <v>31820</v>
      </c>
      <c r="E556" s="104">
        <v>7425.3</v>
      </c>
      <c r="F556" s="21">
        <v>0</v>
      </c>
      <c r="G556" s="22">
        <f t="shared" si="8"/>
        <v>24394.7</v>
      </c>
      <c r="H556" s="21">
        <v>0</v>
      </c>
      <c r="I556" s="21">
        <v>0</v>
      </c>
    </row>
    <row r="557" spans="1:9" ht="15" x14ac:dyDescent="0.25">
      <c r="A557" s="103" t="s">
        <v>630</v>
      </c>
      <c r="B557" s="101">
        <v>0</v>
      </c>
      <c r="C557" s="102" t="s">
        <v>86</v>
      </c>
      <c r="D557" s="104">
        <v>40907.199999999997</v>
      </c>
      <c r="E557" s="103">
        <v>23774.440000000002</v>
      </c>
      <c r="F557" s="21">
        <v>0</v>
      </c>
      <c r="G557" s="22">
        <f t="shared" si="8"/>
        <v>17132.759999999995</v>
      </c>
      <c r="H557" s="21">
        <v>0</v>
      </c>
      <c r="I557" s="21">
        <v>0</v>
      </c>
    </row>
    <row r="558" spans="1:9" ht="15" x14ac:dyDescent="0.25">
      <c r="A558" s="103" t="s">
        <v>631</v>
      </c>
      <c r="B558" s="101">
        <v>0</v>
      </c>
      <c r="C558" s="102" t="s">
        <v>86</v>
      </c>
      <c r="D558" s="104">
        <v>142852.40000000002</v>
      </c>
      <c r="E558" s="103">
        <v>37727.4</v>
      </c>
      <c r="F558" s="21">
        <v>0</v>
      </c>
      <c r="G558" s="22">
        <f t="shared" si="8"/>
        <v>105125.00000000003</v>
      </c>
      <c r="H558" s="21">
        <v>0</v>
      </c>
      <c r="I558" s="21">
        <v>0</v>
      </c>
    </row>
    <row r="559" spans="1:9" ht="15" x14ac:dyDescent="0.25">
      <c r="A559" s="103" t="s">
        <v>632</v>
      </c>
      <c r="B559" s="101">
        <v>0</v>
      </c>
      <c r="C559" s="102" t="s">
        <v>86</v>
      </c>
      <c r="D559" s="104">
        <v>61390.400000000009</v>
      </c>
      <c r="E559" s="103">
        <v>30198.1</v>
      </c>
      <c r="F559" s="21">
        <v>0</v>
      </c>
      <c r="G559" s="22">
        <f t="shared" si="8"/>
        <v>31192.30000000001</v>
      </c>
      <c r="H559" s="21">
        <v>0</v>
      </c>
      <c r="I559" s="21">
        <v>0</v>
      </c>
    </row>
    <row r="560" spans="1:9" ht="15" x14ac:dyDescent="0.25">
      <c r="A560" s="103" t="s">
        <v>633</v>
      </c>
      <c r="B560" s="101">
        <v>0</v>
      </c>
      <c r="C560" s="102" t="s">
        <v>86</v>
      </c>
      <c r="D560" s="104">
        <v>42890.399999999994</v>
      </c>
      <c r="E560" s="103">
        <v>35650.199999999997</v>
      </c>
      <c r="F560" s="21">
        <v>0</v>
      </c>
      <c r="G560" s="22">
        <f t="shared" si="8"/>
        <v>7240.1999999999971</v>
      </c>
      <c r="H560" s="21">
        <v>0</v>
      </c>
      <c r="I560" s="21">
        <v>0</v>
      </c>
    </row>
    <row r="561" spans="1:9" ht="15" x14ac:dyDescent="0.25">
      <c r="A561" s="103" t="s">
        <v>634</v>
      </c>
      <c r="B561" s="101">
        <v>0</v>
      </c>
      <c r="C561" s="102" t="s">
        <v>86</v>
      </c>
      <c r="D561" s="104">
        <v>151581.6</v>
      </c>
      <c r="E561" s="103">
        <v>16678.099999999999</v>
      </c>
      <c r="F561" s="21">
        <v>0</v>
      </c>
      <c r="G561" s="22">
        <f t="shared" si="8"/>
        <v>134903.5</v>
      </c>
      <c r="H561" s="21">
        <v>0</v>
      </c>
      <c r="I561" s="21">
        <v>0</v>
      </c>
    </row>
    <row r="562" spans="1:9" ht="15" x14ac:dyDescent="0.25">
      <c r="A562" s="103" t="s">
        <v>635</v>
      </c>
      <c r="B562" s="101">
        <v>0</v>
      </c>
      <c r="C562" s="102" t="s">
        <v>86</v>
      </c>
      <c r="D562" s="103">
        <v>203292.79999999996</v>
      </c>
      <c r="E562" s="103">
        <v>80056.2</v>
      </c>
      <c r="F562" s="21">
        <v>0</v>
      </c>
      <c r="G562" s="22">
        <f t="shared" si="8"/>
        <v>123236.59999999996</v>
      </c>
      <c r="H562" s="21">
        <v>0</v>
      </c>
      <c r="I562" s="21">
        <v>0</v>
      </c>
    </row>
    <row r="563" spans="1:9" ht="15" x14ac:dyDescent="0.25">
      <c r="A563" s="103" t="s">
        <v>636</v>
      </c>
      <c r="B563" s="101">
        <v>0</v>
      </c>
      <c r="C563" s="102" t="s">
        <v>86</v>
      </c>
      <c r="D563" s="104">
        <v>120294.39999999999</v>
      </c>
      <c r="E563" s="103">
        <v>30340.799999999999</v>
      </c>
      <c r="F563" s="21">
        <v>0</v>
      </c>
      <c r="G563" s="22">
        <f t="shared" si="8"/>
        <v>89953.599999999991</v>
      </c>
      <c r="H563" s="21">
        <v>0</v>
      </c>
      <c r="I563" s="21">
        <v>0</v>
      </c>
    </row>
    <row r="564" spans="1:9" ht="15" x14ac:dyDescent="0.25">
      <c r="A564" s="103" t="s">
        <v>637</v>
      </c>
      <c r="B564" s="101">
        <v>0</v>
      </c>
      <c r="C564" s="102" t="s">
        <v>86</v>
      </c>
      <c r="D564" s="104">
        <v>70270.399999999994</v>
      </c>
      <c r="E564" s="103">
        <v>5411.9000000000005</v>
      </c>
      <c r="F564" s="21">
        <v>0</v>
      </c>
      <c r="G564" s="22">
        <f t="shared" si="8"/>
        <v>64858.499999999993</v>
      </c>
      <c r="H564" s="21">
        <v>0</v>
      </c>
      <c r="I564" s="21">
        <v>0</v>
      </c>
    </row>
    <row r="565" spans="1:9" ht="15" x14ac:dyDescent="0.25">
      <c r="A565" s="103" t="s">
        <v>638</v>
      </c>
      <c r="B565" s="101">
        <v>0</v>
      </c>
      <c r="C565" s="102" t="s">
        <v>86</v>
      </c>
      <c r="D565" s="104">
        <v>122545.60000000002</v>
      </c>
      <c r="E565" s="103">
        <v>59483.3</v>
      </c>
      <c r="F565" s="21">
        <v>0</v>
      </c>
      <c r="G565" s="22">
        <f t="shared" si="8"/>
        <v>63062.300000000017</v>
      </c>
      <c r="H565" s="21">
        <v>0</v>
      </c>
      <c r="I565" s="21">
        <v>0</v>
      </c>
    </row>
    <row r="566" spans="1:9" ht="15" x14ac:dyDescent="0.25">
      <c r="A566" s="103" t="s">
        <v>639</v>
      </c>
      <c r="B566" s="101">
        <v>0</v>
      </c>
      <c r="C566" s="102" t="s">
        <v>86</v>
      </c>
      <c r="D566" s="104">
        <v>17789.599999999999</v>
      </c>
      <c r="E566" s="104">
        <v>300.5</v>
      </c>
      <c r="F566" s="21">
        <v>0</v>
      </c>
      <c r="G566" s="22">
        <f t="shared" si="8"/>
        <v>17489.099999999999</v>
      </c>
      <c r="H566" s="21">
        <v>0</v>
      </c>
      <c r="I566" s="21">
        <v>0</v>
      </c>
    </row>
    <row r="567" spans="1:9" ht="15" x14ac:dyDescent="0.25">
      <c r="A567" s="103" t="s">
        <v>640</v>
      </c>
      <c r="B567" s="101">
        <v>0</v>
      </c>
      <c r="C567" s="102" t="s">
        <v>86</v>
      </c>
      <c r="D567" s="103">
        <v>160262</v>
      </c>
      <c r="E567" s="103">
        <v>81814.599999999991</v>
      </c>
      <c r="F567" s="21">
        <v>0</v>
      </c>
      <c r="G567" s="22">
        <f t="shared" si="8"/>
        <v>78447.400000000009</v>
      </c>
      <c r="H567" s="21">
        <v>0</v>
      </c>
      <c r="I567" s="21">
        <v>0</v>
      </c>
    </row>
    <row r="568" spans="1:9" ht="15" x14ac:dyDescent="0.25">
      <c r="A568" s="103" t="s">
        <v>641</v>
      </c>
      <c r="B568" s="101">
        <v>0</v>
      </c>
      <c r="C568" s="102" t="s">
        <v>86</v>
      </c>
      <c r="D568" s="104">
        <v>528236.5</v>
      </c>
      <c r="E568" s="104">
        <v>274388.39999999997</v>
      </c>
      <c r="F568" s="21">
        <v>0</v>
      </c>
      <c r="G568" s="22">
        <f t="shared" si="8"/>
        <v>253848.10000000003</v>
      </c>
      <c r="H568" s="21">
        <v>0</v>
      </c>
      <c r="I568" s="21">
        <v>0</v>
      </c>
    </row>
    <row r="569" spans="1:9" ht="15" x14ac:dyDescent="0.25">
      <c r="A569" s="103" t="s">
        <v>642</v>
      </c>
      <c r="B569" s="101">
        <v>0</v>
      </c>
      <c r="C569" s="102" t="s">
        <v>86</v>
      </c>
      <c r="D569" s="104">
        <v>19920.800000000003</v>
      </c>
      <c r="E569" s="103">
        <v>0</v>
      </c>
      <c r="F569" s="21">
        <v>0</v>
      </c>
      <c r="G569" s="22">
        <f t="shared" si="8"/>
        <v>19920.800000000003</v>
      </c>
      <c r="H569" s="21">
        <v>0</v>
      </c>
      <c r="I569" s="21">
        <v>0</v>
      </c>
    </row>
    <row r="570" spans="1:9" ht="15" x14ac:dyDescent="0.25">
      <c r="A570" s="103" t="s">
        <v>643</v>
      </c>
      <c r="B570" s="101">
        <v>0</v>
      </c>
      <c r="C570" s="102" t="s">
        <v>86</v>
      </c>
      <c r="D570" s="104">
        <v>224663.99999999997</v>
      </c>
      <c r="E570" s="104">
        <v>163392.30000000002</v>
      </c>
      <c r="F570" s="21">
        <v>0</v>
      </c>
      <c r="G570" s="22">
        <f t="shared" si="8"/>
        <v>61271.699999999953</v>
      </c>
      <c r="H570" s="21">
        <v>0</v>
      </c>
      <c r="I570" s="21">
        <v>0</v>
      </c>
    </row>
    <row r="571" spans="1:9" ht="15" x14ac:dyDescent="0.25">
      <c r="A571" s="103" t="s">
        <v>644</v>
      </c>
      <c r="B571" s="101">
        <v>0</v>
      </c>
      <c r="C571" s="102" t="s">
        <v>86</v>
      </c>
      <c r="D571" s="104">
        <v>122366.40000000001</v>
      </c>
      <c r="E571" s="103">
        <v>25611.300000000003</v>
      </c>
      <c r="F571" s="21">
        <v>0</v>
      </c>
      <c r="G571" s="22">
        <f t="shared" si="8"/>
        <v>96755.1</v>
      </c>
      <c r="H571" s="21">
        <v>0</v>
      </c>
      <c r="I571" s="21">
        <v>0</v>
      </c>
    </row>
    <row r="572" spans="1:9" ht="15" x14ac:dyDescent="0.25">
      <c r="A572" s="103" t="s">
        <v>645</v>
      </c>
      <c r="B572" s="101">
        <v>0</v>
      </c>
      <c r="C572" s="102" t="s">
        <v>86</v>
      </c>
      <c r="D572" s="104">
        <v>134739.19999999998</v>
      </c>
      <c r="E572" s="103">
        <v>92517.3</v>
      </c>
      <c r="F572" s="21">
        <v>0</v>
      </c>
      <c r="G572" s="22">
        <f t="shared" si="8"/>
        <v>42221.89999999998</v>
      </c>
      <c r="H572" s="21">
        <v>0</v>
      </c>
      <c r="I572" s="21">
        <v>0</v>
      </c>
    </row>
    <row r="573" spans="1:9" ht="15" x14ac:dyDescent="0.25">
      <c r="A573" s="103" t="s">
        <v>646</v>
      </c>
      <c r="B573" s="101">
        <v>0</v>
      </c>
      <c r="C573" s="102" t="s">
        <v>86</v>
      </c>
      <c r="D573" s="103">
        <v>45791.199999999997</v>
      </c>
      <c r="E573" s="103">
        <v>3606.8</v>
      </c>
      <c r="F573" s="21">
        <v>0</v>
      </c>
      <c r="G573" s="22">
        <f t="shared" si="8"/>
        <v>42184.399999999994</v>
      </c>
      <c r="H573" s="21">
        <v>0</v>
      </c>
      <c r="I573" s="21">
        <v>0</v>
      </c>
    </row>
    <row r="574" spans="1:9" ht="15" x14ac:dyDescent="0.25">
      <c r="A574" s="103" t="s">
        <v>647</v>
      </c>
      <c r="B574" s="101">
        <v>0</v>
      </c>
      <c r="C574" s="102" t="s">
        <v>86</v>
      </c>
      <c r="D574" s="103">
        <v>53428</v>
      </c>
      <c r="E574" s="103">
        <v>30992.400000000001</v>
      </c>
      <c r="F574" s="21">
        <v>0</v>
      </c>
      <c r="G574" s="22">
        <f t="shared" si="8"/>
        <v>22435.599999999999</v>
      </c>
      <c r="H574" s="21">
        <v>0</v>
      </c>
      <c r="I574" s="21">
        <v>0</v>
      </c>
    </row>
    <row r="575" spans="1:9" ht="15" x14ac:dyDescent="0.25">
      <c r="A575" s="103" t="s">
        <v>648</v>
      </c>
      <c r="B575" s="101">
        <v>0</v>
      </c>
      <c r="C575" s="102" t="s">
        <v>86</v>
      </c>
      <c r="D575" s="104">
        <v>95016</v>
      </c>
      <c r="E575" s="103">
        <v>46093.399999999994</v>
      </c>
      <c r="F575" s="21">
        <v>0</v>
      </c>
      <c r="G575" s="22">
        <f t="shared" si="8"/>
        <v>48922.600000000006</v>
      </c>
      <c r="H575" s="21">
        <v>0</v>
      </c>
      <c r="I575" s="21">
        <v>0</v>
      </c>
    </row>
    <row r="576" spans="1:9" ht="15" x14ac:dyDescent="0.25">
      <c r="A576" s="103" t="s">
        <v>649</v>
      </c>
      <c r="B576" s="101">
        <v>0</v>
      </c>
      <c r="C576" s="102" t="s">
        <v>86</v>
      </c>
      <c r="D576" s="104">
        <v>93684.000000000015</v>
      </c>
      <c r="E576" s="103">
        <v>39331.599999999999</v>
      </c>
      <c r="F576" s="21">
        <v>0</v>
      </c>
      <c r="G576" s="22">
        <f t="shared" si="8"/>
        <v>54352.400000000016</v>
      </c>
      <c r="H576" s="21">
        <v>0</v>
      </c>
      <c r="I576" s="21">
        <v>0</v>
      </c>
    </row>
    <row r="577" spans="1:9" ht="15" x14ac:dyDescent="0.25">
      <c r="A577" s="103" t="s">
        <v>650</v>
      </c>
      <c r="B577" s="101">
        <v>0</v>
      </c>
      <c r="C577" s="102" t="s">
        <v>86</v>
      </c>
      <c r="D577" s="104">
        <v>114374.39999999999</v>
      </c>
      <c r="E577" s="103">
        <v>57326.299999999996</v>
      </c>
      <c r="F577" s="21">
        <v>0</v>
      </c>
      <c r="G577" s="22">
        <f t="shared" si="8"/>
        <v>57048.1</v>
      </c>
      <c r="H577" s="21">
        <v>0</v>
      </c>
      <c r="I577" s="21">
        <v>0</v>
      </c>
    </row>
    <row r="578" spans="1:9" ht="15" x14ac:dyDescent="0.25">
      <c r="A578" s="103" t="s">
        <v>651</v>
      </c>
      <c r="B578" s="101">
        <v>0</v>
      </c>
      <c r="C578" s="102" t="s">
        <v>86</v>
      </c>
      <c r="D578" s="104">
        <v>103422.40000000001</v>
      </c>
      <c r="E578" s="104">
        <v>58020.499999999993</v>
      </c>
      <c r="F578" s="21">
        <v>0</v>
      </c>
      <c r="G578" s="22">
        <f t="shared" si="8"/>
        <v>45401.900000000016</v>
      </c>
      <c r="H578" s="21">
        <v>0</v>
      </c>
      <c r="I578" s="21">
        <v>0</v>
      </c>
    </row>
    <row r="579" spans="1:9" ht="15" x14ac:dyDescent="0.25">
      <c r="A579" s="103" t="s">
        <v>652</v>
      </c>
      <c r="B579" s="101">
        <v>0</v>
      </c>
      <c r="C579" s="102" t="s">
        <v>86</v>
      </c>
      <c r="D579" s="104">
        <v>64166.45</v>
      </c>
      <c r="E579" s="104">
        <v>47597.549999999996</v>
      </c>
      <c r="F579" s="21">
        <v>0</v>
      </c>
      <c r="G579" s="22">
        <f t="shared" si="8"/>
        <v>16568.900000000001</v>
      </c>
      <c r="H579" s="21">
        <v>0</v>
      </c>
      <c r="I579" s="21">
        <v>0</v>
      </c>
    </row>
    <row r="580" spans="1:9" ht="15" x14ac:dyDescent="0.25">
      <c r="A580" s="103" t="s">
        <v>653</v>
      </c>
      <c r="B580" s="101">
        <v>0</v>
      </c>
      <c r="C580" s="102" t="s">
        <v>86</v>
      </c>
      <c r="D580" s="104">
        <v>199923.99999999997</v>
      </c>
      <c r="E580" s="103">
        <v>63650.399999999994</v>
      </c>
      <c r="F580" s="21">
        <v>0</v>
      </c>
      <c r="G580" s="22">
        <f t="shared" si="8"/>
        <v>136273.59999999998</v>
      </c>
      <c r="H580" s="21">
        <v>0</v>
      </c>
      <c r="I580" s="21">
        <v>0</v>
      </c>
    </row>
    <row r="581" spans="1:9" ht="15" x14ac:dyDescent="0.25">
      <c r="A581" s="103" t="s">
        <v>654</v>
      </c>
      <c r="B581" s="101">
        <v>0</v>
      </c>
      <c r="C581" s="102" t="s">
        <v>86</v>
      </c>
      <c r="D581" s="104">
        <v>102534.40000000001</v>
      </c>
      <c r="E581" s="103">
        <v>49536.000000000007</v>
      </c>
      <c r="F581" s="21">
        <v>0</v>
      </c>
      <c r="G581" s="22">
        <f t="shared" si="8"/>
        <v>52998.400000000001</v>
      </c>
      <c r="H581" s="21">
        <v>0</v>
      </c>
      <c r="I581" s="21">
        <v>0</v>
      </c>
    </row>
    <row r="582" spans="1:9" ht="15" x14ac:dyDescent="0.25">
      <c r="A582" s="103" t="s">
        <v>655</v>
      </c>
      <c r="B582" s="101">
        <v>0</v>
      </c>
      <c r="C582" s="102" t="s">
        <v>86</v>
      </c>
      <c r="D582" s="104">
        <v>156348.36999999997</v>
      </c>
      <c r="E582" s="103">
        <v>57464.97</v>
      </c>
      <c r="F582" s="21">
        <v>0</v>
      </c>
      <c r="G582" s="22">
        <f t="shared" ref="G582:G645" si="9">D582-E582</f>
        <v>98883.399999999965</v>
      </c>
      <c r="H582" s="21">
        <v>0</v>
      </c>
      <c r="I582" s="21">
        <v>0</v>
      </c>
    </row>
    <row r="583" spans="1:9" ht="15" x14ac:dyDescent="0.25">
      <c r="A583" s="103" t="s">
        <v>656</v>
      </c>
      <c r="B583" s="101">
        <v>0</v>
      </c>
      <c r="C583" s="102" t="s">
        <v>86</v>
      </c>
      <c r="D583" s="104">
        <v>168749.59999999998</v>
      </c>
      <c r="E583" s="103">
        <v>83335.200000000012</v>
      </c>
      <c r="F583" s="21">
        <v>0</v>
      </c>
      <c r="G583" s="22">
        <f t="shared" si="9"/>
        <v>85414.399999999965</v>
      </c>
      <c r="H583" s="21">
        <v>0</v>
      </c>
      <c r="I583" s="21">
        <v>0</v>
      </c>
    </row>
    <row r="584" spans="1:9" ht="15" x14ac:dyDescent="0.25">
      <c r="A584" s="103" t="s">
        <v>657</v>
      </c>
      <c r="B584" s="101">
        <v>0</v>
      </c>
      <c r="C584" s="102" t="s">
        <v>86</v>
      </c>
      <c r="D584" s="104">
        <v>79564.800000000003</v>
      </c>
      <c r="E584" s="103">
        <v>0</v>
      </c>
      <c r="F584" s="21">
        <v>0</v>
      </c>
      <c r="G584" s="22">
        <f t="shared" si="9"/>
        <v>79564.800000000003</v>
      </c>
      <c r="H584" s="21">
        <v>0</v>
      </c>
      <c r="I584" s="21">
        <v>0</v>
      </c>
    </row>
    <row r="585" spans="1:9" ht="15" x14ac:dyDescent="0.25">
      <c r="A585" s="103" t="s">
        <v>658</v>
      </c>
      <c r="B585" s="101">
        <v>0</v>
      </c>
      <c r="C585" s="102" t="s">
        <v>86</v>
      </c>
      <c r="D585" s="103">
        <v>95963.199999999997</v>
      </c>
      <c r="E585" s="103">
        <v>609</v>
      </c>
      <c r="F585" s="21">
        <v>0</v>
      </c>
      <c r="G585" s="22">
        <f t="shared" si="9"/>
        <v>95354.2</v>
      </c>
      <c r="H585" s="21">
        <v>0</v>
      </c>
      <c r="I585" s="21">
        <v>0</v>
      </c>
    </row>
    <row r="586" spans="1:9" ht="15" x14ac:dyDescent="0.25">
      <c r="A586" s="103" t="s">
        <v>659</v>
      </c>
      <c r="B586" s="101">
        <v>0</v>
      </c>
      <c r="C586" s="102" t="s">
        <v>86</v>
      </c>
      <c r="D586" s="104">
        <v>115262.40000000002</v>
      </c>
      <c r="E586" s="103">
        <v>38945.300000000003</v>
      </c>
      <c r="F586" s="21">
        <v>0</v>
      </c>
      <c r="G586" s="22">
        <f t="shared" si="9"/>
        <v>76317.10000000002</v>
      </c>
      <c r="H586" s="21">
        <v>0</v>
      </c>
      <c r="I586" s="21">
        <v>0</v>
      </c>
    </row>
    <row r="587" spans="1:9" ht="15" x14ac:dyDescent="0.25">
      <c r="A587" s="103" t="s">
        <v>660</v>
      </c>
      <c r="B587" s="101">
        <v>0</v>
      </c>
      <c r="C587" s="102" t="s">
        <v>86</v>
      </c>
      <c r="D587" s="103">
        <v>168424</v>
      </c>
      <c r="E587" s="103">
        <v>43245.599999999999</v>
      </c>
      <c r="F587" s="21">
        <v>0</v>
      </c>
      <c r="G587" s="22">
        <f t="shared" si="9"/>
        <v>125178.4</v>
      </c>
      <c r="H587" s="21">
        <v>0</v>
      </c>
      <c r="I587" s="21">
        <v>0</v>
      </c>
    </row>
    <row r="588" spans="1:9" ht="15" x14ac:dyDescent="0.25">
      <c r="A588" s="103" t="s">
        <v>661</v>
      </c>
      <c r="B588" s="101">
        <v>0</v>
      </c>
      <c r="C588" s="102" t="s">
        <v>86</v>
      </c>
      <c r="D588" s="104">
        <v>53428</v>
      </c>
      <c r="E588" s="104">
        <v>15585.7</v>
      </c>
      <c r="F588" s="21">
        <v>0</v>
      </c>
      <c r="G588" s="22">
        <f t="shared" si="9"/>
        <v>37842.300000000003</v>
      </c>
      <c r="H588" s="21">
        <v>0</v>
      </c>
      <c r="I588" s="21">
        <v>0</v>
      </c>
    </row>
    <row r="589" spans="1:9" ht="15" x14ac:dyDescent="0.25">
      <c r="A589" s="103" t="s">
        <v>662</v>
      </c>
      <c r="B589" s="101">
        <v>0</v>
      </c>
      <c r="C589" s="102" t="s">
        <v>86</v>
      </c>
      <c r="D589" s="104">
        <v>104339.99999999999</v>
      </c>
      <c r="E589" s="103">
        <v>55123.6</v>
      </c>
      <c r="F589" s="21">
        <v>0</v>
      </c>
      <c r="G589" s="22">
        <f t="shared" si="9"/>
        <v>49216.399999999987</v>
      </c>
      <c r="H589" s="21">
        <v>0</v>
      </c>
      <c r="I589" s="21">
        <v>0</v>
      </c>
    </row>
    <row r="590" spans="1:9" ht="15" x14ac:dyDescent="0.25">
      <c r="A590" s="103" t="s">
        <v>663</v>
      </c>
      <c r="B590" s="101">
        <v>0</v>
      </c>
      <c r="C590" s="102" t="s">
        <v>86</v>
      </c>
      <c r="D590" s="104">
        <v>65445.600000000006</v>
      </c>
      <c r="E590" s="103">
        <v>0</v>
      </c>
      <c r="F590" s="21">
        <v>0</v>
      </c>
      <c r="G590" s="22">
        <f t="shared" si="9"/>
        <v>65445.600000000006</v>
      </c>
      <c r="H590" s="21">
        <v>0</v>
      </c>
      <c r="I590" s="21">
        <v>0</v>
      </c>
    </row>
    <row r="591" spans="1:9" ht="15" x14ac:dyDescent="0.25">
      <c r="A591" s="103" t="s">
        <v>664</v>
      </c>
      <c r="B591" s="101">
        <v>0</v>
      </c>
      <c r="C591" s="102" t="s">
        <v>86</v>
      </c>
      <c r="D591" s="103">
        <v>190260.44</v>
      </c>
      <c r="E591" s="103">
        <v>91823.540000000008</v>
      </c>
      <c r="F591" s="21">
        <v>0</v>
      </c>
      <c r="G591" s="22">
        <f t="shared" si="9"/>
        <v>98436.9</v>
      </c>
      <c r="H591" s="21">
        <v>0</v>
      </c>
      <c r="I591" s="21">
        <v>0</v>
      </c>
    </row>
    <row r="592" spans="1:9" ht="15" x14ac:dyDescent="0.25">
      <c r="A592" s="103" t="s">
        <v>665</v>
      </c>
      <c r="B592" s="101">
        <v>0</v>
      </c>
      <c r="C592" s="102" t="s">
        <v>86</v>
      </c>
      <c r="D592" s="104">
        <v>38628</v>
      </c>
      <c r="E592" s="104">
        <v>16215.64</v>
      </c>
      <c r="F592" s="21">
        <v>0</v>
      </c>
      <c r="G592" s="22">
        <f t="shared" si="9"/>
        <v>22412.36</v>
      </c>
      <c r="H592" s="21">
        <v>0</v>
      </c>
      <c r="I592" s="21">
        <v>0</v>
      </c>
    </row>
    <row r="593" spans="1:9" ht="15" x14ac:dyDescent="0.25">
      <c r="A593" s="103" t="s">
        <v>666</v>
      </c>
      <c r="B593" s="101">
        <v>0</v>
      </c>
      <c r="C593" s="102" t="s">
        <v>86</v>
      </c>
      <c r="D593" s="104">
        <v>88258.4</v>
      </c>
      <c r="E593" s="103">
        <v>29492.3</v>
      </c>
      <c r="F593" s="21">
        <v>0</v>
      </c>
      <c r="G593" s="22">
        <f t="shared" si="9"/>
        <v>58766.099999999991</v>
      </c>
      <c r="H593" s="21">
        <v>0</v>
      </c>
      <c r="I593" s="21">
        <v>0</v>
      </c>
    </row>
    <row r="594" spans="1:9" ht="15" x14ac:dyDescent="0.25">
      <c r="A594" s="103" t="s">
        <v>667</v>
      </c>
      <c r="B594" s="101">
        <v>0</v>
      </c>
      <c r="C594" s="102" t="s">
        <v>86</v>
      </c>
      <c r="D594" s="104">
        <v>173633.6</v>
      </c>
      <c r="E594" s="104">
        <v>72381.399999999994</v>
      </c>
      <c r="F594" s="21">
        <v>0</v>
      </c>
      <c r="G594" s="22">
        <f t="shared" si="9"/>
        <v>101252.20000000001</v>
      </c>
      <c r="H594" s="21">
        <v>0</v>
      </c>
      <c r="I594" s="21">
        <v>0</v>
      </c>
    </row>
    <row r="595" spans="1:9" ht="15" x14ac:dyDescent="0.25">
      <c r="A595" s="103" t="s">
        <v>668</v>
      </c>
      <c r="B595" s="101">
        <v>0</v>
      </c>
      <c r="C595" s="102" t="s">
        <v>86</v>
      </c>
      <c r="D595" s="104">
        <v>173840.80000000002</v>
      </c>
      <c r="E595" s="104">
        <v>107132.1</v>
      </c>
      <c r="F595" s="21">
        <v>0</v>
      </c>
      <c r="G595" s="22">
        <f t="shared" si="9"/>
        <v>66708.700000000012</v>
      </c>
      <c r="H595" s="21">
        <v>0</v>
      </c>
      <c r="I595" s="21">
        <v>0</v>
      </c>
    </row>
    <row r="596" spans="1:9" ht="15" x14ac:dyDescent="0.25">
      <c r="A596" s="103" t="s">
        <v>669</v>
      </c>
      <c r="B596" s="101">
        <v>0</v>
      </c>
      <c r="C596" s="102" t="s">
        <v>86</v>
      </c>
      <c r="D596" s="104">
        <v>89865.599999999991</v>
      </c>
      <c r="E596" s="103">
        <v>0</v>
      </c>
      <c r="F596" s="21">
        <v>0</v>
      </c>
      <c r="G596" s="22">
        <f t="shared" si="9"/>
        <v>89865.599999999991</v>
      </c>
      <c r="H596" s="21">
        <v>0</v>
      </c>
      <c r="I596" s="21">
        <v>0</v>
      </c>
    </row>
    <row r="597" spans="1:9" ht="15" x14ac:dyDescent="0.25">
      <c r="A597" s="103" t="s">
        <v>670</v>
      </c>
      <c r="B597" s="101">
        <v>0</v>
      </c>
      <c r="C597" s="102" t="s">
        <v>86</v>
      </c>
      <c r="D597" s="104">
        <v>13941.6</v>
      </c>
      <c r="E597" s="103">
        <v>0</v>
      </c>
      <c r="F597" s="21">
        <v>0</v>
      </c>
      <c r="G597" s="22">
        <f t="shared" si="9"/>
        <v>13941.6</v>
      </c>
      <c r="H597" s="21">
        <v>0</v>
      </c>
      <c r="I597" s="21">
        <v>0</v>
      </c>
    </row>
    <row r="598" spans="1:9" ht="15" x14ac:dyDescent="0.25">
      <c r="A598" s="103" t="s">
        <v>671</v>
      </c>
      <c r="B598" s="101">
        <v>0</v>
      </c>
      <c r="C598" s="102" t="s">
        <v>86</v>
      </c>
      <c r="D598" s="104">
        <v>1138800.8000000003</v>
      </c>
      <c r="E598" s="103">
        <v>976493.58000000007</v>
      </c>
      <c r="F598" s="21">
        <v>0</v>
      </c>
      <c r="G598" s="22">
        <f t="shared" si="9"/>
        <v>162307.2200000002</v>
      </c>
      <c r="H598" s="21">
        <v>0</v>
      </c>
      <c r="I598" s="21">
        <v>0</v>
      </c>
    </row>
    <row r="599" spans="1:9" ht="15" x14ac:dyDescent="0.25">
      <c r="A599" s="103" t="s">
        <v>672</v>
      </c>
      <c r="B599" s="101">
        <v>0</v>
      </c>
      <c r="C599" s="102" t="s">
        <v>86</v>
      </c>
      <c r="D599" s="104">
        <v>84774.399999999994</v>
      </c>
      <c r="E599" s="104">
        <v>46517.299999999996</v>
      </c>
      <c r="F599" s="21">
        <v>0</v>
      </c>
      <c r="G599" s="22">
        <f t="shared" si="9"/>
        <v>38257.1</v>
      </c>
      <c r="H599" s="21">
        <v>0</v>
      </c>
      <c r="I599" s="21">
        <v>0</v>
      </c>
    </row>
    <row r="600" spans="1:9" ht="15" x14ac:dyDescent="0.25">
      <c r="A600" s="103" t="s">
        <v>673</v>
      </c>
      <c r="B600" s="101">
        <v>0</v>
      </c>
      <c r="C600" s="102" t="s">
        <v>86</v>
      </c>
      <c r="D600" s="103">
        <v>681303.20000000007</v>
      </c>
      <c r="E600" s="103">
        <v>464709.3</v>
      </c>
      <c r="F600" s="21">
        <v>0</v>
      </c>
      <c r="G600" s="22">
        <f t="shared" si="9"/>
        <v>216593.90000000008</v>
      </c>
      <c r="H600" s="21">
        <v>0</v>
      </c>
      <c r="I600" s="21">
        <v>0</v>
      </c>
    </row>
    <row r="601" spans="1:9" ht="15" x14ac:dyDescent="0.25">
      <c r="A601" s="103" t="s">
        <v>674</v>
      </c>
      <c r="B601" s="101">
        <v>0</v>
      </c>
      <c r="C601" s="102" t="s">
        <v>86</v>
      </c>
      <c r="D601" s="104">
        <v>128593.8</v>
      </c>
      <c r="E601" s="103">
        <v>31506.400000000001</v>
      </c>
      <c r="F601" s="21">
        <v>0</v>
      </c>
      <c r="G601" s="22">
        <f t="shared" si="9"/>
        <v>97087.4</v>
      </c>
      <c r="H601" s="21">
        <v>0</v>
      </c>
      <c r="I601" s="21">
        <v>0</v>
      </c>
    </row>
    <row r="602" spans="1:9" ht="15" x14ac:dyDescent="0.25">
      <c r="A602" s="103" t="s">
        <v>675</v>
      </c>
      <c r="B602" s="101">
        <v>0</v>
      </c>
      <c r="C602" s="102" t="s">
        <v>86</v>
      </c>
      <c r="D602" s="104">
        <v>148207.20000000001</v>
      </c>
      <c r="E602" s="103">
        <v>29614.9</v>
      </c>
      <c r="F602" s="21">
        <v>0</v>
      </c>
      <c r="G602" s="22">
        <f t="shared" si="9"/>
        <v>118592.30000000002</v>
      </c>
      <c r="H602" s="21">
        <v>0</v>
      </c>
      <c r="I602" s="21">
        <v>0</v>
      </c>
    </row>
    <row r="603" spans="1:9" ht="15" x14ac:dyDescent="0.25">
      <c r="A603" s="103" t="s">
        <v>676</v>
      </c>
      <c r="B603" s="101">
        <v>0</v>
      </c>
      <c r="C603" s="102" t="s">
        <v>86</v>
      </c>
      <c r="D603" s="104">
        <v>66481.599999999991</v>
      </c>
      <c r="E603" s="104">
        <v>33676.400000000001</v>
      </c>
      <c r="F603" s="21">
        <v>0</v>
      </c>
      <c r="G603" s="22">
        <f t="shared" si="9"/>
        <v>32805.19999999999</v>
      </c>
      <c r="H603" s="21">
        <v>0</v>
      </c>
      <c r="I603" s="21">
        <v>0</v>
      </c>
    </row>
    <row r="604" spans="1:9" ht="15" x14ac:dyDescent="0.25">
      <c r="A604" s="103" t="s">
        <v>677</v>
      </c>
      <c r="B604" s="101">
        <v>0</v>
      </c>
      <c r="C604" s="102" t="s">
        <v>86</v>
      </c>
      <c r="D604" s="103">
        <v>253631.72999999998</v>
      </c>
      <c r="E604" s="103">
        <v>88959.59</v>
      </c>
      <c r="F604" s="21">
        <v>0</v>
      </c>
      <c r="G604" s="22">
        <f t="shared" si="9"/>
        <v>164672.13999999998</v>
      </c>
      <c r="H604" s="21">
        <v>0</v>
      </c>
      <c r="I604" s="21">
        <v>0</v>
      </c>
    </row>
    <row r="605" spans="1:9" ht="15" x14ac:dyDescent="0.25">
      <c r="A605" s="103" t="s">
        <v>678</v>
      </c>
      <c r="B605" s="101">
        <v>0</v>
      </c>
      <c r="C605" s="102" t="s">
        <v>86</v>
      </c>
      <c r="D605" s="104">
        <v>99248.8</v>
      </c>
      <c r="E605" s="103">
        <v>14814.9</v>
      </c>
      <c r="F605" s="21">
        <v>0</v>
      </c>
      <c r="G605" s="22">
        <f t="shared" si="9"/>
        <v>84433.900000000009</v>
      </c>
      <c r="H605" s="21">
        <v>0</v>
      </c>
      <c r="I605" s="21">
        <v>0</v>
      </c>
    </row>
    <row r="606" spans="1:9" ht="15" x14ac:dyDescent="0.25">
      <c r="A606" s="103" t="s">
        <v>679</v>
      </c>
      <c r="B606" s="101">
        <v>0</v>
      </c>
      <c r="C606" s="102" t="s">
        <v>86</v>
      </c>
      <c r="D606" s="104">
        <v>233692.00000000006</v>
      </c>
      <c r="E606" s="103">
        <v>86299.86</v>
      </c>
      <c r="F606" s="21">
        <v>0</v>
      </c>
      <c r="G606" s="22">
        <f t="shared" si="9"/>
        <v>147392.14000000007</v>
      </c>
      <c r="H606" s="21">
        <v>0</v>
      </c>
      <c r="I606" s="21">
        <v>0</v>
      </c>
    </row>
    <row r="607" spans="1:9" ht="15" x14ac:dyDescent="0.25">
      <c r="A607" s="103" t="s">
        <v>680</v>
      </c>
      <c r="B607" s="101">
        <v>0</v>
      </c>
      <c r="C607" s="102" t="s">
        <v>86</v>
      </c>
      <c r="D607" s="104">
        <v>1894615.9999999998</v>
      </c>
      <c r="E607" s="104">
        <v>1118171.6600000001</v>
      </c>
      <c r="F607" s="21">
        <v>0</v>
      </c>
      <c r="G607" s="22">
        <f t="shared" si="9"/>
        <v>776444.33999999962</v>
      </c>
      <c r="H607" s="21">
        <v>0</v>
      </c>
      <c r="I607" s="21">
        <v>0</v>
      </c>
    </row>
    <row r="608" spans="1:9" ht="15" x14ac:dyDescent="0.25">
      <c r="A608" s="103" t="s">
        <v>681</v>
      </c>
      <c r="B608" s="101">
        <v>0</v>
      </c>
      <c r="C608" s="102" t="s">
        <v>86</v>
      </c>
      <c r="D608" s="104">
        <v>760128.00000000023</v>
      </c>
      <c r="E608" s="103">
        <v>664985.00000000023</v>
      </c>
      <c r="F608" s="21">
        <v>0</v>
      </c>
      <c r="G608" s="22">
        <f t="shared" si="9"/>
        <v>95143</v>
      </c>
      <c r="H608" s="21">
        <v>0</v>
      </c>
      <c r="I608" s="21">
        <v>0</v>
      </c>
    </row>
    <row r="609" spans="1:9" ht="15" x14ac:dyDescent="0.25">
      <c r="A609" s="103" t="s">
        <v>682</v>
      </c>
      <c r="B609" s="101">
        <v>0</v>
      </c>
      <c r="C609" s="102" t="s">
        <v>86</v>
      </c>
      <c r="D609" s="104">
        <v>1131452</v>
      </c>
      <c r="E609" s="104">
        <v>964657.98999999964</v>
      </c>
      <c r="F609" s="21">
        <v>0</v>
      </c>
      <c r="G609" s="22">
        <f t="shared" si="9"/>
        <v>166794.01000000036</v>
      </c>
      <c r="H609" s="21">
        <v>0</v>
      </c>
      <c r="I609" s="21">
        <v>0</v>
      </c>
    </row>
    <row r="610" spans="1:9" ht="15" x14ac:dyDescent="0.25">
      <c r="A610" s="103" t="s">
        <v>683</v>
      </c>
      <c r="B610" s="101">
        <v>0</v>
      </c>
      <c r="C610" s="102" t="s">
        <v>86</v>
      </c>
      <c r="D610" s="104">
        <v>165508.30000000002</v>
      </c>
      <c r="E610" s="104">
        <v>115760.13</v>
      </c>
      <c r="F610" s="21">
        <v>0</v>
      </c>
      <c r="G610" s="22">
        <f t="shared" si="9"/>
        <v>49748.170000000013</v>
      </c>
      <c r="H610" s="21">
        <v>0</v>
      </c>
      <c r="I610" s="21">
        <v>0</v>
      </c>
    </row>
    <row r="611" spans="1:9" ht="15" x14ac:dyDescent="0.25">
      <c r="A611" s="103" t="s">
        <v>684</v>
      </c>
      <c r="B611" s="101">
        <v>0</v>
      </c>
      <c r="C611" s="102" t="s">
        <v>86</v>
      </c>
      <c r="D611" s="104">
        <v>172568</v>
      </c>
      <c r="E611" s="103">
        <v>142521</v>
      </c>
      <c r="F611" s="21">
        <v>0</v>
      </c>
      <c r="G611" s="22">
        <f t="shared" si="9"/>
        <v>30047</v>
      </c>
      <c r="H611" s="21">
        <v>0</v>
      </c>
      <c r="I611" s="21">
        <v>0</v>
      </c>
    </row>
    <row r="612" spans="1:9" ht="15" x14ac:dyDescent="0.25">
      <c r="A612" s="103" t="s">
        <v>685</v>
      </c>
      <c r="B612" s="101">
        <v>0</v>
      </c>
      <c r="C612" s="102" t="s">
        <v>86</v>
      </c>
      <c r="D612" s="104">
        <v>162799.99999999997</v>
      </c>
      <c r="E612" s="103">
        <v>116262.2</v>
      </c>
      <c r="F612" s="21">
        <v>0</v>
      </c>
      <c r="G612" s="22">
        <f t="shared" si="9"/>
        <v>46537.799999999974</v>
      </c>
      <c r="H612" s="21">
        <v>0</v>
      </c>
      <c r="I612" s="21">
        <v>0</v>
      </c>
    </row>
    <row r="613" spans="1:9" ht="15" x14ac:dyDescent="0.25">
      <c r="A613" s="103" t="s">
        <v>686</v>
      </c>
      <c r="B613" s="101">
        <v>0</v>
      </c>
      <c r="C613" s="102" t="s">
        <v>86</v>
      </c>
      <c r="D613" s="104">
        <v>204388</v>
      </c>
      <c r="E613" s="104">
        <v>104446.70000000001</v>
      </c>
      <c r="F613" s="21">
        <v>0</v>
      </c>
      <c r="G613" s="22">
        <f t="shared" si="9"/>
        <v>99941.299999999988</v>
      </c>
      <c r="H613" s="21">
        <v>0</v>
      </c>
      <c r="I613" s="21">
        <v>0</v>
      </c>
    </row>
    <row r="614" spans="1:9" ht="15" x14ac:dyDescent="0.25">
      <c r="A614" s="103" t="s">
        <v>687</v>
      </c>
      <c r="B614" s="101">
        <v>0</v>
      </c>
      <c r="C614" s="102" t="s">
        <v>86</v>
      </c>
      <c r="D614" s="104">
        <v>886265.00000000035</v>
      </c>
      <c r="E614" s="104">
        <v>791356.94000000029</v>
      </c>
      <c r="F614" s="21">
        <v>0</v>
      </c>
      <c r="G614" s="22">
        <f t="shared" si="9"/>
        <v>94908.060000000056</v>
      </c>
      <c r="H614" s="21">
        <v>0</v>
      </c>
      <c r="I614" s="21">
        <v>0</v>
      </c>
    </row>
    <row r="615" spans="1:9" ht="15" x14ac:dyDescent="0.25">
      <c r="A615" s="103" t="s">
        <v>688</v>
      </c>
      <c r="B615" s="101">
        <v>0</v>
      </c>
      <c r="C615" s="102" t="s">
        <v>86</v>
      </c>
      <c r="D615" s="103">
        <v>909414.62</v>
      </c>
      <c r="E615" s="103">
        <v>764415.45999999973</v>
      </c>
      <c r="F615" s="21">
        <v>0</v>
      </c>
      <c r="G615" s="22">
        <f t="shared" si="9"/>
        <v>144999.16000000027</v>
      </c>
      <c r="H615" s="21">
        <v>0</v>
      </c>
      <c r="I615" s="21">
        <v>0</v>
      </c>
    </row>
    <row r="616" spans="1:9" ht="15" x14ac:dyDescent="0.25">
      <c r="A616" s="103" t="s">
        <v>689</v>
      </c>
      <c r="B616" s="101">
        <v>0</v>
      </c>
      <c r="C616" s="102" t="s">
        <v>86</v>
      </c>
      <c r="D616" s="104">
        <v>32708</v>
      </c>
      <c r="E616" s="103">
        <v>28593.200000000001</v>
      </c>
      <c r="F616" s="21">
        <v>0</v>
      </c>
      <c r="G616" s="22">
        <f t="shared" si="9"/>
        <v>4114.7999999999993</v>
      </c>
      <c r="H616" s="21">
        <v>0</v>
      </c>
      <c r="I616" s="21">
        <v>0</v>
      </c>
    </row>
    <row r="617" spans="1:9" ht="15" x14ac:dyDescent="0.25">
      <c r="A617" s="103" t="s">
        <v>690</v>
      </c>
      <c r="B617" s="101">
        <v>0</v>
      </c>
      <c r="C617" s="102" t="s">
        <v>86</v>
      </c>
      <c r="D617" s="104">
        <v>329507.20000000007</v>
      </c>
      <c r="E617" s="104">
        <v>77968.5</v>
      </c>
      <c r="F617" s="21">
        <v>0</v>
      </c>
      <c r="G617" s="22">
        <f t="shared" si="9"/>
        <v>251538.70000000007</v>
      </c>
      <c r="H617" s="21">
        <v>0</v>
      </c>
      <c r="I617" s="21">
        <v>0</v>
      </c>
    </row>
    <row r="618" spans="1:9" ht="15" x14ac:dyDescent="0.25">
      <c r="A618" s="103" t="s">
        <v>691</v>
      </c>
      <c r="B618" s="101">
        <v>0</v>
      </c>
      <c r="C618" s="102" t="s">
        <v>86</v>
      </c>
      <c r="D618" s="104">
        <v>42091.199999999997</v>
      </c>
      <c r="E618" s="103">
        <v>6563.6</v>
      </c>
      <c r="F618" s="21">
        <v>0</v>
      </c>
      <c r="G618" s="22">
        <f t="shared" si="9"/>
        <v>35527.599999999999</v>
      </c>
      <c r="H618" s="21">
        <v>0</v>
      </c>
      <c r="I618" s="21">
        <v>0</v>
      </c>
    </row>
    <row r="619" spans="1:9" ht="15" x14ac:dyDescent="0.25">
      <c r="A619" s="103" t="s">
        <v>692</v>
      </c>
      <c r="B619" s="101">
        <v>0</v>
      </c>
      <c r="C619" s="102" t="s">
        <v>86</v>
      </c>
      <c r="D619" s="104">
        <v>89484.800000000003</v>
      </c>
      <c r="E619" s="104">
        <v>64365.3</v>
      </c>
      <c r="F619" s="21">
        <v>0</v>
      </c>
      <c r="G619" s="22">
        <f t="shared" si="9"/>
        <v>25119.5</v>
      </c>
      <c r="H619" s="21">
        <v>0</v>
      </c>
      <c r="I619" s="21">
        <v>0</v>
      </c>
    </row>
    <row r="620" spans="1:9" ht="15" x14ac:dyDescent="0.25">
      <c r="A620" s="103" t="s">
        <v>693</v>
      </c>
      <c r="B620" s="101">
        <v>0</v>
      </c>
      <c r="C620" s="102" t="s">
        <v>86</v>
      </c>
      <c r="D620" s="104">
        <v>25248.799999999996</v>
      </c>
      <c r="E620" s="103">
        <v>254.79999999999998</v>
      </c>
      <c r="F620" s="21">
        <v>0</v>
      </c>
      <c r="G620" s="22">
        <f t="shared" si="9"/>
        <v>24993.999999999996</v>
      </c>
      <c r="H620" s="21">
        <v>0</v>
      </c>
      <c r="I620" s="21">
        <v>0</v>
      </c>
    </row>
    <row r="621" spans="1:9" ht="15" x14ac:dyDescent="0.25">
      <c r="A621" s="103" t="s">
        <v>694</v>
      </c>
      <c r="B621" s="101">
        <v>0</v>
      </c>
      <c r="C621" s="102" t="s">
        <v>86</v>
      </c>
      <c r="D621" s="104">
        <v>146549.6</v>
      </c>
      <c r="E621" s="103">
        <v>23800.02</v>
      </c>
      <c r="F621" s="21">
        <v>0</v>
      </c>
      <c r="G621" s="22">
        <f t="shared" si="9"/>
        <v>122749.58</v>
      </c>
      <c r="H621" s="21">
        <v>0</v>
      </c>
      <c r="I621" s="21">
        <v>0</v>
      </c>
    </row>
    <row r="622" spans="1:9" ht="15" x14ac:dyDescent="0.25">
      <c r="A622" s="103" t="s">
        <v>695</v>
      </c>
      <c r="B622" s="101">
        <v>0</v>
      </c>
      <c r="C622" s="102" t="s">
        <v>86</v>
      </c>
      <c r="D622" s="104">
        <v>9087.2000000000007</v>
      </c>
      <c r="E622" s="103">
        <v>0</v>
      </c>
      <c r="F622" s="21">
        <v>0</v>
      </c>
      <c r="G622" s="22">
        <f t="shared" si="9"/>
        <v>9087.2000000000007</v>
      </c>
      <c r="H622" s="21">
        <v>0</v>
      </c>
      <c r="I622" s="21">
        <v>0</v>
      </c>
    </row>
    <row r="623" spans="1:9" ht="15" x14ac:dyDescent="0.25">
      <c r="A623" s="103" t="s">
        <v>696</v>
      </c>
      <c r="B623" s="101">
        <v>0</v>
      </c>
      <c r="C623" s="102" t="s">
        <v>86</v>
      </c>
      <c r="D623" s="104">
        <v>67458.399999999994</v>
      </c>
      <c r="E623" s="103">
        <v>23515</v>
      </c>
      <c r="F623" s="21">
        <v>0</v>
      </c>
      <c r="G623" s="22">
        <f t="shared" si="9"/>
        <v>43943.399999999994</v>
      </c>
      <c r="H623" s="21">
        <v>0</v>
      </c>
      <c r="I623" s="21">
        <v>0</v>
      </c>
    </row>
    <row r="624" spans="1:9" ht="15" x14ac:dyDescent="0.25">
      <c r="A624" s="103" t="s">
        <v>697</v>
      </c>
      <c r="B624" s="101">
        <v>0</v>
      </c>
      <c r="C624" s="102" t="s">
        <v>86</v>
      </c>
      <c r="D624" s="104">
        <v>34454.400000000001</v>
      </c>
      <c r="E624" s="104">
        <v>497.6</v>
      </c>
      <c r="F624" s="21">
        <v>0</v>
      </c>
      <c r="G624" s="22">
        <f t="shared" si="9"/>
        <v>33956.800000000003</v>
      </c>
      <c r="H624" s="21">
        <v>0</v>
      </c>
      <c r="I624" s="21">
        <v>0</v>
      </c>
    </row>
    <row r="625" spans="1:9" ht="15" x14ac:dyDescent="0.25">
      <c r="A625" s="103" t="s">
        <v>698</v>
      </c>
      <c r="B625" s="101">
        <v>0</v>
      </c>
      <c r="C625" s="102" t="s">
        <v>86</v>
      </c>
      <c r="D625" s="104">
        <v>100936</v>
      </c>
      <c r="E625" s="103">
        <v>51655.4</v>
      </c>
      <c r="F625" s="21">
        <v>0</v>
      </c>
      <c r="G625" s="22">
        <f t="shared" si="9"/>
        <v>49280.6</v>
      </c>
      <c r="H625" s="21">
        <v>0</v>
      </c>
      <c r="I625" s="21">
        <v>0</v>
      </c>
    </row>
    <row r="626" spans="1:9" ht="15" x14ac:dyDescent="0.25">
      <c r="A626" s="103" t="s">
        <v>699</v>
      </c>
      <c r="B626" s="101">
        <v>0</v>
      </c>
      <c r="C626" s="102" t="s">
        <v>86</v>
      </c>
      <c r="D626" s="103">
        <v>872353.60000000021</v>
      </c>
      <c r="E626" s="103">
        <v>669804.34000000008</v>
      </c>
      <c r="F626" s="21">
        <v>0</v>
      </c>
      <c r="G626" s="22">
        <f t="shared" si="9"/>
        <v>202549.26000000013</v>
      </c>
      <c r="H626" s="21">
        <v>0</v>
      </c>
      <c r="I626" s="21">
        <v>0</v>
      </c>
    </row>
    <row r="627" spans="1:9" ht="15" x14ac:dyDescent="0.25">
      <c r="A627" s="103" t="s">
        <v>700</v>
      </c>
      <c r="B627" s="101">
        <v>0</v>
      </c>
      <c r="C627" s="102" t="s">
        <v>86</v>
      </c>
      <c r="D627" s="103">
        <v>710512.6399999999</v>
      </c>
      <c r="E627" s="104">
        <v>447846.0199999999</v>
      </c>
      <c r="F627" s="21">
        <v>0</v>
      </c>
      <c r="G627" s="22">
        <f t="shared" si="9"/>
        <v>262666.62</v>
      </c>
      <c r="H627" s="21">
        <v>0</v>
      </c>
      <c r="I627" s="21">
        <v>0</v>
      </c>
    </row>
    <row r="628" spans="1:9" ht="15" x14ac:dyDescent="0.25">
      <c r="A628" s="103" t="s">
        <v>701</v>
      </c>
      <c r="B628" s="101">
        <v>0</v>
      </c>
      <c r="C628" s="102" t="s">
        <v>86</v>
      </c>
      <c r="D628" s="104">
        <v>59851.199999999997</v>
      </c>
      <c r="E628" s="103">
        <v>334.8</v>
      </c>
      <c r="F628" s="21">
        <v>0</v>
      </c>
      <c r="G628" s="22">
        <f t="shared" si="9"/>
        <v>59516.399999999994</v>
      </c>
      <c r="H628" s="21">
        <v>0</v>
      </c>
      <c r="I628" s="21">
        <v>0</v>
      </c>
    </row>
    <row r="629" spans="1:9" ht="15" x14ac:dyDescent="0.25">
      <c r="A629" s="103" t="s">
        <v>702</v>
      </c>
      <c r="B629" s="101">
        <v>0</v>
      </c>
      <c r="C629" s="102" t="s">
        <v>86</v>
      </c>
      <c r="D629" s="104">
        <v>23472.799999999999</v>
      </c>
      <c r="E629" s="103">
        <v>0</v>
      </c>
      <c r="F629" s="21">
        <v>0</v>
      </c>
      <c r="G629" s="22">
        <f t="shared" si="9"/>
        <v>23472.799999999999</v>
      </c>
      <c r="H629" s="21">
        <v>0</v>
      </c>
      <c r="I629" s="21">
        <v>0</v>
      </c>
    </row>
    <row r="630" spans="1:9" ht="15" x14ac:dyDescent="0.25">
      <c r="A630" s="103" t="s">
        <v>703</v>
      </c>
      <c r="B630" s="101">
        <v>0</v>
      </c>
      <c r="C630" s="102" t="s">
        <v>86</v>
      </c>
      <c r="D630" s="103">
        <v>20128</v>
      </c>
      <c r="E630" s="103">
        <v>0</v>
      </c>
      <c r="F630" s="21">
        <v>0</v>
      </c>
      <c r="G630" s="22">
        <f t="shared" si="9"/>
        <v>20128</v>
      </c>
      <c r="H630" s="21">
        <v>0</v>
      </c>
      <c r="I630" s="21">
        <v>0</v>
      </c>
    </row>
    <row r="631" spans="1:9" ht="15" x14ac:dyDescent="0.25">
      <c r="A631" s="103" t="s">
        <v>704</v>
      </c>
      <c r="B631" s="101">
        <v>0</v>
      </c>
      <c r="C631" s="102" t="s">
        <v>86</v>
      </c>
      <c r="D631" s="104">
        <v>116801.59999999999</v>
      </c>
      <c r="E631" s="103">
        <v>3594.8</v>
      </c>
      <c r="F631" s="21">
        <v>0</v>
      </c>
      <c r="G631" s="22">
        <f t="shared" si="9"/>
        <v>113206.79999999999</v>
      </c>
      <c r="H631" s="21">
        <v>0</v>
      </c>
      <c r="I631" s="21">
        <v>0</v>
      </c>
    </row>
    <row r="632" spans="1:9" ht="15" x14ac:dyDescent="0.25">
      <c r="A632" s="103" t="s">
        <v>705</v>
      </c>
      <c r="B632" s="101">
        <v>0</v>
      </c>
      <c r="C632" s="102" t="s">
        <v>86</v>
      </c>
      <c r="D632" s="104">
        <v>159606.16</v>
      </c>
      <c r="E632" s="103">
        <v>34641.199999999997</v>
      </c>
      <c r="F632" s="21">
        <v>0</v>
      </c>
      <c r="G632" s="22">
        <f t="shared" si="9"/>
        <v>124964.96</v>
      </c>
      <c r="H632" s="21">
        <v>0</v>
      </c>
      <c r="I632" s="21">
        <v>0</v>
      </c>
    </row>
    <row r="633" spans="1:9" ht="15" x14ac:dyDescent="0.25">
      <c r="A633" s="103" t="s">
        <v>706</v>
      </c>
      <c r="B633" s="101">
        <v>0</v>
      </c>
      <c r="C633" s="102" t="s">
        <v>86</v>
      </c>
      <c r="D633" s="104">
        <v>50847.47</v>
      </c>
      <c r="E633" s="103">
        <v>3158.8</v>
      </c>
      <c r="F633" s="21">
        <v>0</v>
      </c>
      <c r="G633" s="22">
        <f t="shared" si="9"/>
        <v>47688.67</v>
      </c>
      <c r="H633" s="21">
        <v>0</v>
      </c>
      <c r="I633" s="21">
        <v>0</v>
      </c>
    </row>
    <row r="634" spans="1:9" ht="15" x14ac:dyDescent="0.25">
      <c r="A634" s="103" t="s">
        <v>707</v>
      </c>
      <c r="B634" s="101">
        <v>0</v>
      </c>
      <c r="C634" s="102" t="s">
        <v>86</v>
      </c>
      <c r="D634" s="104">
        <v>49698.399999999994</v>
      </c>
      <c r="E634" s="103">
        <v>0</v>
      </c>
      <c r="F634" s="21">
        <v>0</v>
      </c>
      <c r="G634" s="22">
        <f t="shared" si="9"/>
        <v>49698.399999999994</v>
      </c>
      <c r="H634" s="21">
        <v>0</v>
      </c>
      <c r="I634" s="21">
        <v>0</v>
      </c>
    </row>
    <row r="635" spans="1:9" ht="15" x14ac:dyDescent="0.25">
      <c r="A635" s="103" t="s">
        <v>708</v>
      </c>
      <c r="B635" s="101">
        <v>0</v>
      </c>
      <c r="C635" s="102" t="s">
        <v>86</v>
      </c>
      <c r="D635" s="103">
        <v>28889.599999999999</v>
      </c>
      <c r="E635" s="103">
        <v>14456.8</v>
      </c>
      <c r="F635" s="21">
        <v>0</v>
      </c>
      <c r="G635" s="22">
        <f t="shared" si="9"/>
        <v>14432.8</v>
      </c>
      <c r="H635" s="21">
        <v>0</v>
      </c>
      <c r="I635" s="21">
        <v>0</v>
      </c>
    </row>
    <row r="636" spans="1:9" ht="15" x14ac:dyDescent="0.25">
      <c r="A636" s="103" t="s">
        <v>709</v>
      </c>
      <c r="B636" s="101">
        <v>0</v>
      </c>
      <c r="C636" s="102" t="s">
        <v>86</v>
      </c>
      <c r="D636" s="104">
        <v>85751.2</v>
      </c>
      <c r="E636" s="104">
        <v>77253.17</v>
      </c>
      <c r="F636" s="21">
        <v>0</v>
      </c>
      <c r="G636" s="22">
        <f t="shared" si="9"/>
        <v>8498.0299999999988</v>
      </c>
      <c r="H636" s="21">
        <v>0</v>
      </c>
      <c r="I636" s="21">
        <v>0</v>
      </c>
    </row>
    <row r="637" spans="1:9" ht="15" x14ac:dyDescent="0.25">
      <c r="A637" s="103" t="s">
        <v>710</v>
      </c>
      <c r="B637" s="101">
        <v>0</v>
      </c>
      <c r="C637" s="102" t="s">
        <v>86</v>
      </c>
      <c r="D637" s="104">
        <v>55056</v>
      </c>
      <c r="E637" s="103">
        <v>0</v>
      </c>
      <c r="F637" s="21">
        <v>0</v>
      </c>
      <c r="G637" s="22">
        <f t="shared" si="9"/>
        <v>55056</v>
      </c>
      <c r="H637" s="21">
        <v>0</v>
      </c>
      <c r="I637" s="21">
        <v>0</v>
      </c>
    </row>
    <row r="638" spans="1:9" ht="15" x14ac:dyDescent="0.25">
      <c r="A638" s="103" t="s">
        <v>711</v>
      </c>
      <c r="B638" s="101">
        <v>0</v>
      </c>
      <c r="C638" s="102" t="s">
        <v>86</v>
      </c>
      <c r="D638" s="104">
        <v>39545.600000000006</v>
      </c>
      <c r="E638" s="103">
        <v>0</v>
      </c>
      <c r="F638" s="21">
        <v>0</v>
      </c>
      <c r="G638" s="22">
        <f t="shared" si="9"/>
        <v>39545.600000000006</v>
      </c>
      <c r="H638" s="21">
        <v>0</v>
      </c>
      <c r="I638" s="21">
        <v>0</v>
      </c>
    </row>
    <row r="639" spans="1:9" ht="15" x14ac:dyDescent="0.25">
      <c r="A639" s="103" t="s">
        <v>712</v>
      </c>
      <c r="B639" s="101">
        <v>0</v>
      </c>
      <c r="C639" s="102" t="s">
        <v>86</v>
      </c>
      <c r="D639" s="104">
        <v>146727.19999999998</v>
      </c>
      <c r="E639" s="103">
        <v>71984.610000000015</v>
      </c>
      <c r="F639" s="21">
        <v>0</v>
      </c>
      <c r="G639" s="22">
        <f t="shared" si="9"/>
        <v>74742.589999999967</v>
      </c>
      <c r="H639" s="21">
        <v>0</v>
      </c>
      <c r="I639" s="21">
        <v>0</v>
      </c>
    </row>
    <row r="640" spans="1:9" ht="15" x14ac:dyDescent="0.25">
      <c r="A640" s="103" t="s">
        <v>713</v>
      </c>
      <c r="B640" s="101">
        <v>0</v>
      </c>
      <c r="C640" s="102" t="s">
        <v>86</v>
      </c>
      <c r="D640" s="103">
        <v>18352</v>
      </c>
      <c r="E640" s="103">
        <v>0</v>
      </c>
      <c r="F640" s="21">
        <v>0</v>
      </c>
      <c r="G640" s="22">
        <f t="shared" si="9"/>
        <v>18352</v>
      </c>
      <c r="H640" s="21">
        <v>0</v>
      </c>
      <c r="I640" s="21">
        <v>0</v>
      </c>
    </row>
    <row r="641" spans="1:9" ht="15" x14ac:dyDescent="0.25">
      <c r="A641" s="103" t="s">
        <v>714</v>
      </c>
      <c r="B641" s="101">
        <v>0</v>
      </c>
      <c r="C641" s="102" t="s">
        <v>86</v>
      </c>
      <c r="D641" s="104">
        <v>15214.4</v>
      </c>
      <c r="E641" s="103">
        <v>0</v>
      </c>
      <c r="F641" s="21">
        <v>0</v>
      </c>
      <c r="G641" s="22">
        <f t="shared" si="9"/>
        <v>15214.4</v>
      </c>
      <c r="H641" s="21">
        <v>0</v>
      </c>
      <c r="I641" s="21">
        <v>0</v>
      </c>
    </row>
    <row r="642" spans="1:9" ht="15" x14ac:dyDescent="0.25">
      <c r="A642" s="103" t="s">
        <v>715</v>
      </c>
      <c r="B642" s="101">
        <v>0</v>
      </c>
      <c r="C642" s="102" t="s">
        <v>86</v>
      </c>
      <c r="D642" s="104">
        <v>2567587.1999999997</v>
      </c>
      <c r="E642" s="103">
        <v>1356034.8199999998</v>
      </c>
      <c r="F642" s="21">
        <v>0</v>
      </c>
      <c r="G642" s="22">
        <f t="shared" si="9"/>
        <v>1211552.3799999999</v>
      </c>
      <c r="H642" s="21">
        <v>0</v>
      </c>
      <c r="I642" s="21">
        <v>0</v>
      </c>
    </row>
    <row r="643" spans="1:9" ht="15" x14ac:dyDescent="0.25">
      <c r="A643" s="103" t="s">
        <v>716</v>
      </c>
      <c r="B643" s="101">
        <v>0</v>
      </c>
      <c r="C643" s="102" t="s">
        <v>86</v>
      </c>
      <c r="D643" s="104">
        <v>58726.400000000009</v>
      </c>
      <c r="E643" s="104">
        <v>30409.7</v>
      </c>
      <c r="F643" s="21">
        <v>0</v>
      </c>
      <c r="G643" s="22">
        <f t="shared" si="9"/>
        <v>28316.700000000008</v>
      </c>
      <c r="H643" s="21">
        <v>0</v>
      </c>
      <c r="I643" s="21">
        <v>0</v>
      </c>
    </row>
    <row r="644" spans="1:9" ht="15" x14ac:dyDescent="0.25">
      <c r="A644" s="103" t="s">
        <v>717</v>
      </c>
      <c r="B644" s="101">
        <v>0</v>
      </c>
      <c r="C644" s="102" t="s">
        <v>86</v>
      </c>
      <c r="D644" s="104">
        <v>45465.599999999999</v>
      </c>
      <c r="E644" s="103">
        <v>5628.2</v>
      </c>
      <c r="F644" s="21">
        <v>0</v>
      </c>
      <c r="G644" s="22">
        <f t="shared" si="9"/>
        <v>39837.4</v>
      </c>
      <c r="H644" s="21">
        <v>0</v>
      </c>
      <c r="I644" s="21">
        <v>0</v>
      </c>
    </row>
    <row r="645" spans="1:9" ht="15" x14ac:dyDescent="0.25">
      <c r="A645" s="103" t="s">
        <v>718</v>
      </c>
      <c r="B645" s="101">
        <v>0</v>
      </c>
      <c r="C645" s="102" t="s">
        <v>86</v>
      </c>
      <c r="D645" s="104">
        <v>49846.400000000001</v>
      </c>
      <c r="E645" s="104">
        <v>974.04</v>
      </c>
      <c r="F645" s="21">
        <v>0</v>
      </c>
      <c r="G645" s="22">
        <f t="shared" si="9"/>
        <v>48872.36</v>
      </c>
      <c r="H645" s="21">
        <v>0</v>
      </c>
      <c r="I645" s="21">
        <v>0</v>
      </c>
    </row>
    <row r="646" spans="1:9" ht="15" x14ac:dyDescent="0.25">
      <c r="A646" s="103" t="s">
        <v>719</v>
      </c>
      <c r="B646" s="101">
        <v>0</v>
      </c>
      <c r="C646" s="102" t="s">
        <v>86</v>
      </c>
      <c r="D646" s="104">
        <v>30340</v>
      </c>
      <c r="E646" s="103">
        <v>0</v>
      </c>
      <c r="F646" s="21">
        <v>0</v>
      </c>
      <c r="G646" s="22">
        <f t="shared" ref="G646:G709" si="10">D646-E646</f>
        <v>30340</v>
      </c>
      <c r="H646" s="21">
        <v>0</v>
      </c>
      <c r="I646" s="21">
        <v>0</v>
      </c>
    </row>
    <row r="647" spans="1:9" ht="15" x14ac:dyDescent="0.25">
      <c r="A647" s="103" t="s">
        <v>720</v>
      </c>
      <c r="B647" s="101">
        <v>0</v>
      </c>
      <c r="C647" s="102" t="s">
        <v>86</v>
      </c>
      <c r="D647" s="104">
        <v>102656</v>
      </c>
      <c r="E647" s="103">
        <v>18541.460000000003</v>
      </c>
      <c r="F647" s="21">
        <v>0</v>
      </c>
      <c r="G647" s="22">
        <f t="shared" si="10"/>
        <v>84114.54</v>
      </c>
      <c r="H647" s="21">
        <v>0</v>
      </c>
      <c r="I647" s="21">
        <v>0</v>
      </c>
    </row>
    <row r="648" spans="1:9" ht="15" x14ac:dyDescent="0.25">
      <c r="A648" s="103" t="s">
        <v>721</v>
      </c>
      <c r="B648" s="101">
        <v>0</v>
      </c>
      <c r="C648" s="102" t="s">
        <v>86</v>
      </c>
      <c r="D648" s="104">
        <v>133318.39999999999</v>
      </c>
      <c r="E648" s="103">
        <v>0</v>
      </c>
      <c r="F648" s="21">
        <v>0</v>
      </c>
      <c r="G648" s="22">
        <f t="shared" si="10"/>
        <v>133318.39999999999</v>
      </c>
      <c r="H648" s="21">
        <v>0</v>
      </c>
      <c r="I648" s="21">
        <v>0</v>
      </c>
    </row>
    <row r="649" spans="1:9" ht="15" x14ac:dyDescent="0.25">
      <c r="A649" s="103" t="s">
        <v>722</v>
      </c>
      <c r="B649" s="101">
        <v>0</v>
      </c>
      <c r="C649" s="102" t="s">
        <v>86</v>
      </c>
      <c r="D649" s="103">
        <v>43512</v>
      </c>
      <c r="E649" s="103">
        <v>0</v>
      </c>
      <c r="F649" s="21">
        <v>0</v>
      </c>
      <c r="G649" s="22">
        <f t="shared" si="10"/>
        <v>43512</v>
      </c>
      <c r="H649" s="21">
        <v>0</v>
      </c>
      <c r="I649" s="21">
        <v>0</v>
      </c>
    </row>
    <row r="650" spans="1:9" ht="15" x14ac:dyDescent="0.25">
      <c r="A650" s="103" t="s">
        <v>723</v>
      </c>
      <c r="B650" s="101">
        <v>0</v>
      </c>
      <c r="C650" s="102" t="s">
        <v>86</v>
      </c>
      <c r="D650" s="104">
        <v>12017.6</v>
      </c>
      <c r="E650" s="103">
        <v>0</v>
      </c>
      <c r="F650" s="21">
        <v>0</v>
      </c>
      <c r="G650" s="22">
        <f t="shared" si="10"/>
        <v>12017.6</v>
      </c>
      <c r="H650" s="21">
        <v>0</v>
      </c>
      <c r="I650" s="21">
        <v>0</v>
      </c>
    </row>
    <row r="651" spans="1:9" ht="15" x14ac:dyDescent="0.25">
      <c r="A651" s="103" t="s">
        <v>724</v>
      </c>
      <c r="B651" s="101">
        <v>0</v>
      </c>
      <c r="C651" s="102" t="s">
        <v>86</v>
      </c>
      <c r="D651" s="103">
        <v>45761.599999999999</v>
      </c>
      <c r="E651" s="103">
        <v>4840</v>
      </c>
      <c r="F651" s="21">
        <v>0</v>
      </c>
      <c r="G651" s="22">
        <f t="shared" si="10"/>
        <v>40921.599999999999</v>
      </c>
      <c r="H651" s="21">
        <v>0</v>
      </c>
      <c r="I651" s="21">
        <v>0</v>
      </c>
    </row>
    <row r="652" spans="1:9" ht="15" x14ac:dyDescent="0.25">
      <c r="A652" s="103" t="s">
        <v>725</v>
      </c>
      <c r="B652" s="101">
        <v>0</v>
      </c>
      <c r="C652" s="102" t="s">
        <v>86</v>
      </c>
      <c r="D652" s="104">
        <v>59288.800000000003</v>
      </c>
      <c r="E652" s="103">
        <v>188.1</v>
      </c>
      <c r="F652" s="21">
        <v>0</v>
      </c>
      <c r="G652" s="22">
        <f t="shared" si="10"/>
        <v>59100.700000000004</v>
      </c>
      <c r="H652" s="21">
        <v>0</v>
      </c>
      <c r="I652" s="21">
        <v>0</v>
      </c>
    </row>
    <row r="653" spans="1:9" ht="15" x14ac:dyDescent="0.25">
      <c r="A653" s="103" t="s">
        <v>726</v>
      </c>
      <c r="B653" s="101">
        <v>0</v>
      </c>
      <c r="C653" s="102" t="s">
        <v>86</v>
      </c>
      <c r="D653" s="104">
        <v>106234.4</v>
      </c>
      <c r="E653" s="103">
        <v>35942</v>
      </c>
      <c r="F653" s="21">
        <v>0</v>
      </c>
      <c r="G653" s="22">
        <f t="shared" si="10"/>
        <v>70292.399999999994</v>
      </c>
      <c r="H653" s="21">
        <v>0</v>
      </c>
      <c r="I653" s="21">
        <v>0</v>
      </c>
    </row>
    <row r="654" spans="1:9" ht="15" x14ac:dyDescent="0.25">
      <c r="A654" s="103" t="s">
        <v>727</v>
      </c>
      <c r="B654" s="101">
        <v>0</v>
      </c>
      <c r="C654" s="102" t="s">
        <v>86</v>
      </c>
      <c r="D654" s="104">
        <v>117482.4</v>
      </c>
      <c r="E654" s="103">
        <v>85172.12000000001</v>
      </c>
      <c r="F654" s="21">
        <v>0</v>
      </c>
      <c r="G654" s="22">
        <f t="shared" si="10"/>
        <v>32310.279999999984</v>
      </c>
      <c r="H654" s="21">
        <v>0</v>
      </c>
      <c r="I654" s="21">
        <v>0</v>
      </c>
    </row>
    <row r="655" spans="1:9" ht="15" x14ac:dyDescent="0.25">
      <c r="A655" s="103" t="s">
        <v>728</v>
      </c>
      <c r="B655" s="101">
        <v>0</v>
      </c>
      <c r="C655" s="102" t="s">
        <v>86</v>
      </c>
      <c r="D655" s="104">
        <v>58548.800000000003</v>
      </c>
      <c r="E655" s="103">
        <v>10425.9</v>
      </c>
      <c r="F655" s="21">
        <v>0</v>
      </c>
      <c r="G655" s="22">
        <f t="shared" si="10"/>
        <v>48122.9</v>
      </c>
      <c r="H655" s="21">
        <v>0</v>
      </c>
      <c r="I655" s="21">
        <v>0</v>
      </c>
    </row>
    <row r="656" spans="1:9" ht="15" x14ac:dyDescent="0.25">
      <c r="A656" s="103" t="s">
        <v>729</v>
      </c>
      <c r="B656" s="101">
        <v>0</v>
      </c>
      <c r="C656" s="102" t="s">
        <v>86</v>
      </c>
      <c r="D656" s="104">
        <v>44696</v>
      </c>
      <c r="E656" s="103">
        <v>0</v>
      </c>
      <c r="F656" s="21">
        <v>0</v>
      </c>
      <c r="G656" s="22">
        <f t="shared" si="10"/>
        <v>44696</v>
      </c>
      <c r="H656" s="21">
        <v>0</v>
      </c>
      <c r="I656" s="21">
        <v>0</v>
      </c>
    </row>
    <row r="657" spans="1:9" ht="15" x14ac:dyDescent="0.25">
      <c r="A657" s="103" t="s">
        <v>730</v>
      </c>
      <c r="B657" s="101">
        <v>0</v>
      </c>
      <c r="C657" s="102" t="s">
        <v>86</v>
      </c>
      <c r="D657" s="104">
        <v>72520</v>
      </c>
      <c r="E657" s="103">
        <v>1234.4000000000001</v>
      </c>
      <c r="F657" s="21">
        <v>0</v>
      </c>
      <c r="G657" s="22">
        <f t="shared" si="10"/>
        <v>71285.600000000006</v>
      </c>
      <c r="H657" s="21">
        <v>0</v>
      </c>
      <c r="I657" s="21">
        <v>0</v>
      </c>
    </row>
    <row r="658" spans="1:9" ht="15" x14ac:dyDescent="0.25">
      <c r="A658" s="103" t="s">
        <v>731</v>
      </c>
      <c r="B658" s="101">
        <v>0</v>
      </c>
      <c r="C658" s="102" t="s">
        <v>86</v>
      </c>
      <c r="D658" s="103">
        <v>34868.800000000003</v>
      </c>
      <c r="E658" s="103">
        <v>0</v>
      </c>
      <c r="F658" s="21">
        <v>0</v>
      </c>
      <c r="G658" s="22">
        <f t="shared" si="10"/>
        <v>34868.800000000003</v>
      </c>
      <c r="H658" s="21">
        <v>0</v>
      </c>
      <c r="I658" s="21">
        <v>0</v>
      </c>
    </row>
    <row r="659" spans="1:9" ht="15" x14ac:dyDescent="0.25">
      <c r="A659" s="103" t="s">
        <v>732</v>
      </c>
      <c r="B659" s="101">
        <v>0</v>
      </c>
      <c r="C659" s="102" t="s">
        <v>86</v>
      </c>
      <c r="D659" s="104">
        <v>58785.599999999999</v>
      </c>
      <c r="E659" s="103">
        <v>0</v>
      </c>
      <c r="F659" s="21">
        <v>0</v>
      </c>
      <c r="G659" s="22">
        <f t="shared" si="10"/>
        <v>58785.599999999999</v>
      </c>
      <c r="H659" s="21">
        <v>0</v>
      </c>
      <c r="I659" s="21">
        <v>0</v>
      </c>
    </row>
    <row r="660" spans="1:9" ht="15" x14ac:dyDescent="0.25">
      <c r="A660" s="103" t="s">
        <v>733</v>
      </c>
      <c r="B660" s="101">
        <v>0</v>
      </c>
      <c r="C660" s="102" t="s">
        <v>86</v>
      </c>
      <c r="D660" s="104">
        <v>91730.4</v>
      </c>
      <c r="E660" s="103">
        <v>15642</v>
      </c>
      <c r="F660" s="21">
        <v>0</v>
      </c>
      <c r="G660" s="22">
        <f t="shared" si="10"/>
        <v>76088.399999999994</v>
      </c>
      <c r="H660" s="21">
        <v>0</v>
      </c>
      <c r="I660" s="21">
        <v>0</v>
      </c>
    </row>
    <row r="661" spans="1:9" ht="15" x14ac:dyDescent="0.25">
      <c r="A661" s="103" t="s">
        <v>734</v>
      </c>
      <c r="B661" s="101">
        <v>0</v>
      </c>
      <c r="C661" s="102" t="s">
        <v>86</v>
      </c>
      <c r="D661" s="104">
        <v>2466407.2000000011</v>
      </c>
      <c r="E661" s="104">
        <v>1993124.31</v>
      </c>
      <c r="F661" s="21">
        <v>0</v>
      </c>
      <c r="G661" s="22">
        <f t="shared" si="10"/>
        <v>473282.89000000106</v>
      </c>
      <c r="H661" s="21">
        <v>0</v>
      </c>
      <c r="I661" s="21">
        <v>0</v>
      </c>
    </row>
    <row r="662" spans="1:9" ht="15" x14ac:dyDescent="0.25">
      <c r="A662" s="103" t="s">
        <v>735</v>
      </c>
      <c r="B662" s="101">
        <v>0</v>
      </c>
      <c r="C662" s="102" t="s">
        <v>86</v>
      </c>
      <c r="D662" s="103">
        <v>1128695.3600000001</v>
      </c>
      <c r="E662" s="103">
        <v>895218.33</v>
      </c>
      <c r="F662" s="21">
        <v>0</v>
      </c>
      <c r="G662" s="22">
        <f t="shared" si="10"/>
        <v>233477.03000000014</v>
      </c>
      <c r="H662" s="21">
        <v>0</v>
      </c>
      <c r="I662" s="21">
        <v>0</v>
      </c>
    </row>
    <row r="663" spans="1:9" ht="15" x14ac:dyDescent="0.25">
      <c r="A663" s="103" t="s">
        <v>736</v>
      </c>
      <c r="B663" s="101">
        <v>0</v>
      </c>
      <c r="C663" s="102" t="s">
        <v>86</v>
      </c>
      <c r="D663" s="104">
        <v>582503.80000000016</v>
      </c>
      <c r="E663" s="104">
        <v>450561.77</v>
      </c>
      <c r="F663" s="21">
        <v>0</v>
      </c>
      <c r="G663" s="22">
        <f t="shared" si="10"/>
        <v>131942.03000000014</v>
      </c>
      <c r="H663" s="21">
        <v>0</v>
      </c>
      <c r="I663" s="21">
        <v>0</v>
      </c>
    </row>
    <row r="664" spans="1:9" ht="15" x14ac:dyDescent="0.25">
      <c r="A664" s="103" t="s">
        <v>737</v>
      </c>
      <c r="B664" s="101">
        <v>0</v>
      </c>
      <c r="C664" s="102" t="s">
        <v>86</v>
      </c>
      <c r="D664" s="104">
        <v>790764.00000000035</v>
      </c>
      <c r="E664" s="104">
        <v>634582.79999999981</v>
      </c>
      <c r="F664" s="21">
        <v>0</v>
      </c>
      <c r="G664" s="22">
        <f t="shared" si="10"/>
        <v>156181.20000000054</v>
      </c>
      <c r="H664" s="21">
        <v>0</v>
      </c>
      <c r="I664" s="21">
        <v>0</v>
      </c>
    </row>
    <row r="665" spans="1:9" ht="15" x14ac:dyDescent="0.25">
      <c r="A665" s="103" t="s">
        <v>738</v>
      </c>
      <c r="B665" s="101">
        <v>0</v>
      </c>
      <c r="C665" s="102" t="s">
        <v>86</v>
      </c>
      <c r="D665" s="103">
        <v>1004298.4000000003</v>
      </c>
      <c r="E665" s="103">
        <v>724155.21</v>
      </c>
      <c r="F665" s="21">
        <v>0</v>
      </c>
      <c r="G665" s="22">
        <f t="shared" si="10"/>
        <v>280143.19000000029</v>
      </c>
      <c r="H665" s="21">
        <v>0</v>
      </c>
      <c r="I665" s="21">
        <v>0</v>
      </c>
    </row>
    <row r="666" spans="1:9" ht="15" x14ac:dyDescent="0.25">
      <c r="A666" s="103" t="s">
        <v>739</v>
      </c>
      <c r="B666" s="101">
        <v>0</v>
      </c>
      <c r="C666" s="102" t="s">
        <v>86</v>
      </c>
      <c r="D666" s="104">
        <v>2456337.7000000007</v>
      </c>
      <c r="E666" s="104">
        <v>2171084.7400000016</v>
      </c>
      <c r="F666" s="21">
        <v>0</v>
      </c>
      <c r="G666" s="22">
        <f t="shared" si="10"/>
        <v>285252.95999999903</v>
      </c>
      <c r="H666" s="21">
        <v>0</v>
      </c>
      <c r="I666" s="21">
        <v>0</v>
      </c>
    </row>
    <row r="667" spans="1:9" ht="15" x14ac:dyDescent="0.25">
      <c r="A667" s="103" t="s">
        <v>740</v>
      </c>
      <c r="B667" s="101">
        <v>0</v>
      </c>
      <c r="C667" s="102" t="s">
        <v>86</v>
      </c>
      <c r="D667" s="103">
        <v>186776.00000000003</v>
      </c>
      <c r="E667" s="103">
        <v>0</v>
      </c>
      <c r="F667" s="21">
        <v>0</v>
      </c>
      <c r="G667" s="22">
        <f t="shared" si="10"/>
        <v>186776.00000000003</v>
      </c>
      <c r="H667" s="21">
        <v>0</v>
      </c>
      <c r="I667" s="21">
        <v>0</v>
      </c>
    </row>
    <row r="668" spans="1:9" ht="15" x14ac:dyDescent="0.25">
      <c r="A668" s="103" t="s">
        <v>741</v>
      </c>
      <c r="B668" s="101">
        <v>0</v>
      </c>
      <c r="C668" s="102" t="s">
        <v>86</v>
      </c>
      <c r="D668" s="104">
        <v>19269.599999999999</v>
      </c>
      <c r="E668" s="103">
        <v>0</v>
      </c>
      <c r="F668" s="21">
        <v>0</v>
      </c>
      <c r="G668" s="22">
        <f t="shared" si="10"/>
        <v>19269.599999999999</v>
      </c>
      <c r="H668" s="21">
        <v>0</v>
      </c>
      <c r="I668" s="21">
        <v>0</v>
      </c>
    </row>
    <row r="669" spans="1:9" ht="15" x14ac:dyDescent="0.25">
      <c r="A669" s="103" t="s">
        <v>742</v>
      </c>
      <c r="B669" s="101">
        <v>0</v>
      </c>
      <c r="C669" s="102" t="s">
        <v>86</v>
      </c>
      <c r="D669" s="104">
        <v>168453.6</v>
      </c>
      <c r="E669" s="104">
        <v>71102</v>
      </c>
      <c r="F669" s="21">
        <v>0</v>
      </c>
      <c r="G669" s="22">
        <f t="shared" si="10"/>
        <v>97351.6</v>
      </c>
      <c r="H669" s="21">
        <v>0</v>
      </c>
      <c r="I669" s="21">
        <v>0</v>
      </c>
    </row>
    <row r="670" spans="1:9" ht="15" x14ac:dyDescent="0.25">
      <c r="A670" s="103" t="s">
        <v>743</v>
      </c>
      <c r="B670" s="101">
        <v>0</v>
      </c>
      <c r="C670" s="102" t="s">
        <v>86</v>
      </c>
      <c r="D670" s="104">
        <v>14770.4</v>
      </c>
      <c r="E670" s="104">
        <v>1746.5</v>
      </c>
      <c r="F670" s="21">
        <v>0</v>
      </c>
      <c r="G670" s="22">
        <f t="shared" si="10"/>
        <v>13023.9</v>
      </c>
      <c r="H670" s="21">
        <v>0</v>
      </c>
      <c r="I670" s="21">
        <v>0</v>
      </c>
    </row>
    <row r="671" spans="1:9" ht="15" x14ac:dyDescent="0.25">
      <c r="A671" s="103" t="s">
        <v>744</v>
      </c>
      <c r="B671" s="101">
        <v>0</v>
      </c>
      <c r="C671" s="102" t="s">
        <v>86</v>
      </c>
      <c r="D671" s="104">
        <v>26018.400000000001</v>
      </c>
      <c r="E671" s="104">
        <v>22580.400000000001</v>
      </c>
      <c r="F671" s="21">
        <v>0</v>
      </c>
      <c r="G671" s="22">
        <f t="shared" si="10"/>
        <v>3438</v>
      </c>
      <c r="H671" s="21">
        <v>0</v>
      </c>
      <c r="I671" s="21">
        <v>0</v>
      </c>
    </row>
    <row r="672" spans="1:9" ht="15" x14ac:dyDescent="0.25">
      <c r="A672" s="103" t="s">
        <v>745</v>
      </c>
      <c r="B672" s="101">
        <v>0</v>
      </c>
      <c r="C672" s="102" t="s">
        <v>86</v>
      </c>
      <c r="D672" s="103">
        <v>54543.999999999993</v>
      </c>
      <c r="E672" s="104">
        <v>22635.399999999998</v>
      </c>
      <c r="F672" s="21">
        <v>0</v>
      </c>
      <c r="G672" s="22">
        <f t="shared" si="10"/>
        <v>31908.599999999995</v>
      </c>
      <c r="H672" s="21">
        <v>0</v>
      </c>
      <c r="I672" s="21">
        <v>0</v>
      </c>
    </row>
    <row r="673" spans="1:9" ht="15" x14ac:dyDescent="0.25">
      <c r="A673" s="103" t="s">
        <v>746</v>
      </c>
      <c r="B673" s="101">
        <v>0</v>
      </c>
      <c r="C673" s="102" t="s">
        <v>86</v>
      </c>
      <c r="D673" s="104">
        <v>47981.599999999999</v>
      </c>
      <c r="E673" s="103">
        <v>11672.060000000001</v>
      </c>
      <c r="F673" s="21">
        <v>0</v>
      </c>
      <c r="G673" s="22">
        <f t="shared" si="10"/>
        <v>36309.539999999994</v>
      </c>
      <c r="H673" s="21">
        <v>0</v>
      </c>
      <c r="I673" s="21">
        <v>0</v>
      </c>
    </row>
    <row r="674" spans="1:9" ht="15" x14ac:dyDescent="0.25">
      <c r="A674" s="103" t="s">
        <v>747</v>
      </c>
      <c r="B674" s="101">
        <v>0</v>
      </c>
      <c r="C674" s="102" t="s">
        <v>86</v>
      </c>
      <c r="D674" s="103">
        <v>69323.200000000012</v>
      </c>
      <c r="E674" s="104">
        <v>2452.5</v>
      </c>
      <c r="F674" s="21">
        <v>0</v>
      </c>
      <c r="G674" s="22">
        <f t="shared" si="10"/>
        <v>66870.700000000012</v>
      </c>
      <c r="H674" s="21">
        <v>0</v>
      </c>
      <c r="I674" s="21">
        <v>0</v>
      </c>
    </row>
    <row r="675" spans="1:9" ht="15" x14ac:dyDescent="0.25">
      <c r="A675" s="103" t="s">
        <v>748</v>
      </c>
      <c r="B675" s="101">
        <v>0</v>
      </c>
      <c r="C675" s="102" t="s">
        <v>86</v>
      </c>
      <c r="D675" s="103">
        <v>47360</v>
      </c>
      <c r="E675" s="103">
        <v>9860</v>
      </c>
      <c r="F675" s="21">
        <v>0</v>
      </c>
      <c r="G675" s="22">
        <f t="shared" si="10"/>
        <v>37500</v>
      </c>
      <c r="H675" s="21">
        <v>0</v>
      </c>
      <c r="I675" s="21">
        <v>0</v>
      </c>
    </row>
    <row r="676" spans="1:9" ht="15" x14ac:dyDescent="0.25">
      <c r="A676" s="103" t="s">
        <v>749</v>
      </c>
      <c r="B676" s="101">
        <v>0</v>
      </c>
      <c r="C676" s="102" t="s">
        <v>86</v>
      </c>
      <c r="D676" s="104">
        <v>63817.600000000006</v>
      </c>
      <c r="E676" s="103">
        <v>570</v>
      </c>
      <c r="F676" s="21">
        <v>0</v>
      </c>
      <c r="G676" s="22">
        <f t="shared" si="10"/>
        <v>63247.600000000006</v>
      </c>
      <c r="H676" s="21">
        <v>0</v>
      </c>
      <c r="I676" s="21">
        <v>0</v>
      </c>
    </row>
    <row r="677" spans="1:9" ht="15" x14ac:dyDescent="0.25">
      <c r="A677" s="103" t="s">
        <v>750</v>
      </c>
      <c r="B677" s="101">
        <v>0</v>
      </c>
      <c r="C677" s="102" t="s">
        <v>86</v>
      </c>
      <c r="D677" s="104">
        <v>43748.800000000003</v>
      </c>
      <c r="E677" s="103">
        <v>0</v>
      </c>
      <c r="F677" s="21">
        <v>0</v>
      </c>
      <c r="G677" s="22">
        <f t="shared" si="10"/>
        <v>43748.800000000003</v>
      </c>
      <c r="H677" s="21">
        <v>0</v>
      </c>
      <c r="I677" s="21">
        <v>0</v>
      </c>
    </row>
    <row r="678" spans="1:9" ht="15" x14ac:dyDescent="0.25">
      <c r="A678" s="103" t="s">
        <v>751</v>
      </c>
      <c r="B678" s="101">
        <v>0</v>
      </c>
      <c r="C678" s="102" t="s">
        <v>86</v>
      </c>
      <c r="D678" s="103">
        <v>232383.68</v>
      </c>
      <c r="E678" s="103">
        <v>177627.6</v>
      </c>
      <c r="F678" s="21">
        <v>0</v>
      </c>
      <c r="G678" s="22">
        <f t="shared" si="10"/>
        <v>54756.079999999987</v>
      </c>
      <c r="H678" s="21">
        <v>0</v>
      </c>
      <c r="I678" s="21">
        <v>0</v>
      </c>
    </row>
    <row r="679" spans="1:9" ht="15" x14ac:dyDescent="0.25">
      <c r="A679" s="103" t="s">
        <v>752</v>
      </c>
      <c r="B679" s="101">
        <v>0</v>
      </c>
      <c r="C679" s="102" t="s">
        <v>86</v>
      </c>
      <c r="D679" s="104">
        <v>493727.99999999994</v>
      </c>
      <c r="E679" s="104">
        <v>395941.9</v>
      </c>
      <c r="F679" s="21">
        <v>0</v>
      </c>
      <c r="G679" s="22">
        <f t="shared" si="10"/>
        <v>97786.099999999919</v>
      </c>
      <c r="H679" s="21">
        <v>0</v>
      </c>
      <c r="I679" s="21">
        <v>0</v>
      </c>
    </row>
    <row r="680" spans="1:9" ht="15" x14ac:dyDescent="0.25">
      <c r="A680" s="103" t="s">
        <v>753</v>
      </c>
      <c r="B680" s="101">
        <v>0</v>
      </c>
      <c r="C680" s="102" t="s">
        <v>86</v>
      </c>
      <c r="D680" s="104">
        <v>137580.80000000002</v>
      </c>
      <c r="E680" s="103">
        <v>72098.2</v>
      </c>
      <c r="F680" s="21">
        <v>0</v>
      </c>
      <c r="G680" s="22">
        <f t="shared" si="10"/>
        <v>65482.60000000002</v>
      </c>
      <c r="H680" s="21">
        <v>0</v>
      </c>
      <c r="I680" s="21">
        <v>0</v>
      </c>
    </row>
    <row r="681" spans="1:9" ht="15" x14ac:dyDescent="0.25">
      <c r="A681" s="103" t="s">
        <v>754</v>
      </c>
      <c r="B681" s="101">
        <v>0</v>
      </c>
      <c r="C681" s="102" t="s">
        <v>86</v>
      </c>
      <c r="D681" s="103">
        <v>80512</v>
      </c>
      <c r="E681" s="103">
        <v>0</v>
      </c>
      <c r="F681" s="21">
        <v>0</v>
      </c>
      <c r="G681" s="22">
        <f t="shared" si="10"/>
        <v>80512</v>
      </c>
      <c r="H681" s="21">
        <v>0</v>
      </c>
      <c r="I681" s="21">
        <v>0</v>
      </c>
    </row>
    <row r="682" spans="1:9" ht="15" x14ac:dyDescent="0.25">
      <c r="A682" s="103" t="s">
        <v>755</v>
      </c>
      <c r="B682" s="101">
        <v>0</v>
      </c>
      <c r="C682" s="102" t="s">
        <v>86</v>
      </c>
      <c r="D682" s="104">
        <v>163527.74</v>
      </c>
      <c r="E682" s="103">
        <v>30031.200000000004</v>
      </c>
      <c r="F682" s="21">
        <v>0</v>
      </c>
      <c r="G682" s="22">
        <f t="shared" si="10"/>
        <v>133496.53999999998</v>
      </c>
      <c r="H682" s="21">
        <v>0</v>
      </c>
      <c r="I682" s="21">
        <v>0</v>
      </c>
    </row>
    <row r="683" spans="1:9" ht="15" x14ac:dyDescent="0.25">
      <c r="A683" s="103" t="s">
        <v>756</v>
      </c>
      <c r="B683" s="101">
        <v>0</v>
      </c>
      <c r="C683" s="102" t="s">
        <v>86</v>
      </c>
      <c r="D683" s="104">
        <v>45791.200000000004</v>
      </c>
      <c r="E683" s="103">
        <v>25317.599999999999</v>
      </c>
      <c r="F683" s="21">
        <v>0</v>
      </c>
      <c r="G683" s="22">
        <f t="shared" si="10"/>
        <v>20473.600000000006</v>
      </c>
      <c r="H683" s="21">
        <v>0</v>
      </c>
      <c r="I683" s="21">
        <v>0</v>
      </c>
    </row>
    <row r="684" spans="1:9" ht="15" x14ac:dyDescent="0.25">
      <c r="A684" s="103" t="s">
        <v>757</v>
      </c>
      <c r="B684" s="101">
        <v>0</v>
      </c>
      <c r="C684" s="102" t="s">
        <v>86</v>
      </c>
      <c r="D684" s="104">
        <v>58785.599999999999</v>
      </c>
      <c r="E684" s="103">
        <v>11748.9</v>
      </c>
      <c r="F684" s="21">
        <v>0</v>
      </c>
      <c r="G684" s="22">
        <f t="shared" si="10"/>
        <v>47036.7</v>
      </c>
      <c r="H684" s="21">
        <v>0</v>
      </c>
      <c r="I684" s="21">
        <v>0</v>
      </c>
    </row>
    <row r="685" spans="1:9" ht="15" x14ac:dyDescent="0.25">
      <c r="A685" s="103" t="s">
        <v>758</v>
      </c>
      <c r="B685" s="101">
        <v>0</v>
      </c>
      <c r="C685" s="102" t="s">
        <v>86</v>
      </c>
      <c r="D685" s="104">
        <v>11810.4</v>
      </c>
      <c r="E685" s="104">
        <v>957.6</v>
      </c>
      <c r="F685" s="21">
        <v>0</v>
      </c>
      <c r="G685" s="22">
        <f t="shared" si="10"/>
        <v>10852.8</v>
      </c>
      <c r="H685" s="21">
        <v>0</v>
      </c>
      <c r="I685" s="21">
        <v>0</v>
      </c>
    </row>
    <row r="686" spans="1:9" ht="15" x14ac:dyDescent="0.25">
      <c r="A686" s="103" t="s">
        <v>759</v>
      </c>
      <c r="B686" s="101">
        <v>0</v>
      </c>
      <c r="C686" s="102" t="s">
        <v>86</v>
      </c>
      <c r="D686" s="104">
        <v>814319.72000000009</v>
      </c>
      <c r="E686" s="104">
        <v>543709.65</v>
      </c>
      <c r="F686" s="21">
        <v>0</v>
      </c>
      <c r="G686" s="22">
        <f t="shared" si="10"/>
        <v>270610.07000000007</v>
      </c>
      <c r="H686" s="21">
        <v>0</v>
      </c>
      <c r="I686" s="21">
        <v>0</v>
      </c>
    </row>
    <row r="687" spans="1:9" ht="15" x14ac:dyDescent="0.25">
      <c r="A687" s="103" t="s">
        <v>760</v>
      </c>
      <c r="B687" s="101">
        <v>0</v>
      </c>
      <c r="C687" s="102" t="s">
        <v>86</v>
      </c>
      <c r="D687" s="103">
        <v>1189144.3999999997</v>
      </c>
      <c r="E687" s="103">
        <v>1014422.5199999999</v>
      </c>
      <c r="F687" s="21">
        <v>0</v>
      </c>
      <c r="G687" s="22">
        <f t="shared" si="10"/>
        <v>174721.87999999977</v>
      </c>
      <c r="H687" s="21">
        <v>0</v>
      </c>
      <c r="I687" s="21">
        <v>0</v>
      </c>
    </row>
    <row r="688" spans="1:9" ht="15" x14ac:dyDescent="0.25">
      <c r="A688" s="103" t="s">
        <v>761</v>
      </c>
      <c r="B688" s="101">
        <v>0</v>
      </c>
      <c r="C688" s="102" t="s">
        <v>86</v>
      </c>
      <c r="D688" s="104">
        <v>59555.199999999997</v>
      </c>
      <c r="E688" s="103">
        <v>9620</v>
      </c>
      <c r="F688" s="21">
        <v>0</v>
      </c>
      <c r="G688" s="22">
        <f t="shared" si="10"/>
        <v>49935.199999999997</v>
      </c>
      <c r="H688" s="21">
        <v>0</v>
      </c>
      <c r="I688" s="21">
        <v>0</v>
      </c>
    </row>
    <row r="689" spans="1:9" ht="15" x14ac:dyDescent="0.25">
      <c r="A689" s="103" t="s">
        <v>762</v>
      </c>
      <c r="B689" s="101">
        <v>0</v>
      </c>
      <c r="C689" s="102" t="s">
        <v>86</v>
      </c>
      <c r="D689" s="104">
        <v>78558.399999999994</v>
      </c>
      <c r="E689" s="104">
        <v>22099</v>
      </c>
      <c r="F689" s="21">
        <v>0</v>
      </c>
      <c r="G689" s="22">
        <f t="shared" si="10"/>
        <v>56459.399999999994</v>
      </c>
      <c r="H689" s="21">
        <v>0</v>
      </c>
      <c r="I689" s="21">
        <v>0</v>
      </c>
    </row>
    <row r="690" spans="1:9" ht="15" x14ac:dyDescent="0.25">
      <c r="A690" s="103" t="s">
        <v>763</v>
      </c>
      <c r="B690" s="101">
        <v>0</v>
      </c>
      <c r="C690" s="102" t="s">
        <v>86</v>
      </c>
      <c r="D690" s="104">
        <v>8909.6</v>
      </c>
      <c r="E690" s="104">
        <v>8548.4</v>
      </c>
      <c r="F690" s="21">
        <v>0</v>
      </c>
      <c r="G690" s="22">
        <f t="shared" si="10"/>
        <v>361.20000000000073</v>
      </c>
      <c r="H690" s="21">
        <v>0</v>
      </c>
      <c r="I690" s="21">
        <v>0</v>
      </c>
    </row>
    <row r="691" spans="1:9" ht="15" x14ac:dyDescent="0.25">
      <c r="A691" s="103" t="s">
        <v>764</v>
      </c>
      <c r="B691" s="101">
        <v>0</v>
      </c>
      <c r="C691" s="102" t="s">
        <v>86</v>
      </c>
      <c r="D691" s="104">
        <v>1707783.2000000004</v>
      </c>
      <c r="E691" s="104">
        <v>1344860.3899999997</v>
      </c>
      <c r="F691" s="21">
        <v>0</v>
      </c>
      <c r="G691" s="22">
        <f t="shared" si="10"/>
        <v>362922.81000000075</v>
      </c>
      <c r="H691" s="21">
        <v>0</v>
      </c>
      <c r="I691" s="21">
        <v>0</v>
      </c>
    </row>
    <row r="692" spans="1:9" ht="15" x14ac:dyDescent="0.25">
      <c r="A692" s="103" t="s">
        <v>765</v>
      </c>
      <c r="B692" s="101">
        <v>0</v>
      </c>
      <c r="C692" s="102" t="s">
        <v>86</v>
      </c>
      <c r="D692" s="104">
        <v>1310757.5299999998</v>
      </c>
      <c r="E692" s="104">
        <v>981987.24000000011</v>
      </c>
      <c r="F692" s="21">
        <v>0</v>
      </c>
      <c r="G692" s="22">
        <f t="shared" si="10"/>
        <v>328770.28999999969</v>
      </c>
      <c r="H692" s="21">
        <v>0</v>
      </c>
      <c r="I692" s="21">
        <v>0</v>
      </c>
    </row>
    <row r="693" spans="1:9" ht="15" x14ac:dyDescent="0.25">
      <c r="A693" s="103" t="s">
        <v>766</v>
      </c>
      <c r="B693" s="101">
        <v>0</v>
      </c>
      <c r="C693" s="102" t="s">
        <v>86</v>
      </c>
      <c r="D693" s="104">
        <v>2318405.8000000017</v>
      </c>
      <c r="E693" s="104">
        <v>1893121.1100000006</v>
      </c>
      <c r="F693" s="21">
        <v>0</v>
      </c>
      <c r="G693" s="22">
        <f t="shared" si="10"/>
        <v>425284.69000000111</v>
      </c>
      <c r="H693" s="21">
        <v>0</v>
      </c>
      <c r="I693" s="21">
        <v>0</v>
      </c>
    </row>
    <row r="694" spans="1:9" ht="15" x14ac:dyDescent="0.25">
      <c r="A694" s="103" t="s">
        <v>767</v>
      </c>
      <c r="B694" s="101">
        <v>0</v>
      </c>
      <c r="C694" s="102" t="s">
        <v>86</v>
      </c>
      <c r="D694" s="104">
        <v>30724.799999999999</v>
      </c>
      <c r="E694" s="103">
        <v>0</v>
      </c>
      <c r="F694" s="21">
        <v>0</v>
      </c>
      <c r="G694" s="22">
        <f t="shared" si="10"/>
        <v>30724.799999999999</v>
      </c>
      <c r="H694" s="21">
        <v>0</v>
      </c>
      <c r="I694" s="21">
        <v>0</v>
      </c>
    </row>
    <row r="695" spans="1:9" ht="15" x14ac:dyDescent="0.25">
      <c r="A695" s="103" t="s">
        <v>768</v>
      </c>
      <c r="B695" s="101">
        <v>0</v>
      </c>
      <c r="C695" s="102" t="s">
        <v>86</v>
      </c>
      <c r="D695" s="103">
        <v>71454.399999999994</v>
      </c>
      <c r="E695" s="103">
        <v>37871</v>
      </c>
      <c r="F695" s="21">
        <v>0</v>
      </c>
      <c r="G695" s="22">
        <f t="shared" si="10"/>
        <v>33583.399999999994</v>
      </c>
      <c r="H695" s="21">
        <v>0</v>
      </c>
      <c r="I695" s="21">
        <v>0</v>
      </c>
    </row>
    <row r="696" spans="1:9" ht="15" x14ac:dyDescent="0.25">
      <c r="A696" s="103" t="s">
        <v>769</v>
      </c>
      <c r="B696" s="101">
        <v>0</v>
      </c>
      <c r="C696" s="102" t="s">
        <v>86</v>
      </c>
      <c r="D696" s="103">
        <v>280608.00000000006</v>
      </c>
      <c r="E696" s="103">
        <v>119532.51999999999</v>
      </c>
      <c r="F696" s="21">
        <v>0</v>
      </c>
      <c r="G696" s="22">
        <f t="shared" si="10"/>
        <v>161075.48000000007</v>
      </c>
      <c r="H696" s="21">
        <v>0</v>
      </c>
      <c r="I696" s="21">
        <v>0</v>
      </c>
    </row>
    <row r="697" spans="1:9" ht="15" x14ac:dyDescent="0.25">
      <c r="A697" s="103" t="s">
        <v>770</v>
      </c>
      <c r="B697" s="101">
        <v>0</v>
      </c>
      <c r="C697" s="102" t="s">
        <v>86</v>
      </c>
      <c r="D697" s="104">
        <v>160497.12</v>
      </c>
      <c r="E697" s="103">
        <v>3042.36</v>
      </c>
      <c r="F697" s="21">
        <v>0</v>
      </c>
      <c r="G697" s="22">
        <f t="shared" si="10"/>
        <v>157454.76</v>
      </c>
      <c r="H697" s="21">
        <v>0</v>
      </c>
      <c r="I697" s="21">
        <v>0</v>
      </c>
    </row>
    <row r="698" spans="1:9" ht="15" x14ac:dyDescent="0.25">
      <c r="A698" s="103" t="s">
        <v>771</v>
      </c>
      <c r="B698" s="101">
        <v>0</v>
      </c>
      <c r="C698" s="102" t="s">
        <v>86</v>
      </c>
      <c r="D698" s="104">
        <v>171472.80000000005</v>
      </c>
      <c r="E698" s="104">
        <v>86477.2</v>
      </c>
      <c r="F698" s="21">
        <v>0</v>
      </c>
      <c r="G698" s="22">
        <f t="shared" si="10"/>
        <v>84995.600000000049</v>
      </c>
      <c r="H698" s="21">
        <v>0</v>
      </c>
      <c r="I698" s="21">
        <v>0</v>
      </c>
    </row>
    <row r="699" spans="1:9" ht="15" x14ac:dyDescent="0.25">
      <c r="A699" s="103" t="s">
        <v>772</v>
      </c>
      <c r="B699" s="101">
        <v>0</v>
      </c>
      <c r="C699" s="102" t="s">
        <v>86</v>
      </c>
      <c r="D699" s="103">
        <v>34099.199999999997</v>
      </c>
      <c r="E699" s="103">
        <v>34099.199999999997</v>
      </c>
      <c r="F699" s="21">
        <v>0</v>
      </c>
      <c r="G699" s="22">
        <f t="shared" si="10"/>
        <v>0</v>
      </c>
      <c r="H699" s="21">
        <v>0</v>
      </c>
      <c r="I699" s="21">
        <v>0</v>
      </c>
    </row>
    <row r="700" spans="1:9" ht="15" x14ac:dyDescent="0.25">
      <c r="A700" s="103" t="s">
        <v>773</v>
      </c>
      <c r="B700" s="101">
        <v>0</v>
      </c>
      <c r="C700" s="102" t="s">
        <v>86</v>
      </c>
      <c r="D700" s="104">
        <v>78581.600000000006</v>
      </c>
      <c r="E700" s="103">
        <v>11280</v>
      </c>
      <c r="F700" s="21">
        <v>0</v>
      </c>
      <c r="G700" s="22">
        <f t="shared" si="10"/>
        <v>67301.600000000006</v>
      </c>
      <c r="H700" s="21">
        <v>0</v>
      </c>
      <c r="I700" s="21">
        <v>0</v>
      </c>
    </row>
    <row r="701" spans="1:9" ht="15" x14ac:dyDescent="0.25">
      <c r="A701" s="103" t="s">
        <v>774</v>
      </c>
      <c r="B701" s="101">
        <v>0</v>
      </c>
      <c r="C701" s="102" t="s">
        <v>86</v>
      </c>
      <c r="D701" s="104">
        <v>659076.80999999982</v>
      </c>
      <c r="E701" s="104">
        <v>580676.22</v>
      </c>
      <c r="F701" s="21">
        <v>0</v>
      </c>
      <c r="G701" s="22">
        <f t="shared" si="10"/>
        <v>78400.589999999851</v>
      </c>
      <c r="H701" s="21">
        <v>0</v>
      </c>
      <c r="I701" s="21">
        <v>0</v>
      </c>
    </row>
    <row r="702" spans="1:9" ht="15" x14ac:dyDescent="0.25">
      <c r="A702" s="103" t="s">
        <v>775</v>
      </c>
      <c r="B702" s="101">
        <v>0</v>
      </c>
      <c r="C702" s="102" t="s">
        <v>86</v>
      </c>
      <c r="D702" s="104">
        <v>192133.59999999998</v>
      </c>
      <c r="E702" s="103">
        <v>74644.239999999991</v>
      </c>
      <c r="F702" s="21">
        <v>0</v>
      </c>
      <c r="G702" s="22">
        <f t="shared" si="10"/>
        <v>117489.35999999999</v>
      </c>
      <c r="H702" s="21">
        <v>0</v>
      </c>
      <c r="I702" s="21">
        <v>0</v>
      </c>
    </row>
    <row r="703" spans="1:9" ht="15" x14ac:dyDescent="0.25">
      <c r="A703" s="103" t="s">
        <v>776</v>
      </c>
      <c r="B703" s="101">
        <v>0</v>
      </c>
      <c r="C703" s="102" t="s">
        <v>86</v>
      </c>
      <c r="D703" s="104">
        <v>559234.1</v>
      </c>
      <c r="E703" s="103">
        <v>377702.39999999997</v>
      </c>
      <c r="F703" s="21">
        <v>0</v>
      </c>
      <c r="G703" s="22">
        <f t="shared" si="10"/>
        <v>181531.7</v>
      </c>
      <c r="H703" s="21">
        <v>0</v>
      </c>
      <c r="I703" s="21">
        <v>0</v>
      </c>
    </row>
    <row r="704" spans="1:9" ht="15" x14ac:dyDescent="0.25">
      <c r="A704" s="103" t="s">
        <v>777</v>
      </c>
      <c r="B704" s="101">
        <v>0</v>
      </c>
      <c r="C704" s="102" t="s">
        <v>86</v>
      </c>
      <c r="D704" s="103">
        <v>186814</v>
      </c>
      <c r="E704" s="103">
        <v>115021.4</v>
      </c>
      <c r="F704" s="21">
        <v>0</v>
      </c>
      <c r="G704" s="22">
        <f t="shared" si="10"/>
        <v>71792.600000000006</v>
      </c>
      <c r="H704" s="21">
        <v>0</v>
      </c>
      <c r="I704" s="21">
        <v>0</v>
      </c>
    </row>
    <row r="705" spans="1:9" ht="15" x14ac:dyDescent="0.25">
      <c r="A705" s="103" t="s">
        <v>778</v>
      </c>
      <c r="B705" s="101">
        <v>0</v>
      </c>
      <c r="C705" s="102" t="s">
        <v>86</v>
      </c>
      <c r="D705" s="103">
        <v>144078.39999999999</v>
      </c>
      <c r="E705" s="103">
        <v>32010.5</v>
      </c>
      <c r="F705" s="21">
        <v>0</v>
      </c>
      <c r="G705" s="22">
        <f t="shared" si="10"/>
        <v>112067.9</v>
      </c>
      <c r="H705" s="21">
        <v>0</v>
      </c>
      <c r="I705" s="21">
        <v>0</v>
      </c>
    </row>
    <row r="706" spans="1:9" ht="15" x14ac:dyDescent="0.25">
      <c r="A706" s="103" t="s">
        <v>779</v>
      </c>
      <c r="B706" s="101">
        <v>0</v>
      </c>
      <c r="C706" s="102" t="s">
        <v>86</v>
      </c>
      <c r="D706" s="104">
        <v>120768</v>
      </c>
      <c r="E706" s="103">
        <v>38225.199999999997</v>
      </c>
      <c r="F706" s="21">
        <v>0</v>
      </c>
      <c r="G706" s="22">
        <f t="shared" si="10"/>
        <v>82542.8</v>
      </c>
      <c r="H706" s="21">
        <v>0</v>
      </c>
      <c r="I706" s="21">
        <v>0</v>
      </c>
    </row>
    <row r="707" spans="1:9" ht="15" x14ac:dyDescent="0.25">
      <c r="A707" s="103" t="s">
        <v>780</v>
      </c>
      <c r="B707" s="101">
        <v>0</v>
      </c>
      <c r="C707" s="102" t="s">
        <v>86</v>
      </c>
      <c r="D707" s="103">
        <v>2680366.8000000007</v>
      </c>
      <c r="E707" s="103">
        <v>1696826.4800000002</v>
      </c>
      <c r="F707" s="21">
        <v>0</v>
      </c>
      <c r="G707" s="22">
        <f t="shared" si="10"/>
        <v>983540.32000000053</v>
      </c>
      <c r="H707" s="21">
        <v>0</v>
      </c>
      <c r="I707" s="21">
        <v>0</v>
      </c>
    </row>
    <row r="708" spans="1:9" ht="15" x14ac:dyDescent="0.25">
      <c r="A708" s="103" t="s">
        <v>781</v>
      </c>
      <c r="B708" s="101">
        <v>0</v>
      </c>
      <c r="C708" s="102" t="s">
        <v>86</v>
      </c>
      <c r="D708" s="104">
        <v>390128.00000000006</v>
      </c>
      <c r="E708" s="103">
        <v>170884.6</v>
      </c>
      <c r="F708" s="21">
        <v>0</v>
      </c>
      <c r="G708" s="22">
        <f t="shared" si="10"/>
        <v>219243.40000000005</v>
      </c>
      <c r="H708" s="21">
        <v>0</v>
      </c>
      <c r="I708" s="21">
        <v>0</v>
      </c>
    </row>
    <row r="709" spans="1:9" ht="15" x14ac:dyDescent="0.25">
      <c r="A709" s="103" t="s">
        <v>782</v>
      </c>
      <c r="B709" s="101">
        <v>0</v>
      </c>
      <c r="C709" s="102" t="s">
        <v>86</v>
      </c>
      <c r="D709" s="104">
        <v>205650.57</v>
      </c>
      <c r="E709" s="103">
        <v>151238.56999999998</v>
      </c>
      <c r="F709" s="21">
        <v>0</v>
      </c>
      <c r="G709" s="22">
        <f t="shared" si="10"/>
        <v>54412.000000000029</v>
      </c>
      <c r="H709" s="21">
        <v>0</v>
      </c>
      <c r="I709" s="21">
        <v>0</v>
      </c>
    </row>
    <row r="710" spans="1:9" ht="15" x14ac:dyDescent="0.25">
      <c r="A710" s="103" t="s">
        <v>783</v>
      </c>
      <c r="B710" s="101">
        <v>0</v>
      </c>
      <c r="C710" s="102" t="s">
        <v>86</v>
      </c>
      <c r="D710" s="104">
        <v>65238.399999999994</v>
      </c>
      <c r="E710" s="104">
        <v>35253.599999999999</v>
      </c>
      <c r="F710" s="21">
        <v>0</v>
      </c>
      <c r="G710" s="22">
        <f t="shared" ref="G710:G773" si="11">D710-E710</f>
        <v>29984.799999999996</v>
      </c>
      <c r="H710" s="21">
        <v>0</v>
      </c>
      <c r="I710" s="21">
        <v>0</v>
      </c>
    </row>
    <row r="711" spans="1:9" ht="15" x14ac:dyDescent="0.25">
      <c r="A711" s="103" t="s">
        <v>784</v>
      </c>
      <c r="B711" s="101">
        <v>0</v>
      </c>
      <c r="C711" s="102" t="s">
        <v>86</v>
      </c>
      <c r="D711" s="104">
        <v>217547.99999999997</v>
      </c>
      <c r="E711" s="104">
        <v>128781.6</v>
      </c>
      <c r="F711" s="21">
        <v>0</v>
      </c>
      <c r="G711" s="22">
        <f t="shared" si="11"/>
        <v>88766.399999999965</v>
      </c>
      <c r="H711" s="21">
        <v>0</v>
      </c>
      <c r="I711" s="21">
        <v>0</v>
      </c>
    </row>
    <row r="712" spans="1:9" ht="15" x14ac:dyDescent="0.25">
      <c r="A712" s="103" t="s">
        <v>785</v>
      </c>
      <c r="B712" s="101">
        <v>0</v>
      </c>
      <c r="C712" s="102" t="s">
        <v>86</v>
      </c>
      <c r="D712" s="104">
        <v>109460.8</v>
      </c>
      <c r="E712" s="103">
        <v>4590</v>
      </c>
      <c r="F712" s="21">
        <v>0</v>
      </c>
      <c r="G712" s="22">
        <f t="shared" si="11"/>
        <v>104870.8</v>
      </c>
      <c r="H712" s="21">
        <v>0</v>
      </c>
      <c r="I712" s="21">
        <v>0</v>
      </c>
    </row>
    <row r="713" spans="1:9" ht="15" x14ac:dyDescent="0.25">
      <c r="A713" s="103" t="s">
        <v>786</v>
      </c>
      <c r="B713" s="101">
        <v>0</v>
      </c>
      <c r="C713" s="102" t="s">
        <v>86</v>
      </c>
      <c r="D713" s="104">
        <v>284362.99999999994</v>
      </c>
      <c r="E713" s="104">
        <v>111668.59999999999</v>
      </c>
      <c r="F713" s="21">
        <v>0</v>
      </c>
      <c r="G713" s="22">
        <f t="shared" si="11"/>
        <v>172694.39999999997</v>
      </c>
      <c r="H713" s="21">
        <v>0</v>
      </c>
      <c r="I713" s="21">
        <v>0</v>
      </c>
    </row>
    <row r="714" spans="1:9" ht="15" x14ac:dyDescent="0.25">
      <c r="A714" s="103" t="s">
        <v>787</v>
      </c>
      <c r="B714" s="101">
        <v>0</v>
      </c>
      <c r="C714" s="102" t="s">
        <v>86</v>
      </c>
      <c r="D714" s="104">
        <v>125504</v>
      </c>
      <c r="E714" s="103">
        <v>60515.8</v>
      </c>
      <c r="F714" s="21">
        <v>0</v>
      </c>
      <c r="G714" s="22">
        <f t="shared" si="11"/>
        <v>64988.2</v>
      </c>
      <c r="H714" s="21">
        <v>0</v>
      </c>
      <c r="I714" s="21">
        <v>0</v>
      </c>
    </row>
    <row r="715" spans="1:9" ht="15" x14ac:dyDescent="0.25">
      <c r="A715" s="103" t="s">
        <v>788</v>
      </c>
      <c r="B715" s="101">
        <v>0</v>
      </c>
      <c r="C715" s="102" t="s">
        <v>86</v>
      </c>
      <c r="D715" s="104">
        <v>209568</v>
      </c>
      <c r="E715" s="104">
        <v>180025.5</v>
      </c>
      <c r="F715" s="21">
        <v>0</v>
      </c>
      <c r="G715" s="22">
        <f t="shared" si="11"/>
        <v>29542.5</v>
      </c>
      <c r="H715" s="21">
        <v>0</v>
      </c>
      <c r="I715" s="21">
        <v>0</v>
      </c>
    </row>
    <row r="716" spans="1:9" ht="15" x14ac:dyDescent="0.25">
      <c r="A716" s="103" t="s">
        <v>789</v>
      </c>
      <c r="B716" s="101">
        <v>0</v>
      </c>
      <c r="C716" s="102" t="s">
        <v>86</v>
      </c>
      <c r="D716" s="104">
        <v>5742.4</v>
      </c>
      <c r="E716" s="103">
        <v>0</v>
      </c>
      <c r="F716" s="21">
        <v>0</v>
      </c>
      <c r="G716" s="22">
        <f t="shared" si="11"/>
        <v>5742.4</v>
      </c>
      <c r="H716" s="21">
        <v>0</v>
      </c>
      <c r="I716" s="21">
        <v>0</v>
      </c>
    </row>
    <row r="717" spans="1:9" ht="15" x14ac:dyDescent="0.25">
      <c r="A717" s="103" t="s">
        <v>790</v>
      </c>
      <c r="B717" s="101">
        <v>0</v>
      </c>
      <c r="C717" s="102" t="s">
        <v>86</v>
      </c>
      <c r="D717" s="104">
        <v>49491.200000000004</v>
      </c>
      <c r="E717" s="104">
        <v>1072.3000000000002</v>
      </c>
      <c r="F717" s="21">
        <v>0</v>
      </c>
      <c r="G717" s="22">
        <f t="shared" si="11"/>
        <v>48418.9</v>
      </c>
      <c r="H717" s="21">
        <v>0</v>
      </c>
      <c r="I717" s="21">
        <v>0</v>
      </c>
    </row>
    <row r="718" spans="1:9" ht="15" x14ac:dyDescent="0.25">
      <c r="A718" s="103" t="s">
        <v>791</v>
      </c>
      <c r="B718" s="101">
        <v>0</v>
      </c>
      <c r="C718" s="102" t="s">
        <v>86</v>
      </c>
      <c r="D718" s="104">
        <v>56299.199999999997</v>
      </c>
      <c r="E718" s="103">
        <v>0</v>
      </c>
      <c r="F718" s="21">
        <v>0</v>
      </c>
      <c r="G718" s="22">
        <f t="shared" si="11"/>
        <v>56299.199999999997</v>
      </c>
      <c r="H718" s="21">
        <v>0</v>
      </c>
      <c r="I718" s="21">
        <v>0</v>
      </c>
    </row>
    <row r="719" spans="1:9" ht="15" x14ac:dyDescent="0.25">
      <c r="A719" s="103" t="s">
        <v>792</v>
      </c>
      <c r="B719" s="101">
        <v>0</v>
      </c>
      <c r="C719" s="102" t="s">
        <v>86</v>
      </c>
      <c r="D719" s="104">
        <v>9294.4</v>
      </c>
      <c r="E719" s="103">
        <v>0</v>
      </c>
      <c r="F719" s="21">
        <v>0</v>
      </c>
      <c r="G719" s="22">
        <f t="shared" si="11"/>
        <v>9294.4</v>
      </c>
      <c r="H719" s="21">
        <v>0</v>
      </c>
      <c r="I719" s="21">
        <v>0</v>
      </c>
    </row>
    <row r="720" spans="1:9" ht="15" x14ac:dyDescent="0.25">
      <c r="A720" s="103" t="s">
        <v>793</v>
      </c>
      <c r="B720" s="101">
        <v>0</v>
      </c>
      <c r="C720" s="102" t="s">
        <v>86</v>
      </c>
      <c r="D720" s="104">
        <v>138084</v>
      </c>
      <c r="E720" s="103">
        <v>37353.899999999994</v>
      </c>
      <c r="F720" s="21">
        <v>0</v>
      </c>
      <c r="G720" s="22">
        <f t="shared" si="11"/>
        <v>100730.1</v>
      </c>
      <c r="H720" s="21">
        <v>0</v>
      </c>
      <c r="I720" s="21">
        <v>0</v>
      </c>
    </row>
    <row r="721" spans="1:9" ht="15" x14ac:dyDescent="0.25">
      <c r="A721" s="103" t="s">
        <v>794</v>
      </c>
      <c r="B721" s="101">
        <v>0</v>
      </c>
      <c r="C721" s="102" t="s">
        <v>86</v>
      </c>
      <c r="D721" s="104">
        <v>60443.199999999997</v>
      </c>
      <c r="E721" s="104">
        <v>38613.469999999994</v>
      </c>
      <c r="F721" s="21">
        <v>0</v>
      </c>
      <c r="G721" s="22">
        <f t="shared" si="11"/>
        <v>21829.730000000003</v>
      </c>
      <c r="H721" s="21">
        <v>0</v>
      </c>
      <c r="I721" s="21">
        <v>0</v>
      </c>
    </row>
    <row r="722" spans="1:9" ht="15" x14ac:dyDescent="0.25">
      <c r="A722" s="103" t="s">
        <v>795</v>
      </c>
      <c r="B722" s="101">
        <v>0</v>
      </c>
      <c r="C722" s="102" t="s">
        <v>86</v>
      </c>
      <c r="D722" s="104">
        <v>110200.8</v>
      </c>
      <c r="E722" s="104">
        <v>24367.200000000001</v>
      </c>
      <c r="F722" s="21">
        <v>0</v>
      </c>
      <c r="G722" s="22">
        <f t="shared" si="11"/>
        <v>85833.600000000006</v>
      </c>
      <c r="H722" s="21">
        <v>0</v>
      </c>
      <c r="I722" s="21">
        <v>0</v>
      </c>
    </row>
    <row r="723" spans="1:9" ht="15" x14ac:dyDescent="0.25">
      <c r="A723" s="103" t="s">
        <v>796</v>
      </c>
      <c r="B723" s="101">
        <v>0</v>
      </c>
      <c r="C723" s="102" t="s">
        <v>86</v>
      </c>
      <c r="D723" s="104">
        <v>118381.6</v>
      </c>
      <c r="E723" s="103">
        <v>9599</v>
      </c>
      <c r="F723" s="21">
        <v>0</v>
      </c>
      <c r="G723" s="22">
        <f t="shared" si="11"/>
        <v>108782.6</v>
      </c>
      <c r="H723" s="21">
        <v>0</v>
      </c>
      <c r="I723" s="21">
        <v>0</v>
      </c>
    </row>
    <row r="724" spans="1:9" ht="15" x14ac:dyDescent="0.25">
      <c r="A724" s="103" t="s">
        <v>797</v>
      </c>
      <c r="B724" s="101">
        <v>0</v>
      </c>
      <c r="C724" s="102" t="s">
        <v>86</v>
      </c>
      <c r="D724" s="103">
        <v>296</v>
      </c>
      <c r="E724" s="103">
        <v>0</v>
      </c>
      <c r="F724" s="21">
        <v>0</v>
      </c>
      <c r="G724" s="22">
        <f t="shared" si="11"/>
        <v>296</v>
      </c>
      <c r="H724" s="21">
        <v>0</v>
      </c>
      <c r="I724" s="21">
        <v>0</v>
      </c>
    </row>
    <row r="725" spans="1:9" ht="15" x14ac:dyDescent="0.25">
      <c r="A725" s="103" t="s">
        <v>798</v>
      </c>
      <c r="B725" s="101">
        <v>0</v>
      </c>
      <c r="C725" s="102" t="s">
        <v>86</v>
      </c>
      <c r="D725" s="104">
        <v>218569.19999999995</v>
      </c>
      <c r="E725" s="104">
        <v>30004.399999999998</v>
      </c>
      <c r="F725" s="21">
        <v>0</v>
      </c>
      <c r="G725" s="22">
        <f t="shared" si="11"/>
        <v>188564.79999999996</v>
      </c>
      <c r="H725" s="21">
        <v>0</v>
      </c>
      <c r="I725" s="21">
        <v>0</v>
      </c>
    </row>
    <row r="726" spans="1:9" ht="15" x14ac:dyDescent="0.25">
      <c r="A726" s="103" t="s">
        <v>799</v>
      </c>
      <c r="B726" s="101">
        <v>0</v>
      </c>
      <c r="C726" s="102" t="s">
        <v>86</v>
      </c>
      <c r="D726" s="104">
        <v>46856.800000000003</v>
      </c>
      <c r="E726" s="103">
        <v>15392.3</v>
      </c>
      <c r="F726" s="21">
        <v>0</v>
      </c>
      <c r="G726" s="22">
        <f t="shared" si="11"/>
        <v>31464.500000000004</v>
      </c>
      <c r="H726" s="21">
        <v>0</v>
      </c>
      <c r="I726" s="21">
        <v>0</v>
      </c>
    </row>
    <row r="727" spans="1:9" ht="15" x14ac:dyDescent="0.25">
      <c r="A727" s="103" t="s">
        <v>800</v>
      </c>
      <c r="B727" s="101">
        <v>0</v>
      </c>
      <c r="C727" s="102" t="s">
        <v>86</v>
      </c>
      <c r="D727" s="104">
        <v>184112</v>
      </c>
      <c r="E727" s="103">
        <v>48907.3</v>
      </c>
      <c r="F727" s="21">
        <v>0</v>
      </c>
      <c r="G727" s="22">
        <f t="shared" si="11"/>
        <v>135204.70000000001</v>
      </c>
      <c r="H727" s="21">
        <v>0</v>
      </c>
      <c r="I727" s="21">
        <v>0</v>
      </c>
    </row>
    <row r="728" spans="1:9" ht="15" x14ac:dyDescent="0.25">
      <c r="A728" s="103" t="s">
        <v>801</v>
      </c>
      <c r="B728" s="101">
        <v>0</v>
      </c>
      <c r="C728" s="102" t="s">
        <v>86</v>
      </c>
      <c r="D728" s="103">
        <v>119140</v>
      </c>
      <c r="E728" s="103">
        <v>70711.100000000006</v>
      </c>
      <c r="F728" s="21">
        <v>0</v>
      </c>
      <c r="G728" s="22">
        <f t="shared" si="11"/>
        <v>48428.899999999994</v>
      </c>
      <c r="H728" s="21">
        <v>0</v>
      </c>
      <c r="I728" s="21">
        <v>0</v>
      </c>
    </row>
    <row r="729" spans="1:9" ht="15" x14ac:dyDescent="0.25">
      <c r="A729" s="103" t="s">
        <v>802</v>
      </c>
      <c r="B729" s="101">
        <v>0</v>
      </c>
      <c r="C729" s="102" t="s">
        <v>86</v>
      </c>
      <c r="D729" s="103">
        <v>139564</v>
      </c>
      <c r="E729" s="103">
        <v>40861.9</v>
      </c>
      <c r="F729" s="21">
        <v>0</v>
      </c>
      <c r="G729" s="22">
        <f t="shared" si="11"/>
        <v>98702.1</v>
      </c>
      <c r="H729" s="21">
        <v>0</v>
      </c>
      <c r="I729" s="21">
        <v>0</v>
      </c>
    </row>
    <row r="730" spans="1:9" ht="15" x14ac:dyDescent="0.25">
      <c r="A730" s="103" t="s">
        <v>803</v>
      </c>
      <c r="B730" s="101">
        <v>0</v>
      </c>
      <c r="C730" s="102" t="s">
        <v>86</v>
      </c>
      <c r="D730" s="103">
        <v>48239.199999999997</v>
      </c>
      <c r="E730" s="103">
        <v>39544.800000000003</v>
      </c>
      <c r="F730" s="21">
        <v>0</v>
      </c>
      <c r="G730" s="22">
        <f t="shared" si="11"/>
        <v>8694.3999999999942</v>
      </c>
      <c r="H730" s="21">
        <v>0</v>
      </c>
      <c r="I730" s="21">
        <v>0</v>
      </c>
    </row>
    <row r="731" spans="1:9" ht="15" x14ac:dyDescent="0.25">
      <c r="A731" s="103" t="s">
        <v>804</v>
      </c>
      <c r="B731" s="101">
        <v>0</v>
      </c>
      <c r="C731" s="102" t="s">
        <v>86</v>
      </c>
      <c r="D731" s="104">
        <v>122427.19999999998</v>
      </c>
      <c r="E731" s="104">
        <v>50673.599999999999</v>
      </c>
      <c r="F731" s="21">
        <v>0</v>
      </c>
      <c r="G731" s="22">
        <f t="shared" si="11"/>
        <v>71753.599999999977</v>
      </c>
      <c r="H731" s="21">
        <v>0</v>
      </c>
      <c r="I731" s="21">
        <v>0</v>
      </c>
    </row>
    <row r="732" spans="1:9" ht="15" x14ac:dyDescent="0.25">
      <c r="A732" s="103" t="s">
        <v>805</v>
      </c>
      <c r="B732" s="101">
        <v>0</v>
      </c>
      <c r="C732" s="102" t="s">
        <v>86</v>
      </c>
      <c r="D732" s="104">
        <v>69885.600000000006</v>
      </c>
      <c r="E732" s="103">
        <v>12731</v>
      </c>
      <c r="F732" s="21">
        <v>0</v>
      </c>
      <c r="G732" s="22">
        <f t="shared" si="11"/>
        <v>57154.600000000006</v>
      </c>
      <c r="H732" s="21">
        <v>0</v>
      </c>
      <c r="I732" s="21">
        <v>0</v>
      </c>
    </row>
    <row r="733" spans="1:9" ht="15" x14ac:dyDescent="0.25">
      <c r="A733" s="103" t="s">
        <v>806</v>
      </c>
      <c r="B733" s="101">
        <v>0</v>
      </c>
      <c r="C733" s="102" t="s">
        <v>86</v>
      </c>
      <c r="D733" s="104">
        <v>58134.400000000009</v>
      </c>
      <c r="E733" s="103">
        <v>28644</v>
      </c>
      <c r="F733" s="21">
        <v>0</v>
      </c>
      <c r="G733" s="22">
        <f t="shared" si="11"/>
        <v>29490.400000000009</v>
      </c>
      <c r="H733" s="21">
        <v>0</v>
      </c>
      <c r="I733" s="21">
        <v>0</v>
      </c>
    </row>
    <row r="734" spans="1:9" ht="15" x14ac:dyDescent="0.25">
      <c r="A734" s="103" t="s">
        <v>807</v>
      </c>
      <c r="B734" s="101">
        <v>0</v>
      </c>
      <c r="C734" s="102" t="s">
        <v>86</v>
      </c>
      <c r="D734" s="103">
        <v>48751.199999999997</v>
      </c>
      <c r="E734" s="103">
        <v>23920.799999999999</v>
      </c>
      <c r="F734" s="21">
        <v>0</v>
      </c>
      <c r="G734" s="22">
        <f t="shared" si="11"/>
        <v>24830.399999999998</v>
      </c>
      <c r="H734" s="21">
        <v>0</v>
      </c>
      <c r="I734" s="21">
        <v>0</v>
      </c>
    </row>
    <row r="735" spans="1:9" ht="15" x14ac:dyDescent="0.25">
      <c r="A735" s="103" t="s">
        <v>808</v>
      </c>
      <c r="B735" s="101">
        <v>0</v>
      </c>
      <c r="C735" s="102" t="s">
        <v>86</v>
      </c>
      <c r="D735" s="104">
        <v>37680.800000000003</v>
      </c>
      <c r="E735" s="104">
        <v>1483.2</v>
      </c>
      <c r="F735" s="21">
        <v>0</v>
      </c>
      <c r="G735" s="22">
        <f t="shared" si="11"/>
        <v>36197.600000000006</v>
      </c>
      <c r="H735" s="21">
        <v>0</v>
      </c>
      <c r="I735" s="21">
        <v>0</v>
      </c>
    </row>
    <row r="736" spans="1:9" ht="15" x14ac:dyDescent="0.25">
      <c r="A736" s="103" t="s">
        <v>809</v>
      </c>
      <c r="B736" s="101">
        <v>0</v>
      </c>
      <c r="C736" s="102" t="s">
        <v>86</v>
      </c>
      <c r="D736" s="104">
        <v>70803.199999999997</v>
      </c>
      <c r="E736" s="103">
        <v>17301</v>
      </c>
      <c r="F736" s="21">
        <v>0</v>
      </c>
      <c r="G736" s="22">
        <f t="shared" si="11"/>
        <v>53502.2</v>
      </c>
      <c r="H736" s="21">
        <v>0</v>
      </c>
      <c r="I736" s="21">
        <v>0</v>
      </c>
    </row>
    <row r="737" spans="1:9" ht="15" x14ac:dyDescent="0.25">
      <c r="A737" s="103" t="s">
        <v>810</v>
      </c>
      <c r="B737" s="101">
        <v>0</v>
      </c>
      <c r="C737" s="102" t="s">
        <v>86</v>
      </c>
      <c r="D737" s="103">
        <v>84182.399999999994</v>
      </c>
      <c r="E737" s="103">
        <v>1209</v>
      </c>
      <c r="F737" s="21">
        <v>0</v>
      </c>
      <c r="G737" s="22">
        <f t="shared" si="11"/>
        <v>82973.399999999994</v>
      </c>
      <c r="H737" s="21">
        <v>0</v>
      </c>
      <c r="I737" s="21">
        <v>0</v>
      </c>
    </row>
    <row r="738" spans="1:9" ht="15" x14ac:dyDescent="0.25">
      <c r="A738" s="103" t="s">
        <v>811</v>
      </c>
      <c r="B738" s="101">
        <v>0</v>
      </c>
      <c r="C738" s="102" t="s">
        <v>86</v>
      </c>
      <c r="D738" s="104">
        <v>95223.200000000012</v>
      </c>
      <c r="E738" s="103">
        <v>8201.7000000000007</v>
      </c>
      <c r="F738" s="21">
        <v>0</v>
      </c>
      <c r="G738" s="22">
        <f t="shared" si="11"/>
        <v>87021.500000000015</v>
      </c>
      <c r="H738" s="21">
        <v>0</v>
      </c>
      <c r="I738" s="21">
        <v>0</v>
      </c>
    </row>
    <row r="739" spans="1:9" ht="15" x14ac:dyDescent="0.25">
      <c r="A739" s="103" t="s">
        <v>812</v>
      </c>
      <c r="B739" s="101">
        <v>0</v>
      </c>
      <c r="C739" s="102" t="s">
        <v>86</v>
      </c>
      <c r="D739" s="103">
        <v>102069.20000000001</v>
      </c>
      <c r="E739" s="103">
        <v>62070.8</v>
      </c>
      <c r="F739" s="21">
        <v>0</v>
      </c>
      <c r="G739" s="22">
        <f t="shared" si="11"/>
        <v>39998.400000000009</v>
      </c>
      <c r="H739" s="21">
        <v>0</v>
      </c>
      <c r="I739" s="21">
        <v>0</v>
      </c>
    </row>
    <row r="740" spans="1:9" ht="15" x14ac:dyDescent="0.25">
      <c r="A740" s="103" t="s">
        <v>813</v>
      </c>
      <c r="B740" s="101">
        <v>0</v>
      </c>
      <c r="C740" s="102" t="s">
        <v>86</v>
      </c>
      <c r="D740" s="104">
        <v>399130.02999999991</v>
      </c>
      <c r="E740" s="103">
        <v>141430.23000000001</v>
      </c>
      <c r="F740" s="21">
        <v>0</v>
      </c>
      <c r="G740" s="22">
        <f t="shared" si="11"/>
        <v>257699.7999999999</v>
      </c>
      <c r="H740" s="21">
        <v>0</v>
      </c>
      <c r="I740" s="21">
        <v>0</v>
      </c>
    </row>
    <row r="741" spans="1:9" ht="15" x14ac:dyDescent="0.25">
      <c r="A741" s="103" t="s">
        <v>814</v>
      </c>
      <c r="B741" s="101">
        <v>0</v>
      </c>
      <c r="C741" s="102" t="s">
        <v>86</v>
      </c>
      <c r="D741" s="104">
        <v>427940.18000000017</v>
      </c>
      <c r="E741" s="103">
        <v>213277.59999999998</v>
      </c>
      <c r="F741" s="21">
        <v>0</v>
      </c>
      <c r="G741" s="22">
        <f t="shared" si="11"/>
        <v>214662.58000000019</v>
      </c>
      <c r="H741" s="21">
        <v>0</v>
      </c>
      <c r="I741" s="21">
        <v>0</v>
      </c>
    </row>
    <row r="742" spans="1:9" ht="15" x14ac:dyDescent="0.25">
      <c r="A742" s="103" t="s">
        <v>815</v>
      </c>
      <c r="B742" s="101">
        <v>0</v>
      </c>
      <c r="C742" s="102" t="s">
        <v>86</v>
      </c>
      <c r="D742" s="103">
        <v>91760.000000000015</v>
      </c>
      <c r="E742" s="103">
        <v>6750.6</v>
      </c>
      <c r="F742" s="21">
        <v>0</v>
      </c>
      <c r="G742" s="22">
        <f t="shared" si="11"/>
        <v>85009.400000000009</v>
      </c>
      <c r="H742" s="21">
        <v>0</v>
      </c>
      <c r="I742" s="21">
        <v>0</v>
      </c>
    </row>
    <row r="743" spans="1:9" ht="15" x14ac:dyDescent="0.25">
      <c r="A743" s="103" t="s">
        <v>816</v>
      </c>
      <c r="B743" s="101">
        <v>0</v>
      </c>
      <c r="C743" s="102" t="s">
        <v>86</v>
      </c>
      <c r="D743" s="104">
        <v>18115.2</v>
      </c>
      <c r="E743" s="103">
        <v>0</v>
      </c>
      <c r="F743" s="21">
        <v>0</v>
      </c>
      <c r="G743" s="22">
        <f t="shared" si="11"/>
        <v>18115.2</v>
      </c>
      <c r="H743" s="21">
        <v>0</v>
      </c>
      <c r="I743" s="21">
        <v>0</v>
      </c>
    </row>
    <row r="744" spans="1:9" ht="15" x14ac:dyDescent="0.25">
      <c r="A744" s="103" t="s">
        <v>817</v>
      </c>
      <c r="B744" s="101">
        <v>0</v>
      </c>
      <c r="C744" s="102" t="s">
        <v>86</v>
      </c>
      <c r="D744" s="104">
        <v>58164</v>
      </c>
      <c r="E744" s="103">
        <v>559.4</v>
      </c>
      <c r="F744" s="21">
        <v>0</v>
      </c>
      <c r="G744" s="22">
        <f t="shared" si="11"/>
        <v>57604.6</v>
      </c>
      <c r="H744" s="21">
        <v>0</v>
      </c>
      <c r="I744" s="21">
        <v>0</v>
      </c>
    </row>
    <row r="745" spans="1:9" ht="15" x14ac:dyDescent="0.25">
      <c r="A745" s="103" t="s">
        <v>818</v>
      </c>
      <c r="B745" s="101">
        <v>0</v>
      </c>
      <c r="C745" s="102" t="s">
        <v>86</v>
      </c>
      <c r="D745" s="104">
        <v>128168</v>
      </c>
      <c r="E745" s="103">
        <v>23138.1</v>
      </c>
      <c r="F745" s="21">
        <v>0</v>
      </c>
      <c r="G745" s="22">
        <f t="shared" si="11"/>
        <v>105029.9</v>
      </c>
      <c r="H745" s="21">
        <v>0</v>
      </c>
      <c r="I745" s="21">
        <v>0</v>
      </c>
    </row>
    <row r="746" spans="1:9" ht="15" x14ac:dyDescent="0.25">
      <c r="A746" s="103" t="s">
        <v>819</v>
      </c>
      <c r="B746" s="101">
        <v>0</v>
      </c>
      <c r="C746" s="102" t="s">
        <v>86</v>
      </c>
      <c r="D746" s="103">
        <v>46057.599999999999</v>
      </c>
      <c r="E746" s="103">
        <v>15680.4</v>
      </c>
      <c r="F746" s="21">
        <v>0</v>
      </c>
      <c r="G746" s="22">
        <f t="shared" si="11"/>
        <v>30377.199999999997</v>
      </c>
      <c r="H746" s="21">
        <v>0</v>
      </c>
      <c r="I746" s="21">
        <v>0</v>
      </c>
    </row>
    <row r="747" spans="1:9" ht="15" x14ac:dyDescent="0.25">
      <c r="A747" s="103" t="s">
        <v>820</v>
      </c>
      <c r="B747" s="101">
        <v>0</v>
      </c>
      <c r="C747" s="102" t="s">
        <v>86</v>
      </c>
      <c r="D747" s="104">
        <v>24351.5</v>
      </c>
      <c r="E747" s="103">
        <v>0</v>
      </c>
      <c r="F747" s="21">
        <v>0</v>
      </c>
      <c r="G747" s="22">
        <f t="shared" si="11"/>
        <v>24351.5</v>
      </c>
      <c r="H747" s="21">
        <v>0</v>
      </c>
      <c r="I747" s="21">
        <v>0</v>
      </c>
    </row>
    <row r="748" spans="1:9" ht="15" x14ac:dyDescent="0.25">
      <c r="A748" s="103" t="s">
        <v>821</v>
      </c>
      <c r="B748" s="101">
        <v>0</v>
      </c>
      <c r="C748" s="102" t="s">
        <v>86</v>
      </c>
      <c r="D748" s="104">
        <v>132312</v>
      </c>
      <c r="E748" s="103">
        <v>0</v>
      </c>
      <c r="F748" s="21">
        <v>0</v>
      </c>
      <c r="G748" s="22">
        <f t="shared" si="11"/>
        <v>132312</v>
      </c>
      <c r="H748" s="21">
        <v>0</v>
      </c>
      <c r="I748" s="21">
        <v>0</v>
      </c>
    </row>
    <row r="749" spans="1:9" ht="15" x14ac:dyDescent="0.25">
      <c r="A749" s="103" t="s">
        <v>822</v>
      </c>
      <c r="B749" s="101">
        <v>0</v>
      </c>
      <c r="C749" s="102" t="s">
        <v>86</v>
      </c>
      <c r="D749" s="104">
        <v>20660.800000000003</v>
      </c>
      <c r="E749" s="103">
        <v>6231.6</v>
      </c>
      <c r="F749" s="21">
        <v>0</v>
      </c>
      <c r="G749" s="22">
        <f t="shared" si="11"/>
        <v>14429.200000000003</v>
      </c>
      <c r="H749" s="21">
        <v>0</v>
      </c>
      <c r="I749" s="21">
        <v>0</v>
      </c>
    </row>
    <row r="750" spans="1:9" ht="15" x14ac:dyDescent="0.25">
      <c r="A750" s="103" t="s">
        <v>823</v>
      </c>
      <c r="B750" s="101">
        <v>0</v>
      </c>
      <c r="C750" s="102" t="s">
        <v>86</v>
      </c>
      <c r="D750" s="103">
        <v>749116.79999999981</v>
      </c>
      <c r="E750" s="103">
        <v>628999.34000000008</v>
      </c>
      <c r="F750" s="21">
        <v>0</v>
      </c>
      <c r="G750" s="22">
        <f t="shared" si="11"/>
        <v>120117.45999999973</v>
      </c>
      <c r="H750" s="21">
        <v>0</v>
      </c>
      <c r="I750" s="21">
        <v>0</v>
      </c>
    </row>
    <row r="751" spans="1:9" ht="15" x14ac:dyDescent="0.25">
      <c r="A751" s="103" t="s">
        <v>824</v>
      </c>
      <c r="B751" s="101">
        <v>0</v>
      </c>
      <c r="C751" s="102" t="s">
        <v>86</v>
      </c>
      <c r="D751" s="104">
        <v>1601616.2600000002</v>
      </c>
      <c r="E751" s="103">
        <v>1395771.8899999994</v>
      </c>
      <c r="F751" s="21">
        <v>0</v>
      </c>
      <c r="G751" s="22">
        <f t="shared" si="11"/>
        <v>205844.37000000081</v>
      </c>
      <c r="H751" s="21">
        <v>0</v>
      </c>
      <c r="I751" s="21">
        <v>0</v>
      </c>
    </row>
    <row r="752" spans="1:9" ht="15" x14ac:dyDescent="0.25">
      <c r="A752" s="103" t="s">
        <v>825</v>
      </c>
      <c r="B752" s="101">
        <v>0</v>
      </c>
      <c r="C752" s="102" t="s">
        <v>86</v>
      </c>
      <c r="D752" s="104">
        <v>526968.80000000016</v>
      </c>
      <c r="E752" s="103">
        <v>470339.72000000003</v>
      </c>
      <c r="F752" s="21">
        <v>0</v>
      </c>
      <c r="G752" s="22">
        <f t="shared" si="11"/>
        <v>56629.080000000133</v>
      </c>
      <c r="H752" s="21">
        <v>0</v>
      </c>
      <c r="I752" s="21">
        <v>0</v>
      </c>
    </row>
    <row r="753" spans="1:9" ht="15" x14ac:dyDescent="0.25">
      <c r="A753" s="103" t="s">
        <v>826</v>
      </c>
      <c r="B753" s="101">
        <v>0</v>
      </c>
      <c r="C753" s="102" t="s">
        <v>86</v>
      </c>
      <c r="D753" s="104">
        <v>550973.60000000009</v>
      </c>
      <c r="E753" s="104">
        <v>479695.3</v>
      </c>
      <c r="F753" s="21">
        <v>0</v>
      </c>
      <c r="G753" s="22">
        <f t="shared" si="11"/>
        <v>71278.300000000105</v>
      </c>
      <c r="H753" s="21">
        <v>0</v>
      </c>
      <c r="I753" s="21">
        <v>0</v>
      </c>
    </row>
    <row r="754" spans="1:9" ht="15" x14ac:dyDescent="0.25">
      <c r="A754" s="103" t="s">
        <v>827</v>
      </c>
      <c r="B754" s="101">
        <v>0</v>
      </c>
      <c r="C754" s="102" t="s">
        <v>86</v>
      </c>
      <c r="D754" s="104">
        <v>1377092.4</v>
      </c>
      <c r="E754" s="103">
        <v>1186062.8800000001</v>
      </c>
      <c r="F754" s="21">
        <v>0</v>
      </c>
      <c r="G754" s="22">
        <f t="shared" si="11"/>
        <v>191029.51999999979</v>
      </c>
      <c r="H754" s="21">
        <v>0</v>
      </c>
      <c r="I754" s="21">
        <v>0</v>
      </c>
    </row>
    <row r="755" spans="1:9" ht="15" x14ac:dyDescent="0.25">
      <c r="A755" s="103" t="s">
        <v>828</v>
      </c>
      <c r="B755" s="101">
        <v>0</v>
      </c>
      <c r="C755" s="102" t="s">
        <v>86</v>
      </c>
      <c r="D755" s="104">
        <v>159632.80000000002</v>
      </c>
      <c r="E755" s="104">
        <v>84393.400000000009</v>
      </c>
      <c r="F755" s="21">
        <v>0</v>
      </c>
      <c r="G755" s="22">
        <f t="shared" si="11"/>
        <v>75239.400000000009</v>
      </c>
      <c r="H755" s="21">
        <v>0</v>
      </c>
      <c r="I755" s="21">
        <v>0</v>
      </c>
    </row>
    <row r="756" spans="1:9" ht="15" x14ac:dyDescent="0.25">
      <c r="A756" s="103" t="s">
        <v>829</v>
      </c>
      <c r="B756" s="101">
        <v>0</v>
      </c>
      <c r="C756" s="102" t="s">
        <v>86</v>
      </c>
      <c r="D756" s="104">
        <v>1057812.3999999999</v>
      </c>
      <c r="E756" s="104">
        <v>447294.89999999991</v>
      </c>
      <c r="F756" s="21">
        <v>0</v>
      </c>
      <c r="G756" s="22">
        <f t="shared" si="11"/>
        <v>610517.5</v>
      </c>
      <c r="H756" s="21">
        <v>0</v>
      </c>
      <c r="I756" s="21">
        <v>0</v>
      </c>
    </row>
    <row r="757" spans="1:9" ht="15" x14ac:dyDescent="0.25">
      <c r="A757" s="103" t="s">
        <v>830</v>
      </c>
      <c r="B757" s="101">
        <v>0</v>
      </c>
      <c r="C757" s="102" t="s">
        <v>86</v>
      </c>
      <c r="D757" s="104">
        <v>550574.80000000005</v>
      </c>
      <c r="E757" s="103">
        <v>425943.19999999995</v>
      </c>
      <c r="F757" s="21">
        <v>0</v>
      </c>
      <c r="G757" s="22">
        <f t="shared" si="11"/>
        <v>124631.60000000009</v>
      </c>
      <c r="H757" s="21">
        <v>0</v>
      </c>
      <c r="I757" s="21">
        <v>0</v>
      </c>
    </row>
    <row r="758" spans="1:9" ht="15" x14ac:dyDescent="0.25">
      <c r="A758" s="103" t="s">
        <v>831</v>
      </c>
      <c r="B758" s="101">
        <v>0</v>
      </c>
      <c r="C758" s="102" t="s">
        <v>86</v>
      </c>
      <c r="D758" s="104">
        <v>11307.2</v>
      </c>
      <c r="E758" s="103">
        <v>1528</v>
      </c>
      <c r="F758" s="21">
        <v>0</v>
      </c>
      <c r="G758" s="22">
        <f t="shared" si="11"/>
        <v>9779.2000000000007</v>
      </c>
      <c r="H758" s="21">
        <v>0</v>
      </c>
      <c r="I758" s="21">
        <v>0</v>
      </c>
    </row>
    <row r="759" spans="1:9" ht="15" x14ac:dyDescent="0.25">
      <c r="A759" s="103" t="s">
        <v>832</v>
      </c>
      <c r="B759" s="101">
        <v>0</v>
      </c>
      <c r="C759" s="102" t="s">
        <v>86</v>
      </c>
      <c r="D759" s="104">
        <v>933049.49999999977</v>
      </c>
      <c r="E759" s="104">
        <v>747304.98</v>
      </c>
      <c r="F759" s="21">
        <v>0</v>
      </c>
      <c r="G759" s="22">
        <f t="shared" si="11"/>
        <v>185744.51999999979</v>
      </c>
      <c r="H759" s="21">
        <v>0</v>
      </c>
      <c r="I759" s="21">
        <v>0</v>
      </c>
    </row>
    <row r="760" spans="1:9" ht="15" x14ac:dyDescent="0.25">
      <c r="A760" s="103" t="s">
        <v>833</v>
      </c>
      <c r="B760" s="101">
        <v>0</v>
      </c>
      <c r="C760" s="102" t="s">
        <v>86</v>
      </c>
      <c r="D760" s="104">
        <v>2124478.2499999995</v>
      </c>
      <c r="E760" s="103">
        <v>1275763.06</v>
      </c>
      <c r="F760" s="21">
        <v>0</v>
      </c>
      <c r="G760" s="22">
        <f t="shared" si="11"/>
        <v>848715.18999999948</v>
      </c>
      <c r="H760" s="21">
        <v>0</v>
      </c>
      <c r="I760" s="21">
        <v>0</v>
      </c>
    </row>
    <row r="761" spans="1:9" ht="15" x14ac:dyDescent="0.25">
      <c r="A761" s="103" t="s">
        <v>834</v>
      </c>
      <c r="B761" s="101">
        <v>0</v>
      </c>
      <c r="C761" s="102" t="s">
        <v>86</v>
      </c>
      <c r="D761" s="103">
        <v>263745.60000000003</v>
      </c>
      <c r="E761" s="103">
        <v>92678.199999999983</v>
      </c>
      <c r="F761" s="21">
        <v>0</v>
      </c>
      <c r="G761" s="22">
        <f t="shared" si="11"/>
        <v>171067.40000000005</v>
      </c>
      <c r="H761" s="21">
        <v>0</v>
      </c>
      <c r="I761" s="21">
        <v>0</v>
      </c>
    </row>
    <row r="762" spans="1:9" ht="15" x14ac:dyDescent="0.25">
      <c r="A762" s="103" t="s">
        <v>835</v>
      </c>
      <c r="B762" s="101">
        <v>0</v>
      </c>
      <c r="C762" s="102" t="s">
        <v>86</v>
      </c>
      <c r="D762" s="104">
        <v>98035.200000000012</v>
      </c>
      <c r="E762" s="103">
        <v>1798</v>
      </c>
      <c r="F762" s="21">
        <v>0</v>
      </c>
      <c r="G762" s="22">
        <f t="shared" si="11"/>
        <v>96237.200000000012</v>
      </c>
      <c r="H762" s="21">
        <v>0</v>
      </c>
      <c r="I762" s="21">
        <v>0</v>
      </c>
    </row>
    <row r="763" spans="1:9" ht="15" x14ac:dyDescent="0.25">
      <c r="A763" s="103" t="s">
        <v>836</v>
      </c>
      <c r="B763" s="101">
        <v>0</v>
      </c>
      <c r="C763" s="102" t="s">
        <v>86</v>
      </c>
      <c r="D763" s="104">
        <v>813564.4800000001</v>
      </c>
      <c r="E763" s="103">
        <v>629953.88</v>
      </c>
      <c r="F763" s="21">
        <v>0</v>
      </c>
      <c r="G763" s="22">
        <f t="shared" si="11"/>
        <v>183610.60000000009</v>
      </c>
      <c r="H763" s="21">
        <v>0</v>
      </c>
      <c r="I763" s="21">
        <v>0</v>
      </c>
    </row>
    <row r="764" spans="1:9" ht="15" x14ac:dyDescent="0.25">
      <c r="A764" s="103" t="s">
        <v>837</v>
      </c>
      <c r="B764" s="101">
        <v>0</v>
      </c>
      <c r="C764" s="102" t="s">
        <v>86</v>
      </c>
      <c r="D764" s="103">
        <v>183898.80000000002</v>
      </c>
      <c r="E764" s="104">
        <v>94535.1</v>
      </c>
      <c r="F764" s="21">
        <v>0</v>
      </c>
      <c r="G764" s="22">
        <f t="shared" si="11"/>
        <v>89363.700000000012</v>
      </c>
      <c r="H764" s="21">
        <v>0</v>
      </c>
      <c r="I764" s="21">
        <v>0</v>
      </c>
    </row>
    <row r="765" spans="1:9" ht="15" x14ac:dyDescent="0.25">
      <c r="A765" s="103" t="s">
        <v>838</v>
      </c>
      <c r="B765" s="101">
        <v>0</v>
      </c>
      <c r="C765" s="102" t="s">
        <v>86</v>
      </c>
      <c r="D765" s="104">
        <v>1183847.7199999997</v>
      </c>
      <c r="E765" s="103">
        <v>948120.96000000008</v>
      </c>
      <c r="F765" s="21">
        <v>0</v>
      </c>
      <c r="G765" s="22">
        <f t="shared" si="11"/>
        <v>235726.75999999966</v>
      </c>
      <c r="H765" s="21">
        <v>0</v>
      </c>
      <c r="I765" s="21">
        <v>0</v>
      </c>
    </row>
    <row r="766" spans="1:9" ht="15" x14ac:dyDescent="0.25">
      <c r="A766" s="103" t="s">
        <v>839</v>
      </c>
      <c r="B766" s="101">
        <v>0</v>
      </c>
      <c r="C766" s="102" t="s">
        <v>86</v>
      </c>
      <c r="D766" s="104">
        <v>3833.5</v>
      </c>
      <c r="E766" s="103">
        <v>0</v>
      </c>
      <c r="F766" s="21">
        <v>0</v>
      </c>
      <c r="G766" s="22">
        <f t="shared" si="11"/>
        <v>3833.5</v>
      </c>
      <c r="H766" s="21">
        <v>0</v>
      </c>
      <c r="I766" s="21">
        <v>0</v>
      </c>
    </row>
    <row r="767" spans="1:9" ht="15" x14ac:dyDescent="0.25">
      <c r="A767" s="103" t="s">
        <v>840</v>
      </c>
      <c r="B767" s="101">
        <v>0</v>
      </c>
      <c r="C767" s="102" t="s">
        <v>86</v>
      </c>
      <c r="D767" s="104">
        <v>228179.33</v>
      </c>
      <c r="E767" s="104">
        <v>172491.83</v>
      </c>
      <c r="F767" s="21">
        <v>0</v>
      </c>
      <c r="G767" s="22">
        <f t="shared" si="11"/>
        <v>55687.5</v>
      </c>
      <c r="H767" s="21">
        <v>0</v>
      </c>
      <c r="I767" s="21">
        <v>0</v>
      </c>
    </row>
    <row r="768" spans="1:9" ht="15" x14ac:dyDescent="0.25">
      <c r="A768" s="103" t="s">
        <v>841</v>
      </c>
      <c r="B768" s="101">
        <v>0</v>
      </c>
      <c r="C768" s="102" t="s">
        <v>86</v>
      </c>
      <c r="D768" s="104">
        <v>852687.19999999984</v>
      </c>
      <c r="E768" s="103">
        <v>705412.7300000001</v>
      </c>
      <c r="F768" s="21">
        <v>0</v>
      </c>
      <c r="G768" s="22">
        <f t="shared" si="11"/>
        <v>147274.46999999974</v>
      </c>
      <c r="H768" s="21">
        <v>0</v>
      </c>
      <c r="I768" s="21">
        <v>0</v>
      </c>
    </row>
    <row r="769" spans="1:9" ht="15" x14ac:dyDescent="0.25">
      <c r="A769" s="103" t="s">
        <v>842</v>
      </c>
      <c r="B769" s="101">
        <v>0</v>
      </c>
      <c r="C769" s="102" t="s">
        <v>86</v>
      </c>
      <c r="D769" s="104">
        <v>47034.400000000009</v>
      </c>
      <c r="E769" s="103">
        <v>0</v>
      </c>
      <c r="F769" s="21">
        <v>0</v>
      </c>
      <c r="G769" s="22">
        <f t="shared" si="11"/>
        <v>47034.400000000009</v>
      </c>
      <c r="H769" s="21">
        <v>0</v>
      </c>
      <c r="I769" s="21">
        <v>0</v>
      </c>
    </row>
    <row r="770" spans="1:9" ht="15" x14ac:dyDescent="0.25">
      <c r="A770" s="103" t="s">
        <v>843</v>
      </c>
      <c r="B770" s="101">
        <v>0</v>
      </c>
      <c r="C770" s="102" t="s">
        <v>86</v>
      </c>
      <c r="D770" s="104">
        <v>54434.400000000001</v>
      </c>
      <c r="E770" s="103">
        <v>6826.4</v>
      </c>
      <c r="F770" s="21">
        <v>0</v>
      </c>
      <c r="G770" s="22">
        <f t="shared" si="11"/>
        <v>47608</v>
      </c>
      <c r="H770" s="21">
        <v>0</v>
      </c>
      <c r="I770" s="21">
        <v>0</v>
      </c>
    </row>
    <row r="771" spans="1:9" ht="15" x14ac:dyDescent="0.25">
      <c r="A771" s="103" t="s">
        <v>844</v>
      </c>
      <c r="B771" s="101">
        <v>0</v>
      </c>
      <c r="C771" s="102" t="s">
        <v>86</v>
      </c>
      <c r="D771" s="104">
        <v>153397.97000000003</v>
      </c>
      <c r="E771" s="103">
        <v>61762.399999999994</v>
      </c>
      <c r="F771" s="21">
        <v>0</v>
      </c>
      <c r="G771" s="22">
        <f t="shared" si="11"/>
        <v>91635.570000000036</v>
      </c>
      <c r="H771" s="21">
        <v>0</v>
      </c>
      <c r="I771" s="21">
        <v>0</v>
      </c>
    </row>
    <row r="772" spans="1:9" ht="15" x14ac:dyDescent="0.25">
      <c r="A772" s="103" t="s">
        <v>845</v>
      </c>
      <c r="B772" s="101">
        <v>0</v>
      </c>
      <c r="C772" s="102" t="s">
        <v>86</v>
      </c>
      <c r="D772" s="104">
        <v>103160.8</v>
      </c>
      <c r="E772" s="103">
        <v>77506.999999999985</v>
      </c>
      <c r="F772" s="21">
        <v>0</v>
      </c>
      <c r="G772" s="22">
        <f t="shared" si="11"/>
        <v>25653.800000000017</v>
      </c>
      <c r="H772" s="21">
        <v>0</v>
      </c>
      <c r="I772" s="21">
        <v>0</v>
      </c>
    </row>
    <row r="773" spans="1:9" ht="15" x14ac:dyDescent="0.25">
      <c r="A773" s="103" t="s">
        <v>846</v>
      </c>
      <c r="B773" s="101">
        <v>0</v>
      </c>
      <c r="C773" s="102" t="s">
        <v>86</v>
      </c>
      <c r="D773" s="104">
        <v>129440.79999999999</v>
      </c>
      <c r="E773" s="103">
        <v>54983.200000000004</v>
      </c>
      <c r="F773" s="21">
        <v>0</v>
      </c>
      <c r="G773" s="22">
        <f t="shared" si="11"/>
        <v>74457.599999999977</v>
      </c>
      <c r="H773" s="21">
        <v>0</v>
      </c>
      <c r="I773" s="21">
        <v>0</v>
      </c>
    </row>
    <row r="774" spans="1:9" ht="15" x14ac:dyDescent="0.25">
      <c r="A774" s="103" t="s">
        <v>847</v>
      </c>
      <c r="B774" s="101">
        <v>0</v>
      </c>
      <c r="C774" s="102" t="s">
        <v>86</v>
      </c>
      <c r="D774" s="103">
        <v>114729.60000000002</v>
      </c>
      <c r="E774" s="103">
        <v>17473</v>
      </c>
      <c r="F774" s="21">
        <v>0</v>
      </c>
      <c r="G774" s="22">
        <f t="shared" ref="G774:G837" si="12">D774-E774</f>
        <v>97256.60000000002</v>
      </c>
      <c r="H774" s="21">
        <v>0</v>
      </c>
      <c r="I774" s="21">
        <v>0</v>
      </c>
    </row>
    <row r="775" spans="1:9" ht="15" x14ac:dyDescent="0.25">
      <c r="A775" s="103" t="s">
        <v>848</v>
      </c>
      <c r="B775" s="101">
        <v>0</v>
      </c>
      <c r="C775" s="102" t="s">
        <v>86</v>
      </c>
      <c r="D775" s="104">
        <v>38361.599999999999</v>
      </c>
      <c r="E775" s="103">
        <v>4489.2</v>
      </c>
      <c r="F775" s="21">
        <v>0</v>
      </c>
      <c r="G775" s="22">
        <f t="shared" si="12"/>
        <v>33872.400000000001</v>
      </c>
      <c r="H775" s="21">
        <v>0</v>
      </c>
      <c r="I775" s="21">
        <v>0</v>
      </c>
    </row>
    <row r="776" spans="1:9" ht="15" x14ac:dyDescent="0.25">
      <c r="A776" s="103" t="s">
        <v>849</v>
      </c>
      <c r="B776" s="101">
        <v>0</v>
      </c>
      <c r="C776" s="102" t="s">
        <v>86</v>
      </c>
      <c r="D776" s="104">
        <v>175054.4</v>
      </c>
      <c r="E776" s="103">
        <v>111017</v>
      </c>
      <c r="F776" s="21">
        <v>0</v>
      </c>
      <c r="G776" s="22">
        <f t="shared" si="12"/>
        <v>64037.399999999994</v>
      </c>
      <c r="H776" s="21">
        <v>0</v>
      </c>
      <c r="I776" s="21">
        <v>0</v>
      </c>
    </row>
    <row r="777" spans="1:9" ht="15" x14ac:dyDescent="0.25">
      <c r="A777" s="103" t="s">
        <v>850</v>
      </c>
      <c r="B777" s="101">
        <v>0</v>
      </c>
      <c r="C777" s="102" t="s">
        <v>86</v>
      </c>
      <c r="D777" s="104">
        <v>173574.39999999997</v>
      </c>
      <c r="E777" s="104">
        <v>76690.5</v>
      </c>
      <c r="F777" s="21">
        <v>0</v>
      </c>
      <c r="G777" s="22">
        <f t="shared" si="12"/>
        <v>96883.899999999965</v>
      </c>
      <c r="H777" s="21">
        <v>0</v>
      </c>
      <c r="I777" s="21">
        <v>0</v>
      </c>
    </row>
    <row r="778" spans="1:9" ht="15" x14ac:dyDescent="0.25">
      <c r="A778" s="103" t="s">
        <v>851</v>
      </c>
      <c r="B778" s="101">
        <v>0</v>
      </c>
      <c r="C778" s="102" t="s">
        <v>86</v>
      </c>
      <c r="D778" s="104">
        <v>763848</v>
      </c>
      <c r="E778" s="104">
        <v>572746.1</v>
      </c>
      <c r="F778" s="21">
        <v>0</v>
      </c>
      <c r="G778" s="22">
        <f t="shared" si="12"/>
        <v>191101.90000000002</v>
      </c>
      <c r="H778" s="21">
        <v>0</v>
      </c>
      <c r="I778" s="21">
        <v>0</v>
      </c>
    </row>
    <row r="779" spans="1:9" ht="15" x14ac:dyDescent="0.25">
      <c r="A779" s="103" t="s">
        <v>852</v>
      </c>
      <c r="B779" s="101">
        <v>0</v>
      </c>
      <c r="C779" s="102" t="s">
        <v>86</v>
      </c>
      <c r="D779" s="104">
        <v>1034342.3999999994</v>
      </c>
      <c r="E779" s="104">
        <v>869576.49999999988</v>
      </c>
      <c r="F779" s="21">
        <v>0</v>
      </c>
      <c r="G779" s="22">
        <f t="shared" si="12"/>
        <v>164765.89999999956</v>
      </c>
      <c r="H779" s="21">
        <v>0</v>
      </c>
      <c r="I779" s="21">
        <v>0</v>
      </c>
    </row>
    <row r="780" spans="1:9" ht="15" x14ac:dyDescent="0.25">
      <c r="A780" s="103" t="s">
        <v>853</v>
      </c>
      <c r="B780" s="101">
        <v>0</v>
      </c>
      <c r="C780" s="102" t="s">
        <v>86</v>
      </c>
      <c r="D780" s="103">
        <v>2047959.3999999992</v>
      </c>
      <c r="E780" s="103">
        <v>1421661.6700000002</v>
      </c>
      <c r="F780" s="21">
        <v>0</v>
      </c>
      <c r="G780" s="22">
        <f t="shared" si="12"/>
        <v>626297.72999999905</v>
      </c>
      <c r="H780" s="21">
        <v>0</v>
      </c>
      <c r="I780" s="21">
        <v>0</v>
      </c>
    </row>
    <row r="781" spans="1:9" ht="15" x14ac:dyDescent="0.25">
      <c r="A781" s="103" t="s">
        <v>854</v>
      </c>
      <c r="B781" s="101">
        <v>0</v>
      </c>
      <c r="C781" s="102" t="s">
        <v>86</v>
      </c>
      <c r="D781" s="104">
        <v>84093.599999999991</v>
      </c>
      <c r="E781" s="103">
        <v>0</v>
      </c>
      <c r="F781" s="21">
        <v>0</v>
      </c>
      <c r="G781" s="22">
        <f t="shared" si="12"/>
        <v>84093.599999999991</v>
      </c>
      <c r="H781" s="21">
        <v>0</v>
      </c>
      <c r="I781" s="21">
        <v>0</v>
      </c>
    </row>
    <row r="782" spans="1:9" ht="15" x14ac:dyDescent="0.25">
      <c r="A782" s="103" t="s">
        <v>855</v>
      </c>
      <c r="B782" s="101">
        <v>0</v>
      </c>
      <c r="C782" s="102" t="s">
        <v>86</v>
      </c>
      <c r="D782" s="103">
        <v>77700</v>
      </c>
      <c r="E782" s="103">
        <v>0</v>
      </c>
      <c r="F782" s="21">
        <v>0</v>
      </c>
      <c r="G782" s="22">
        <f t="shared" si="12"/>
        <v>77700</v>
      </c>
      <c r="H782" s="21">
        <v>0</v>
      </c>
      <c r="I782" s="21">
        <v>0</v>
      </c>
    </row>
    <row r="783" spans="1:9" ht="15" x14ac:dyDescent="0.25">
      <c r="A783" s="103" t="s">
        <v>856</v>
      </c>
      <c r="B783" s="101">
        <v>0</v>
      </c>
      <c r="C783" s="102" t="s">
        <v>86</v>
      </c>
      <c r="D783" s="103">
        <v>255862.40000000005</v>
      </c>
      <c r="E783" s="103">
        <v>180081.4</v>
      </c>
      <c r="F783" s="21">
        <v>0</v>
      </c>
      <c r="G783" s="22">
        <f t="shared" si="12"/>
        <v>75781.000000000058</v>
      </c>
      <c r="H783" s="21">
        <v>0</v>
      </c>
      <c r="I783" s="21">
        <v>0</v>
      </c>
    </row>
    <row r="784" spans="1:9" ht="15" x14ac:dyDescent="0.25">
      <c r="A784" s="103" t="s">
        <v>857</v>
      </c>
      <c r="B784" s="101">
        <v>0</v>
      </c>
      <c r="C784" s="102" t="s">
        <v>86</v>
      </c>
      <c r="D784" s="104">
        <v>996010.39999999979</v>
      </c>
      <c r="E784" s="104">
        <v>850856.48</v>
      </c>
      <c r="F784" s="21">
        <v>0</v>
      </c>
      <c r="G784" s="22">
        <f t="shared" si="12"/>
        <v>145153.91999999981</v>
      </c>
      <c r="H784" s="21">
        <v>0</v>
      </c>
      <c r="I784" s="21">
        <v>0</v>
      </c>
    </row>
    <row r="785" spans="1:9" ht="15" x14ac:dyDescent="0.25">
      <c r="A785" s="103" t="s">
        <v>858</v>
      </c>
      <c r="B785" s="101">
        <v>0</v>
      </c>
      <c r="C785" s="102" t="s">
        <v>86</v>
      </c>
      <c r="D785" s="104">
        <v>988847.20000000019</v>
      </c>
      <c r="E785" s="103">
        <v>595115.39999999979</v>
      </c>
      <c r="F785" s="21">
        <v>0</v>
      </c>
      <c r="G785" s="22">
        <f t="shared" si="12"/>
        <v>393731.8000000004</v>
      </c>
      <c r="H785" s="21">
        <v>0</v>
      </c>
      <c r="I785" s="21">
        <v>0</v>
      </c>
    </row>
    <row r="786" spans="1:9" ht="15" x14ac:dyDescent="0.25">
      <c r="A786" s="103" t="s">
        <v>859</v>
      </c>
      <c r="B786" s="101">
        <v>0</v>
      </c>
      <c r="C786" s="102" t="s">
        <v>86</v>
      </c>
      <c r="D786" s="104">
        <v>1196569.95</v>
      </c>
      <c r="E786" s="103">
        <v>833198.54999999993</v>
      </c>
      <c r="F786" s="21">
        <v>0</v>
      </c>
      <c r="G786" s="22">
        <f t="shared" si="12"/>
        <v>363371.4</v>
      </c>
      <c r="H786" s="21">
        <v>0</v>
      </c>
      <c r="I786" s="21">
        <v>0</v>
      </c>
    </row>
    <row r="787" spans="1:9" ht="15" x14ac:dyDescent="0.25">
      <c r="A787" s="103" t="s">
        <v>860</v>
      </c>
      <c r="B787" s="101">
        <v>0</v>
      </c>
      <c r="C787" s="102" t="s">
        <v>86</v>
      </c>
      <c r="D787" s="104">
        <v>103896</v>
      </c>
      <c r="E787" s="103">
        <v>0</v>
      </c>
      <c r="F787" s="21">
        <v>0</v>
      </c>
      <c r="G787" s="22">
        <f t="shared" si="12"/>
        <v>103896</v>
      </c>
      <c r="H787" s="21">
        <v>0</v>
      </c>
      <c r="I787" s="21">
        <v>0</v>
      </c>
    </row>
    <row r="788" spans="1:9" ht="15" x14ac:dyDescent="0.25">
      <c r="A788" s="103" t="s">
        <v>861</v>
      </c>
      <c r="B788" s="101">
        <v>0</v>
      </c>
      <c r="C788" s="102" t="s">
        <v>86</v>
      </c>
      <c r="D788" s="104">
        <v>263972.8</v>
      </c>
      <c r="E788" s="103">
        <v>231928.85</v>
      </c>
      <c r="F788" s="21">
        <v>0</v>
      </c>
      <c r="G788" s="22">
        <f t="shared" si="12"/>
        <v>32043.949999999983</v>
      </c>
      <c r="H788" s="21">
        <v>0</v>
      </c>
      <c r="I788" s="21">
        <v>0</v>
      </c>
    </row>
    <row r="789" spans="1:9" ht="15" x14ac:dyDescent="0.25">
      <c r="A789" s="103" t="s">
        <v>862</v>
      </c>
      <c r="B789" s="101">
        <v>0</v>
      </c>
      <c r="C789" s="102" t="s">
        <v>86</v>
      </c>
      <c r="D789" s="104">
        <v>369881.60000000003</v>
      </c>
      <c r="E789" s="103">
        <v>282526.94</v>
      </c>
      <c r="F789" s="21">
        <v>0</v>
      </c>
      <c r="G789" s="22">
        <f t="shared" si="12"/>
        <v>87354.660000000033</v>
      </c>
      <c r="H789" s="21">
        <v>0</v>
      </c>
      <c r="I789" s="21">
        <v>0</v>
      </c>
    </row>
    <row r="790" spans="1:9" ht="15" x14ac:dyDescent="0.25">
      <c r="A790" s="103" t="s">
        <v>863</v>
      </c>
      <c r="B790" s="101">
        <v>0</v>
      </c>
      <c r="C790" s="102" t="s">
        <v>86</v>
      </c>
      <c r="D790" s="104">
        <v>954637.87000000011</v>
      </c>
      <c r="E790" s="103">
        <v>539031.37000000011</v>
      </c>
      <c r="F790" s="21">
        <v>0</v>
      </c>
      <c r="G790" s="22">
        <f t="shared" si="12"/>
        <v>415606.5</v>
      </c>
      <c r="H790" s="21">
        <v>0</v>
      </c>
      <c r="I790" s="21">
        <v>0</v>
      </c>
    </row>
    <row r="791" spans="1:9" ht="15" x14ac:dyDescent="0.25">
      <c r="A791" s="103" t="s">
        <v>864</v>
      </c>
      <c r="B791" s="101">
        <v>0</v>
      </c>
      <c r="C791" s="102" t="s">
        <v>86</v>
      </c>
      <c r="D791" s="103">
        <v>11544</v>
      </c>
      <c r="E791" s="103">
        <v>0</v>
      </c>
      <c r="F791" s="21">
        <v>0</v>
      </c>
      <c r="G791" s="22">
        <f t="shared" si="12"/>
        <v>11544</v>
      </c>
      <c r="H791" s="21">
        <v>0</v>
      </c>
      <c r="I791" s="21">
        <v>0</v>
      </c>
    </row>
    <row r="792" spans="1:9" ht="15" x14ac:dyDescent="0.25">
      <c r="A792" s="103" t="s">
        <v>865</v>
      </c>
      <c r="B792" s="101">
        <v>0</v>
      </c>
      <c r="C792" s="102" t="s">
        <v>86</v>
      </c>
      <c r="D792" s="104">
        <v>1351957.17</v>
      </c>
      <c r="E792" s="103">
        <v>946872.88000000047</v>
      </c>
      <c r="F792" s="21">
        <v>0</v>
      </c>
      <c r="G792" s="22">
        <f t="shared" si="12"/>
        <v>405084.28999999946</v>
      </c>
      <c r="H792" s="21">
        <v>0</v>
      </c>
      <c r="I792" s="21">
        <v>0</v>
      </c>
    </row>
    <row r="793" spans="1:9" ht="15" x14ac:dyDescent="0.25">
      <c r="A793" s="103" t="s">
        <v>866</v>
      </c>
      <c r="B793" s="101">
        <v>0</v>
      </c>
      <c r="C793" s="102" t="s">
        <v>86</v>
      </c>
      <c r="D793" s="104">
        <v>982550.4</v>
      </c>
      <c r="E793" s="103">
        <v>731046.46000000008</v>
      </c>
      <c r="F793" s="21">
        <v>0</v>
      </c>
      <c r="G793" s="22">
        <f t="shared" si="12"/>
        <v>251503.93999999994</v>
      </c>
      <c r="H793" s="21">
        <v>0</v>
      </c>
      <c r="I793" s="21">
        <v>0</v>
      </c>
    </row>
    <row r="794" spans="1:9" ht="15" x14ac:dyDescent="0.25">
      <c r="A794" s="103" t="s">
        <v>867</v>
      </c>
      <c r="B794" s="101">
        <v>0</v>
      </c>
      <c r="C794" s="102" t="s">
        <v>86</v>
      </c>
      <c r="D794" s="104">
        <v>1001823.9999999998</v>
      </c>
      <c r="E794" s="104">
        <v>761598.8899999999</v>
      </c>
      <c r="F794" s="21">
        <v>0</v>
      </c>
      <c r="G794" s="22">
        <f t="shared" si="12"/>
        <v>240225.10999999987</v>
      </c>
      <c r="H794" s="21">
        <v>0</v>
      </c>
      <c r="I794" s="21">
        <v>0</v>
      </c>
    </row>
    <row r="795" spans="1:9" ht="15" x14ac:dyDescent="0.25">
      <c r="A795" s="103" t="s">
        <v>868</v>
      </c>
      <c r="B795" s="101">
        <v>0</v>
      </c>
      <c r="C795" s="102" t="s">
        <v>86</v>
      </c>
      <c r="D795" s="104">
        <v>989498.40000000014</v>
      </c>
      <c r="E795" s="103">
        <v>284191.90000000002</v>
      </c>
      <c r="F795" s="21">
        <v>0</v>
      </c>
      <c r="G795" s="22">
        <f t="shared" si="12"/>
        <v>705306.50000000012</v>
      </c>
      <c r="H795" s="21">
        <v>0</v>
      </c>
      <c r="I795" s="21">
        <v>0</v>
      </c>
    </row>
    <row r="796" spans="1:9" ht="15" x14ac:dyDescent="0.25">
      <c r="A796" s="103" t="s">
        <v>869</v>
      </c>
      <c r="B796" s="101">
        <v>0</v>
      </c>
      <c r="C796" s="102" t="s">
        <v>86</v>
      </c>
      <c r="D796" s="103">
        <v>7400</v>
      </c>
      <c r="E796" s="103">
        <v>0</v>
      </c>
      <c r="F796" s="21">
        <v>0</v>
      </c>
      <c r="G796" s="22">
        <f t="shared" si="12"/>
        <v>7400</v>
      </c>
      <c r="H796" s="21">
        <v>0</v>
      </c>
      <c r="I796" s="21">
        <v>0</v>
      </c>
    </row>
    <row r="797" spans="1:9" ht="15" x14ac:dyDescent="0.25">
      <c r="A797" s="103" t="s">
        <v>870</v>
      </c>
      <c r="B797" s="101">
        <v>0</v>
      </c>
      <c r="C797" s="102" t="s">
        <v>86</v>
      </c>
      <c r="D797" s="104">
        <v>33004</v>
      </c>
      <c r="E797" s="103">
        <v>0</v>
      </c>
      <c r="F797" s="21">
        <v>0</v>
      </c>
      <c r="G797" s="22">
        <f t="shared" si="12"/>
        <v>33004</v>
      </c>
      <c r="H797" s="21">
        <v>0</v>
      </c>
      <c r="I797" s="21">
        <v>0</v>
      </c>
    </row>
    <row r="798" spans="1:9" ht="15" x14ac:dyDescent="0.25">
      <c r="A798" s="103" t="s">
        <v>871</v>
      </c>
      <c r="B798" s="101">
        <v>0</v>
      </c>
      <c r="C798" s="102" t="s">
        <v>86</v>
      </c>
      <c r="D798" s="104">
        <v>1351958.3999999997</v>
      </c>
      <c r="E798" s="104">
        <v>1084475.7999999998</v>
      </c>
      <c r="F798" s="21">
        <v>0</v>
      </c>
      <c r="G798" s="22">
        <f t="shared" si="12"/>
        <v>267482.59999999986</v>
      </c>
      <c r="H798" s="21">
        <v>0</v>
      </c>
      <c r="I798" s="21">
        <v>0</v>
      </c>
    </row>
    <row r="799" spans="1:9" ht="15" x14ac:dyDescent="0.25">
      <c r="A799" s="103" t="s">
        <v>872</v>
      </c>
      <c r="B799" s="101">
        <v>0</v>
      </c>
      <c r="C799" s="102" t="s">
        <v>86</v>
      </c>
      <c r="D799" s="104">
        <v>658363.20000000019</v>
      </c>
      <c r="E799" s="103">
        <v>578680.55000000005</v>
      </c>
      <c r="F799" s="21">
        <v>0</v>
      </c>
      <c r="G799" s="22">
        <f t="shared" si="12"/>
        <v>79682.65000000014</v>
      </c>
      <c r="H799" s="21">
        <v>0</v>
      </c>
      <c r="I799" s="21">
        <v>0</v>
      </c>
    </row>
    <row r="800" spans="1:9" ht="15" x14ac:dyDescent="0.25">
      <c r="A800" s="103" t="s">
        <v>873</v>
      </c>
      <c r="B800" s="101">
        <v>0</v>
      </c>
      <c r="C800" s="102" t="s">
        <v>86</v>
      </c>
      <c r="D800" s="104">
        <v>683450.40000000014</v>
      </c>
      <c r="E800" s="103">
        <v>498200.65000000008</v>
      </c>
      <c r="F800" s="21">
        <v>0</v>
      </c>
      <c r="G800" s="22">
        <f t="shared" si="12"/>
        <v>185249.75000000006</v>
      </c>
      <c r="H800" s="21">
        <v>0</v>
      </c>
      <c r="I800" s="21">
        <v>0</v>
      </c>
    </row>
    <row r="801" spans="1:9" ht="15" x14ac:dyDescent="0.25">
      <c r="A801" s="103" t="s">
        <v>874</v>
      </c>
      <c r="B801" s="101">
        <v>0</v>
      </c>
      <c r="C801" s="102" t="s">
        <v>86</v>
      </c>
      <c r="D801" s="104">
        <v>632374.40000000014</v>
      </c>
      <c r="E801" s="104">
        <v>550562.30000000016</v>
      </c>
      <c r="F801" s="21">
        <v>0</v>
      </c>
      <c r="G801" s="22">
        <f t="shared" si="12"/>
        <v>81812.099999999977</v>
      </c>
      <c r="H801" s="21">
        <v>0</v>
      </c>
      <c r="I801" s="21">
        <v>0</v>
      </c>
    </row>
    <row r="802" spans="1:9" ht="15" x14ac:dyDescent="0.25">
      <c r="A802" s="103" t="s">
        <v>875</v>
      </c>
      <c r="B802" s="101">
        <v>0</v>
      </c>
      <c r="C802" s="102" t="s">
        <v>86</v>
      </c>
      <c r="D802" s="104">
        <v>706986.42999999993</v>
      </c>
      <c r="E802" s="103">
        <v>498243.65</v>
      </c>
      <c r="F802" s="21">
        <v>0</v>
      </c>
      <c r="G802" s="22">
        <f t="shared" si="12"/>
        <v>208742.77999999991</v>
      </c>
      <c r="H802" s="21">
        <v>0</v>
      </c>
      <c r="I802" s="21">
        <v>0</v>
      </c>
    </row>
    <row r="803" spans="1:9" ht="15" x14ac:dyDescent="0.25">
      <c r="A803" s="103" t="s">
        <v>876</v>
      </c>
      <c r="B803" s="101">
        <v>0</v>
      </c>
      <c r="C803" s="102" t="s">
        <v>86</v>
      </c>
      <c r="D803" s="104">
        <v>490264.80000000005</v>
      </c>
      <c r="E803" s="103">
        <v>395852.46</v>
      </c>
      <c r="F803" s="21">
        <v>0</v>
      </c>
      <c r="G803" s="22">
        <f t="shared" si="12"/>
        <v>94412.340000000026</v>
      </c>
      <c r="H803" s="21">
        <v>0</v>
      </c>
      <c r="I803" s="21">
        <v>0</v>
      </c>
    </row>
    <row r="804" spans="1:9" ht="15" x14ac:dyDescent="0.25">
      <c r="A804" s="103" t="s">
        <v>877</v>
      </c>
      <c r="B804" s="101">
        <v>0</v>
      </c>
      <c r="C804" s="102" t="s">
        <v>86</v>
      </c>
      <c r="D804" s="103">
        <v>790123.59999999974</v>
      </c>
      <c r="E804" s="103">
        <v>613561.44999999995</v>
      </c>
      <c r="F804" s="21">
        <v>0</v>
      </c>
      <c r="G804" s="22">
        <f t="shared" si="12"/>
        <v>176562.14999999979</v>
      </c>
      <c r="H804" s="21">
        <v>0</v>
      </c>
      <c r="I804" s="21">
        <v>0</v>
      </c>
    </row>
    <row r="805" spans="1:9" ht="15" x14ac:dyDescent="0.25">
      <c r="A805" s="103" t="s">
        <v>878</v>
      </c>
      <c r="B805" s="101">
        <v>0</v>
      </c>
      <c r="C805" s="102" t="s">
        <v>86</v>
      </c>
      <c r="D805" s="104">
        <v>574861.59999999986</v>
      </c>
      <c r="E805" s="103">
        <v>407932.93</v>
      </c>
      <c r="F805" s="21">
        <v>0</v>
      </c>
      <c r="G805" s="22">
        <f t="shared" si="12"/>
        <v>166928.66999999987</v>
      </c>
      <c r="H805" s="21">
        <v>0</v>
      </c>
      <c r="I805" s="21">
        <v>0</v>
      </c>
    </row>
    <row r="806" spans="1:9" ht="15" x14ac:dyDescent="0.25">
      <c r="A806" s="103" t="s">
        <v>879</v>
      </c>
      <c r="B806" s="101">
        <v>0</v>
      </c>
      <c r="C806" s="102" t="s">
        <v>86</v>
      </c>
      <c r="D806" s="104">
        <v>791321.99999999977</v>
      </c>
      <c r="E806" s="104">
        <v>618610.49999999977</v>
      </c>
      <c r="F806" s="21">
        <v>0</v>
      </c>
      <c r="G806" s="22">
        <f t="shared" si="12"/>
        <v>172711.5</v>
      </c>
      <c r="H806" s="21">
        <v>0</v>
      </c>
      <c r="I806" s="21">
        <v>0</v>
      </c>
    </row>
    <row r="807" spans="1:9" ht="15" x14ac:dyDescent="0.25">
      <c r="A807" s="103" t="s">
        <v>880</v>
      </c>
      <c r="B807" s="101">
        <v>0</v>
      </c>
      <c r="C807" s="102" t="s">
        <v>86</v>
      </c>
      <c r="D807" s="104">
        <v>3151223.0599999973</v>
      </c>
      <c r="E807" s="103">
        <v>2580577.649999998</v>
      </c>
      <c r="F807" s="21">
        <v>0</v>
      </c>
      <c r="G807" s="22">
        <f t="shared" si="12"/>
        <v>570645.40999999922</v>
      </c>
      <c r="H807" s="21">
        <v>0</v>
      </c>
      <c r="I807" s="21">
        <v>0</v>
      </c>
    </row>
    <row r="808" spans="1:9" ht="15" x14ac:dyDescent="0.25">
      <c r="A808" s="103" t="s">
        <v>881</v>
      </c>
      <c r="B808" s="101">
        <v>0</v>
      </c>
      <c r="C808" s="102" t="s">
        <v>86</v>
      </c>
      <c r="D808" s="104">
        <v>785188.39999999967</v>
      </c>
      <c r="E808" s="104">
        <v>659770.59999999963</v>
      </c>
      <c r="F808" s="21">
        <v>0</v>
      </c>
      <c r="G808" s="22">
        <f t="shared" si="12"/>
        <v>125417.80000000005</v>
      </c>
      <c r="H808" s="21">
        <v>0</v>
      </c>
      <c r="I808" s="21">
        <v>0</v>
      </c>
    </row>
    <row r="809" spans="1:9" ht="15" x14ac:dyDescent="0.25">
      <c r="A809" s="103" t="s">
        <v>882</v>
      </c>
      <c r="B809" s="101">
        <v>0</v>
      </c>
      <c r="C809" s="102" t="s">
        <v>86</v>
      </c>
      <c r="D809" s="104">
        <v>678110.89999999991</v>
      </c>
      <c r="E809" s="104">
        <v>583410.44999999995</v>
      </c>
      <c r="F809" s="21">
        <v>0</v>
      </c>
      <c r="G809" s="22">
        <f t="shared" si="12"/>
        <v>94700.449999999953</v>
      </c>
      <c r="H809" s="21">
        <v>0</v>
      </c>
      <c r="I809" s="21">
        <v>0</v>
      </c>
    </row>
    <row r="810" spans="1:9" ht="15" x14ac:dyDescent="0.25">
      <c r="A810" s="103" t="s">
        <v>883</v>
      </c>
      <c r="B810" s="101">
        <v>0</v>
      </c>
      <c r="C810" s="102" t="s">
        <v>86</v>
      </c>
      <c r="D810" s="103">
        <v>789753.70000000019</v>
      </c>
      <c r="E810" s="103">
        <v>633190.35000000009</v>
      </c>
      <c r="F810" s="21">
        <v>0</v>
      </c>
      <c r="G810" s="22">
        <f t="shared" si="12"/>
        <v>156563.35000000009</v>
      </c>
      <c r="H810" s="21">
        <v>0</v>
      </c>
      <c r="I810" s="21">
        <v>0</v>
      </c>
    </row>
    <row r="811" spans="1:9" ht="15" x14ac:dyDescent="0.25">
      <c r="A811" s="103" t="s">
        <v>884</v>
      </c>
      <c r="B811" s="101">
        <v>0</v>
      </c>
      <c r="C811" s="102" t="s">
        <v>86</v>
      </c>
      <c r="D811" s="104">
        <v>1646588.8</v>
      </c>
      <c r="E811" s="104">
        <v>1239392.8000000003</v>
      </c>
      <c r="F811" s="21">
        <v>0</v>
      </c>
      <c r="G811" s="22">
        <f t="shared" si="12"/>
        <v>407195.99999999977</v>
      </c>
      <c r="H811" s="21">
        <v>0</v>
      </c>
      <c r="I811" s="21">
        <v>0</v>
      </c>
    </row>
    <row r="812" spans="1:9" ht="15" x14ac:dyDescent="0.25">
      <c r="A812" s="103" t="s">
        <v>885</v>
      </c>
      <c r="B812" s="101">
        <v>0</v>
      </c>
      <c r="C812" s="102" t="s">
        <v>86</v>
      </c>
      <c r="D812" s="103">
        <v>431656.80000000005</v>
      </c>
      <c r="E812" s="103">
        <v>174143.59999999998</v>
      </c>
      <c r="F812" s="21">
        <v>0</v>
      </c>
      <c r="G812" s="22">
        <f t="shared" si="12"/>
        <v>257513.20000000007</v>
      </c>
      <c r="H812" s="21">
        <v>0</v>
      </c>
      <c r="I812" s="21">
        <v>0</v>
      </c>
    </row>
    <row r="813" spans="1:9" ht="15" x14ac:dyDescent="0.25">
      <c r="A813" s="103" t="s">
        <v>886</v>
      </c>
      <c r="B813" s="101">
        <v>0</v>
      </c>
      <c r="C813" s="102" t="s">
        <v>86</v>
      </c>
      <c r="D813" s="104">
        <v>1320181.6000000001</v>
      </c>
      <c r="E813" s="103">
        <v>1095991.1000000001</v>
      </c>
      <c r="F813" s="21">
        <v>0</v>
      </c>
      <c r="G813" s="22">
        <f t="shared" si="12"/>
        <v>224190.5</v>
      </c>
      <c r="H813" s="21">
        <v>0</v>
      </c>
      <c r="I813" s="21">
        <v>0</v>
      </c>
    </row>
    <row r="814" spans="1:9" ht="15" x14ac:dyDescent="0.25">
      <c r="A814" s="103" t="s">
        <v>887</v>
      </c>
      <c r="B814" s="101">
        <v>0</v>
      </c>
      <c r="C814" s="102" t="s">
        <v>86</v>
      </c>
      <c r="D814" s="103">
        <v>1717792.5099999995</v>
      </c>
      <c r="E814" s="103">
        <v>1318807.9999999998</v>
      </c>
      <c r="F814" s="21">
        <v>0</v>
      </c>
      <c r="G814" s="22">
        <f t="shared" si="12"/>
        <v>398984.50999999978</v>
      </c>
      <c r="H814" s="21">
        <v>0</v>
      </c>
      <c r="I814" s="21">
        <v>0</v>
      </c>
    </row>
    <row r="815" spans="1:9" ht="15" x14ac:dyDescent="0.25">
      <c r="A815" s="103" t="s">
        <v>888</v>
      </c>
      <c r="B815" s="101">
        <v>0</v>
      </c>
      <c r="C815" s="102" t="s">
        <v>86</v>
      </c>
      <c r="D815" s="104">
        <v>2999259.8100000005</v>
      </c>
      <c r="E815" s="103">
        <v>2629993.1000000006</v>
      </c>
      <c r="F815" s="21">
        <v>0</v>
      </c>
      <c r="G815" s="22">
        <f t="shared" si="12"/>
        <v>369266.70999999996</v>
      </c>
      <c r="H815" s="21">
        <v>0</v>
      </c>
      <c r="I815" s="21">
        <v>0</v>
      </c>
    </row>
    <row r="816" spans="1:9" ht="15" x14ac:dyDescent="0.25">
      <c r="A816" s="103" t="s">
        <v>889</v>
      </c>
      <c r="B816" s="101">
        <v>0</v>
      </c>
      <c r="C816" s="102" t="s">
        <v>86</v>
      </c>
      <c r="D816" s="103">
        <v>2508287.3000000007</v>
      </c>
      <c r="E816" s="103">
        <v>2115162.4300000011</v>
      </c>
      <c r="F816" s="21">
        <v>0</v>
      </c>
      <c r="G816" s="22">
        <f t="shared" si="12"/>
        <v>393124.86999999965</v>
      </c>
      <c r="H816" s="21">
        <v>0</v>
      </c>
      <c r="I816" s="21">
        <v>0</v>
      </c>
    </row>
    <row r="817" spans="1:9" ht="15" x14ac:dyDescent="0.25">
      <c r="A817" s="103" t="s">
        <v>890</v>
      </c>
      <c r="B817" s="101">
        <v>0</v>
      </c>
      <c r="C817" s="102" t="s">
        <v>86</v>
      </c>
      <c r="D817" s="104">
        <v>1296744.4000000001</v>
      </c>
      <c r="E817" s="104">
        <v>1142317.9000000001</v>
      </c>
      <c r="F817" s="21">
        <v>0</v>
      </c>
      <c r="G817" s="22">
        <f t="shared" si="12"/>
        <v>154426.5</v>
      </c>
      <c r="H817" s="21">
        <v>0</v>
      </c>
      <c r="I817" s="21">
        <v>0</v>
      </c>
    </row>
    <row r="818" spans="1:9" ht="15" x14ac:dyDescent="0.25">
      <c r="A818" s="103" t="s">
        <v>891</v>
      </c>
      <c r="B818" s="101">
        <v>0</v>
      </c>
      <c r="C818" s="102" t="s">
        <v>86</v>
      </c>
      <c r="D818" s="104">
        <v>750511.0399999998</v>
      </c>
      <c r="E818" s="103">
        <v>393423.63</v>
      </c>
      <c r="F818" s="21">
        <v>0</v>
      </c>
      <c r="G818" s="22">
        <f t="shared" si="12"/>
        <v>357087.4099999998</v>
      </c>
      <c r="H818" s="21">
        <v>0</v>
      </c>
      <c r="I818" s="21">
        <v>0</v>
      </c>
    </row>
    <row r="819" spans="1:9" ht="15" x14ac:dyDescent="0.25">
      <c r="A819" s="103" t="s">
        <v>892</v>
      </c>
      <c r="B819" s="101">
        <v>0</v>
      </c>
      <c r="C819" s="102" t="s">
        <v>86</v>
      </c>
      <c r="D819" s="104">
        <v>767303.57999999984</v>
      </c>
      <c r="E819" s="103">
        <v>454303.06999999989</v>
      </c>
      <c r="F819" s="21">
        <v>0</v>
      </c>
      <c r="G819" s="22">
        <f t="shared" si="12"/>
        <v>313000.50999999995</v>
      </c>
      <c r="H819" s="21">
        <v>0</v>
      </c>
      <c r="I819" s="21">
        <v>0</v>
      </c>
    </row>
    <row r="820" spans="1:9" ht="15" x14ac:dyDescent="0.25">
      <c r="A820" s="103" t="s">
        <v>893</v>
      </c>
      <c r="B820" s="101">
        <v>0</v>
      </c>
      <c r="C820" s="102" t="s">
        <v>86</v>
      </c>
      <c r="D820" s="104">
        <v>1359547.74</v>
      </c>
      <c r="E820" s="103">
        <v>1114963.4400000004</v>
      </c>
      <c r="F820" s="21">
        <v>0</v>
      </c>
      <c r="G820" s="22">
        <f t="shared" si="12"/>
        <v>244584.29999999958</v>
      </c>
      <c r="H820" s="21">
        <v>0</v>
      </c>
      <c r="I820" s="21">
        <v>0</v>
      </c>
    </row>
    <row r="821" spans="1:9" ht="15" x14ac:dyDescent="0.25">
      <c r="A821" s="103" t="s">
        <v>894</v>
      </c>
      <c r="B821" s="101">
        <v>0</v>
      </c>
      <c r="C821" s="102" t="s">
        <v>86</v>
      </c>
      <c r="D821" s="104">
        <v>31997.599999999999</v>
      </c>
      <c r="E821" s="104">
        <v>31627.4</v>
      </c>
      <c r="F821" s="21">
        <v>0</v>
      </c>
      <c r="G821" s="22">
        <f t="shared" si="12"/>
        <v>370.19999999999709</v>
      </c>
      <c r="H821" s="21">
        <v>0</v>
      </c>
      <c r="I821" s="21">
        <v>0</v>
      </c>
    </row>
    <row r="822" spans="1:9" ht="15" x14ac:dyDescent="0.25">
      <c r="A822" s="103" t="s">
        <v>895</v>
      </c>
      <c r="B822" s="101">
        <v>0</v>
      </c>
      <c r="C822" s="102" t="s">
        <v>86</v>
      </c>
      <c r="D822" s="104">
        <v>210722.4</v>
      </c>
      <c r="E822" s="103">
        <v>1423.4</v>
      </c>
      <c r="F822" s="21">
        <v>0</v>
      </c>
      <c r="G822" s="22">
        <f t="shared" si="12"/>
        <v>209299</v>
      </c>
      <c r="H822" s="21">
        <v>0</v>
      </c>
      <c r="I822" s="21">
        <v>0</v>
      </c>
    </row>
    <row r="823" spans="1:9" ht="15" x14ac:dyDescent="0.25">
      <c r="A823" s="103" t="s">
        <v>896</v>
      </c>
      <c r="B823" s="101">
        <v>0</v>
      </c>
      <c r="C823" s="102" t="s">
        <v>86</v>
      </c>
      <c r="D823" s="104">
        <v>123815.20000000001</v>
      </c>
      <c r="E823" s="103">
        <v>36938.800000000003</v>
      </c>
      <c r="F823" s="21">
        <v>0</v>
      </c>
      <c r="G823" s="22">
        <f t="shared" si="12"/>
        <v>86876.400000000009</v>
      </c>
      <c r="H823" s="21">
        <v>0</v>
      </c>
      <c r="I823" s="21">
        <v>0</v>
      </c>
    </row>
    <row r="824" spans="1:9" ht="15" x14ac:dyDescent="0.25">
      <c r="A824" s="103" t="s">
        <v>897</v>
      </c>
      <c r="B824" s="101">
        <v>0</v>
      </c>
      <c r="C824" s="102" t="s">
        <v>86</v>
      </c>
      <c r="D824" s="103">
        <v>87438.400000000009</v>
      </c>
      <c r="E824" s="103">
        <v>68684.600000000006</v>
      </c>
      <c r="F824" s="21">
        <v>0</v>
      </c>
      <c r="G824" s="22">
        <f t="shared" si="12"/>
        <v>18753.800000000003</v>
      </c>
      <c r="H824" s="21">
        <v>0</v>
      </c>
      <c r="I824" s="21">
        <v>0</v>
      </c>
    </row>
    <row r="825" spans="1:9" ht="15" x14ac:dyDescent="0.25">
      <c r="A825" s="103" t="s">
        <v>898</v>
      </c>
      <c r="B825" s="101">
        <v>0</v>
      </c>
      <c r="C825" s="102" t="s">
        <v>86</v>
      </c>
      <c r="D825" s="104">
        <v>62781.599999999999</v>
      </c>
      <c r="E825" s="104">
        <v>5603.2</v>
      </c>
      <c r="F825" s="21">
        <v>0</v>
      </c>
      <c r="G825" s="22">
        <f t="shared" si="12"/>
        <v>57178.400000000001</v>
      </c>
      <c r="H825" s="21">
        <v>0</v>
      </c>
      <c r="I825" s="21">
        <v>0</v>
      </c>
    </row>
    <row r="826" spans="1:9" ht="15" x14ac:dyDescent="0.25">
      <c r="A826" s="103" t="s">
        <v>899</v>
      </c>
      <c r="B826" s="101">
        <v>0</v>
      </c>
      <c r="C826" s="102" t="s">
        <v>86</v>
      </c>
      <c r="D826" s="104">
        <v>44636.799999999996</v>
      </c>
      <c r="E826" s="103">
        <v>0</v>
      </c>
      <c r="F826" s="21">
        <v>0</v>
      </c>
      <c r="G826" s="22">
        <f t="shared" si="12"/>
        <v>44636.799999999996</v>
      </c>
      <c r="H826" s="21">
        <v>0</v>
      </c>
      <c r="I826" s="21">
        <v>0</v>
      </c>
    </row>
    <row r="827" spans="1:9" ht="15" x14ac:dyDescent="0.25">
      <c r="A827" s="103" t="s">
        <v>900</v>
      </c>
      <c r="B827" s="101">
        <v>0</v>
      </c>
      <c r="C827" s="102" t="s">
        <v>86</v>
      </c>
      <c r="D827" s="104">
        <v>94956.800000000003</v>
      </c>
      <c r="E827" s="104">
        <v>30303.9</v>
      </c>
      <c r="F827" s="21">
        <v>0</v>
      </c>
      <c r="G827" s="22">
        <f t="shared" si="12"/>
        <v>64652.9</v>
      </c>
      <c r="H827" s="21">
        <v>0</v>
      </c>
      <c r="I827" s="21">
        <v>0</v>
      </c>
    </row>
    <row r="828" spans="1:9" ht="15" x14ac:dyDescent="0.25">
      <c r="A828" s="103" t="s">
        <v>901</v>
      </c>
      <c r="B828" s="101">
        <v>0</v>
      </c>
      <c r="C828" s="102" t="s">
        <v>86</v>
      </c>
      <c r="D828" s="104">
        <v>74917.600000000006</v>
      </c>
      <c r="E828" s="103">
        <v>6305.37</v>
      </c>
      <c r="F828" s="21">
        <v>0</v>
      </c>
      <c r="G828" s="22">
        <f t="shared" si="12"/>
        <v>68612.23000000001</v>
      </c>
      <c r="H828" s="21">
        <v>0</v>
      </c>
      <c r="I828" s="21">
        <v>0</v>
      </c>
    </row>
    <row r="829" spans="1:9" ht="15" x14ac:dyDescent="0.25">
      <c r="A829" s="103" t="s">
        <v>902</v>
      </c>
      <c r="B829" s="101">
        <v>0</v>
      </c>
      <c r="C829" s="102" t="s">
        <v>86</v>
      </c>
      <c r="D829" s="103">
        <v>52717.600000000006</v>
      </c>
      <c r="E829" s="103">
        <v>18884.8</v>
      </c>
      <c r="F829" s="21">
        <v>0</v>
      </c>
      <c r="G829" s="22">
        <f t="shared" si="12"/>
        <v>33832.800000000003</v>
      </c>
      <c r="H829" s="21">
        <v>0</v>
      </c>
      <c r="I829" s="21">
        <v>0</v>
      </c>
    </row>
    <row r="830" spans="1:9" ht="15" x14ac:dyDescent="0.25">
      <c r="A830" s="103" t="s">
        <v>903</v>
      </c>
      <c r="B830" s="101">
        <v>0</v>
      </c>
      <c r="C830" s="102" t="s">
        <v>86</v>
      </c>
      <c r="D830" s="104">
        <v>666316.71999999974</v>
      </c>
      <c r="E830" s="103">
        <v>494113.89000000007</v>
      </c>
      <c r="F830" s="21">
        <v>0</v>
      </c>
      <c r="G830" s="22">
        <f t="shared" si="12"/>
        <v>172202.82999999967</v>
      </c>
      <c r="H830" s="21">
        <v>0</v>
      </c>
      <c r="I830" s="21">
        <v>0</v>
      </c>
    </row>
    <row r="831" spans="1:9" ht="15" x14ac:dyDescent="0.25">
      <c r="A831" s="103" t="s">
        <v>904</v>
      </c>
      <c r="B831" s="101">
        <v>0</v>
      </c>
      <c r="C831" s="102" t="s">
        <v>86</v>
      </c>
      <c r="D831" s="103">
        <v>328411.99999999994</v>
      </c>
      <c r="E831" s="103">
        <v>198854.69999999998</v>
      </c>
      <c r="F831" s="21">
        <v>0</v>
      </c>
      <c r="G831" s="22">
        <f t="shared" si="12"/>
        <v>129557.29999999996</v>
      </c>
      <c r="H831" s="21">
        <v>0</v>
      </c>
      <c r="I831" s="21">
        <v>0</v>
      </c>
    </row>
    <row r="832" spans="1:9" ht="15" x14ac:dyDescent="0.25">
      <c r="A832" s="103" t="s">
        <v>4441</v>
      </c>
      <c r="B832" s="101">
        <v>0</v>
      </c>
      <c r="C832" s="102" t="s">
        <v>86</v>
      </c>
      <c r="D832" s="104">
        <v>59022.400000000001</v>
      </c>
      <c r="E832" s="103">
        <v>18408.900000000001</v>
      </c>
      <c r="F832" s="21">
        <v>0</v>
      </c>
      <c r="G832" s="22">
        <f t="shared" si="12"/>
        <v>40613.5</v>
      </c>
      <c r="H832" s="21">
        <v>0</v>
      </c>
      <c r="I832" s="21">
        <v>0</v>
      </c>
    </row>
    <row r="833" spans="1:9" ht="15" x14ac:dyDescent="0.25">
      <c r="A833" s="103" t="s">
        <v>905</v>
      </c>
      <c r="B833" s="101">
        <v>0</v>
      </c>
      <c r="C833" s="102" t="s">
        <v>86</v>
      </c>
      <c r="D833" s="104">
        <v>31248.720000000001</v>
      </c>
      <c r="E833" s="103">
        <v>170.5</v>
      </c>
      <c r="F833" s="21">
        <v>0</v>
      </c>
      <c r="G833" s="22">
        <f t="shared" si="12"/>
        <v>31078.22</v>
      </c>
      <c r="H833" s="21">
        <v>0</v>
      </c>
      <c r="I833" s="21">
        <v>0</v>
      </c>
    </row>
    <row r="834" spans="1:9" ht="15" x14ac:dyDescent="0.25">
      <c r="A834" s="103" t="s">
        <v>906</v>
      </c>
      <c r="B834" s="101">
        <v>0</v>
      </c>
      <c r="C834" s="102" t="s">
        <v>86</v>
      </c>
      <c r="D834" s="103">
        <v>106323.2</v>
      </c>
      <c r="E834" s="103">
        <v>104168</v>
      </c>
      <c r="F834" s="21">
        <v>0</v>
      </c>
      <c r="G834" s="22">
        <f t="shared" si="12"/>
        <v>2155.1999999999971</v>
      </c>
      <c r="H834" s="21">
        <v>0</v>
      </c>
      <c r="I834" s="21">
        <v>0</v>
      </c>
    </row>
    <row r="835" spans="1:9" ht="15" x14ac:dyDescent="0.25">
      <c r="A835" s="103" t="s">
        <v>907</v>
      </c>
      <c r="B835" s="101">
        <v>0</v>
      </c>
      <c r="C835" s="102" t="s">
        <v>86</v>
      </c>
      <c r="D835" s="104">
        <v>124706.4</v>
      </c>
      <c r="E835" s="103">
        <v>73104.59</v>
      </c>
      <c r="F835" s="21">
        <v>0</v>
      </c>
      <c r="G835" s="22">
        <f t="shared" si="12"/>
        <v>51601.81</v>
      </c>
      <c r="H835" s="21">
        <v>0</v>
      </c>
      <c r="I835" s="21">
        <v>0</v>
      </c>
    </row>
    <row r="836" spans="1:9" ht="15" x14ac:dyDescent="0.25">
      <c r="A836" s="103" t="s">
        <v>908</v>
      </c>
      <c r="B836" s="101">
        <v>0</v>
      </c>
      <c r="C836" s="102" t="s">
        <v>86</v>
      </c>
      <c r="D836" s="104">
        <v>417645.60000000009</v>
      </c>
      <c r="E836" s="103">
        <v>133829.70000000001</v>
      </c>
      <c r="F836" s="21">
        <v>0</v>
      </c>
      <c r="G836" s="22">
        <f t="shared" si="12"/>
        <v>283815.90000000008</v>
      </c>
      <c r="H836" s="21">
        <v>0</v>
      </c>
      <c r="I836" s="21">
        <v>0</v>
      </c>
    </row>
    <row r="837" spans="1:9" ht="15" x14ac:dyDescent="0.25">
      <c r="A837" s="103" t="s">
        <v>909</v>
      </c>
      <c r="B837" s="101">
        <v>0</v>
      </c>
      <c r="C837" s="102" t="s">
        <v>86</v>
      </c>
      <c r="D837" s="104">
        <v>30310.399999999998</v>
      </c>
      <c r="E837" s="103">
        <v>0</v>
      </c>
      <c r="F837" s="21">
        <v>0</v>
      </c>
      <c r="G837" s="22">
        <f t="shared" si="12"/>
        <v>30310.399999999998</v>
      </c>
      <c r="H837" s="21">
        <v>0</v>
      </c>
      <c r="I837" s="21">
        <v>0</v>
      </c>
    </row>
    <row r="838" spans="1:9" ht="15" x14ac:dyDescent="0.25">
      <c r="A838" s="103" t="s">
        <v>910</v>
      </c>
      <c r="B838" s="101">
        <v>0</v>
      </c>
      <c r="C838" s="102" t="s">
        <v>86</v>
      </c>
      <c r="D838" s="104">
        <v>375624.00000000006</v>
      </c>
      <c r="E838" s="103">
        <v>303971.90000000002</v>
      </c>
      <c r="F838" s="21">
        <v>0</v>
      </c>
      <c r="G838" s="22">
        <f t="shared" ref="G838:G901" si="13">D838-E838</f>
        <v>71652.100000000035</v>
      </c>
      <c r="H838" s="21">
        <v>0</v>
      </c>
      <c r="I838" s="21">
        <v>0</v>
      </c>
    </row>
    <row r="839" spans="1:9" ht="15" x14ac:dyDescent="0.25">
      <c r="A839" s="103" t="s">
        <v>911</v>
      </c>
      <c r="B839" s="101">
        <v>0</v>
      </c>
      <c r="C839" s="102" t="s">
        <v>86</v>
      </c>
      <c r="D839" s="104">
        <v>381325.6</v>
      </c>
      <c r="E839" s="103">
        <v>331957.09999999998</v>
      </c>
      <c r="F839" s="21">
        <v>0</v>
      </c>
      <c r="G839" s="22">
        <f t="shared" si="13"/>
        <v>49368.5</v>
      </c>
      <c r="H839" s="21">
        <v>0</v>
      </c>
      <c r="I839" s="21">
        <v>0</v>
      </c>
    </row>
    <row r="840" spans="1:9" ht="15" x14ac:dyDescent="0.25">
      <c r="A840" s="103" t="s">
        <v>912</v>
      </c>
      <c r="B840" s="101">
        <v>0</v>
      </c>
      <c r="C840" s="102" t="s">
        <v>86</v>
      </c>
      <c r="D840" s="104">
        <v>78398.559999999998</v>
      </c>
      <c r="E840" s="103">
        <v>7481.4</v>
      </c>
      <c r="F840" s="21">
        <v>0</v>
      </c>
      <c r="G840" s="22">
        <f t="shared" si="13"/>
        <v>70917.16</v>
      </c>
      <c r="H840" s="21">
        <v>0</v>
      </c>
      <c r="I840" s="21">
        <v>0</v>
      </c>
    </row>
    <row r="841" spans="1:9" ht="15" x14ac:dyDescent="0.25">
      <c r="A841" s="103" t="s">
        <v>913</v>
      </c>
      <c r="B841" s="101">
        <v>0</v>
      </c>
      <c r="C841" s="102" t="s">
        <v>86</v>
      </c>
      <c r="D841" s="104">
        <v>64024.800000000003</v>
      </c>
      <c r="E841" s="103">
        <v>0</v>
      </c>
      <c r="F841" s="21">
        <v>0</v>
      </c>
      <c r="G841" s="22">
        <f t="shared" si="13"/>
        <v>64024.800000000003</v>
      </c>
      <c r="H841" s="21">
        <v>0</v>
      </c>
      <c r="I841" s="21">
        <v>0</v>
      </c>
    </row>
    <row r="842" spans="1:9" ht="15" x14ac:dyDescent="0.25">
      <c r="A842" s="103" t="s">
        <v>914</v>
      </c>
      <c r="B842" s="101">
        <v>0</v>
      </c>
      <c r="C842" s="102" t="s">
        <v>86</v>
      </c>
      <c r="D842" s="104">
        <v>66570.399999999994</v>
      </c>
      <c r="E842" s="104">
        <v>14231.400000000001</v>
      </c>
      <c r="F842" s="21">
        <v>0</v>
      </c>
      <c r="G842" s="22">
        <f t="shared" si="13"/>
        <v>52338.999999999993</v>
      </c>
      <c r="H842" s="21">
        <v>0</v>
      </c>
      <c r="I842" s="21">
        <v>0</v>
      </c>
    </row>
    <row r="843" spans="1:9" ht="15" x14ac:dyDescent="0.25">
      <c r="A843" s="103" t="s">
        <v>915</v>
      </c>
      <c r="B843" s="101">
        <v>0</v>
      </c>
      <c r="C843" s="102" t="s">
        <v>86</v>
      </c>
      <c r="D843" s="104">
        <v>63349.200000000004</v>
      </c>
      <c r="E843" s="103">
        <v>9692</v>
      </c>
      <c r="F843" s="21">
        <v>0</v>
      </c>
      <c r="G843" s="22">
        <f t="shared" si="13"/>
        <v>53657.200000000004</v>
      </c>
      <c r="H843" s="21">
        <v>0</v>
      </c>
      <c r="I843" s="21">
        <v>0</v>
      </c>
    </row>
    <row r="844" spans="1:9" ht="15" x14ac:dyDescent="0.25">
      <c r="A844" s="103" t="s">
        <v>916</v>
      </c>
      <c r="B844" s="101">
        <v>0</v>
      </c>
      <c r="C844" s="102" t="s">
        <v>86</v>
      </c>
      <c r="D844" s="104">
        <v>1389370.3300000005</v>
      </c>
      <c r="E844" s="103">
        <v>1292975.1300000004</v>
      </c>
      <c r="F844" s="21">
        <v>0</v>
      </c>
      <c r="G844" s="22">
        <f t="shared" si="13"/>
        <v>96395.200000000186</v>
      </c>
      <c r="H844" s="21">
        <v>0</v>
      </c>
      <c r="I844" s="21">
        <v>0</v>
      </c>
    </row>
    <row r="845" spans="1:9" ht="15" x14ac:dyDescent="0.25">
      <c r="A845" s="103" t="s">
        <v>917</v>
      </c>
      <c r="B845" s="101">
        <v>0</v>
      </c>
      <c r="C845" s="102" t="s">
        <v>86</v>
      </c>
      <c r="D845" s="103">
        <v>29718.400000000001</v>
      </c>
      <c r="E845" s="103">
        <v>0</v>
      </c>
      <c r="F845" s="21">
        <v>0</v>
      </c>
      <c r="G845" s="22">
        <f t="shared" si="13"/>
        <v>29718.400000000001</v>
      </c>
      <c r="H845" s="21">
        <v>0</v>
      </c>
      <c r="I845" s="21">
        <v>0</v>
      </c>
    </row>
    <row r="846" spans="1:9" ht="15" x14ac:dyDescent="0.25">
      <c r="A846" s="103" t="s">
        <v>918</v>
      </c>
      <c r="B846" s="101">
        <v>0</v>
      </c>
      <c r="C846" s="102" t="s">
        <v>86</v>
      </c>
      <c r="D846" s="104">
        <v>103030.06000000001</v>
      </c>
      <c r="E846" s="103">
        <v>28960.26</v>
      </c>
      <c r="F846" s="21">
        <v>0</v>
      </c>
      <c r="G846" s="22">
        <f t="shared" si="13"/>
        <v>74069.800000000017</v>
      </c>
      <c r="H846" s="21">
        <v>0</v>
      </c>
      <c r="I846" s="21">
        <v>0</v>
      </c>
    </row>
    <row r="847" spans="1:9" ht="15" x14ac:dyDescent="0.25">
      <c r="A847" s="103" t="s">
        <v>919</v>
      </c>
      <c r="B847" s="101">
        <v>0</v>
      </c>
      <c r="C847" s="102" t="s">
        <v>86</v>
      </c>
      <c r="D847" s="104">
        <v>55618.400000000001</v>
      </c>
      <c r="E847" s="104">
        <v>1698.4</v>
      </c>
      <c r="F847" s="21">
        <v>0</v>
      </c>
      <c r="G847" s="22">
        <f t="shared" si="13"/>
        <v>53920</v>
      </c>
      <c r="H847" s="21">
        <v>0</v>
      </c>
      <c r="I847" s="21">
        <v>0</v>
      </c>
    </row>
    <row r="848" spans="1:9" ht="15" x14ac:dyDescent="0.25">
      <c r="A848" s="103" t="s">
        <v>920</v>
      </c>
      <c r="B848" s="101">
        <v>0</v>
      </c>
      <c r="C848" s="102" t="s">
        <v>86</v>
      </c>
      <c r="D848" s="103">
        <v>38036</v>
      </c>
      <c r="E848" s="103">
        <v>0</v>
      </c>
      <c r="F848" s="21">
        <v>0</v>
      </c>
      <c r="G848" s="22">
        <f t="shared" si="13"/>
        <v>38036</v>
      </c>
      <c r="H848" s="21">
        <v>0</v>
      </c>
      <c r="I848" s="21">
        <v>0</v>
      </c>
    </row>
    <row r="849" spans="1:9" ht="15" x14ac:dyDescent="0.25">
      <c r="A849" s="103" t="s">
        <v>921</v>
      </c>
      <c r="B849" s="101">
        <v>0</v>
      </c>
      <c r="C849" s="102" t="s">
        <v>86</v>
      </c>
      <c r="D849" s="104">
        <v>21489.599999999999</v>
      </c>
      <c r="E849" s="103">
        <v>0</v>
      </c>
      <c r="F849" s="21">
        <v>0</v>
      </c>
      <c r="G849" s="22">
        <f t="shared" si="13"/>
        <v>21489.599999999999</v>
      </c>
      <c r="H849" s="21">
        <v>0</v>
      </c>
      <c r="I849" s="21">
        <v>0</v>
      </c>
    </row>
    <row r="850" spans="1:9" ht="15" x14ac:dyDescent="0.25">
      <c r="A850" s="103" t="s">
        <v>922</v>
      </c>
      <c r="B850" s="101">
        <v>0</v>
      </c>
      <c r="C850" s="102" t="s">
        <v>86</v>
      </c>
      <c r="D850" s="104">
        <v>1210532.8</v>
      </c>
      <c r="E850" s="103">
        <v>965572.98999999987</v>
      </c>
      <c r="F850" s="21">
        <v>0</v>
      </c>
      <c r="G850" s="22">
        <f t="shared" si="13"/>
        <v>244959.81000000017</v>
      </c>
      <c r="H850" s="21">
        <v>0</v>
      </c>
      <c r="I850" s="21">
        <v>0</v>
      </c>
    </row>
    <row r="851" spans="1:9" ht="15" x14ac:dyDescent="0.25">
      <c r="A851" s="103" t="s">
        <v>923</v>
      </c>
      <c r="B851" s="101">
        <v>0</v>
      </c>
      <c r="C851" s="102" t="s">
        <v>86</v>
      </c>
      <c r="D851" s="104">
        <v>398504.8</v>
      </c>
      <c r="E851" s="103">
        <v>29187.08</v>
      </c>
      <c r="F851" s="21">
        <v>0</v>
      </c>
      <c r="G851" s="22">
        <f t="shared" si="13"/>
        <v>369317.72</v>
      </c>
      <c r="H851" s="21">
        <v>0</v>
      </c>
      <c r="I851" s="21">
        <v>0</v>
      </c>
    </row>
    <row r="852" spans="1:9" ht="15" x14ac:dyDescent="0.25">
      <c r="A852" s="103" t="s">
        <v>924</v>
      </c>
      <c r="B852" s="101">
        <v>0</v>
      </c>
      <c r="C852" s="102" t="s">
        <v>86</v>
      </c>
      <c r="D852" s="104">
        <v>566256.4</v>
      </c>
      <c r="E852" s="103">
        <v>306368.16000000003</v>
      </c>
      <c r="F852" s="21">
        <v>0</v>
      </c>
      <c r="G852" s="22">
        <f t="shared" si="13"/>
        <v>259888.24</v>
      </c>
      <c r="H852" s="21">
        <v>0</v>
      </c>
      <c r="I852" s="21">
        <v>0</v>
      </c>
    </row>
    <row r="853" spans="1:9" ht="15" x14ac:dyDescent="0.25">
      <c r="A853" s="103" t="s">
        <v>925</v>
      </c>
      <c r="B853" s="101">
        <v>0</v>
      </c>
      <c r="C853" s="102" t="s">
        <v>86</v>
      </c>
      <c r="D853" s="103">
        <v>28682.399999999998</v>
      </c>
      <c r="E853" s="103">
        <v>22471.7</v>
      </c>
      <c r="F853" s="21">
        <v>0</v>
      </c>
      <c r="G853" s="22">
        <f t="shared" si="13"/>
        <v>6210.6999999999971</v>
      </c>
      <c r="H853" s="21">
        <v>0</v>
      </c>
      <c r="I853" s="21">
        <v>0</v>
      </c>
    </row>
    <row r="854" spans="1:9" ht="15" x14ac:dyDescent="0.25">
      <c r="A854" s="103" t="s">
        <v>926</v>
      </c>
      <c r="B854" s="101">
        <v>0</v>
      </c>
      <c r="C854" s="102" t="s">
        <v>86</v>
      </c>
      <c r="D854" s="104">
        <v>227786.80000000002</v>
      </c>
      <c r="E854" s="104">
        <v>127259</v>
      </c>
      <c r="F854" s="21">
        <v>0</v>
      </c>
      <c r="G854" s="22">
        <f t="shared" si="13"/>
        <v>100527.80000000002</v>
      </c>
      <c r="H854" s="21">
        <v>0</v>
      </c>
      <c r="I854" s="21">
        <v>0</v>
      </c>
    </row>
    <row r="855" spans="1:9" ht="15" x14ac:dyDescent="0.25">
      <c r="A855" s="103" t="s">
        <v>927</v>
      </c>
      <c r="B855" s="101">
        <v>0</v>
      </c>
      <c r="C855" s="102" t="s">
        <v>86</v>
      </c>
      <c r="D855" s="104">
        <v>50839.82</v>
      </c>
      <c r="E855" s="104">
        <v>29904.600000000002</v>
      </c>
      <c r="F855" s="21">
        <v>0</v>
      </c>
      <c r="G855" s="22">
        <f t="shared" si="13"/>
        <v>20935.219999999998</v>
      </c>
      <c r="H855" s="21">
        <v>0</v>
      </c>
      <c r="I855" s="21">
        <v>0</v>
      </c>
    </row>
    <row r="856" spans="1:9" ht="15" x14ac:dyDescent="0.25">
      <c r="A856" s="103" t="s">
        <v>928</v>
      </c>
      <c r="B856" s="101">
        <v>0</v>
      </c>
      <c r="C856" s="102" t="s">
        <v>86</v>
      </c>
      <c r="D856" s="104">
        <v>139031.20000000001</v>
      </c>
      <c r="E856" s="104">
        <v>51259.30000000001</v>
      </c>
      <c r="F856" s="21">
        <v>0</v>
      </c>
      <c r="G856" s="22">
        <f t="shared" si="13"/>
        <v>87771.9</v>
      </c>
      <c r="H856" s="21">
        <v>0</v>
      </c>
      <c r="I856" s="21">
        <v>0</v>
      </c>
    </row>
    <row r="857" spans="1:9" ht="15" x14ac:dyDescent="0.25">
      <c r="A857" s="103" t="s">
        <v>929</v>
      </c>
      <c r="B857" s="101">
        <v>0</v>
      </c>
      <c r="C857" s="102" t="s">
        <v>86</v>
      </c>
      <c r="D857" s="104">
        <v>114127.76000000001</v>
      </c>
      <c r="E857" s="104">
        <v>53211.399999999994</v>
      </c>
      <c r="F857" s="21">
        <v>0</v>
      </c>
      <c r="G857" s="22">
        <f t="shared" si="13"/>
        <v>60916.360000000015</v>
      </c>
      <c r="H857" s="21">
        <v>0</v>
      </c>
      <c r="I857" s="21">
        <v>0</v>
      </c>
    </row>
    <row r="858" spans="1:9" ht="15" x14ac:dyDescent="0.25">
      <c r="A858" s="103" t="s">
        <v>930</v>
      </c>
      <c r="B858" s="101">
        <v>0</v>
      </c>
      <c r="C858" s="102" t="s">
        <v>86</v>
      </c>
      <c r="D858" s="104">
        <v>123580</v>
      </c>
      <c r="E858" s="103">
        <v>38421.1</v>
      </c>
      <c r="F858" s="21">
        <v>0</v>
      </c>
      <c r="G858" s="22">
        <f t="shared" si="13"/>
        <v>85158.9</v>
      </c>
      <c r="H858" s="21">
        <v>0</v>
      </c>
      <c r="I858" s="21">
        <v>0</v>
      </c>
    </row>
    <row r="859" spans="1:9" ht="15" x14ac:dyDescent="0.25">
      <c r="A859" s="103" t="s">
        <v>931</v>
      </c>
      <c r="B859" s="101">
        <v>0</v>
      </c>
      <c r="C859" s="102" t="s">
        <v>86</v>
      </c>
      <c r="D859" s="104">
        <v>260982.39999999999</v>
      </c>
      <c r="E859" s="104">
        <v>164905.48000000001</v>
      </c>
      <c r="F859" s="21">
        <v>0</v>
      </c>
      <c r="G859" s="22">
        <f t="shared" si="13"/>
        <v>96076.919999999984</v>
      </c>
      <c r="H859" s="21">
        <v>0</v>
      </c>
      <c r="I859" s="21">
        <v>0</v>
      </c>
    </row>
    <row r="860" spans="1:9" ht="15" x14ac:dyDescent="0.25">
      <c r="A860" s="103" t="s">
        <v>932</v>
      </c>
      <c r="B860" s="101">
        <v>0</v>
      </c>
      <c r="C860" s="102" t="s">
        <v>86</v>
      </c>
      <c r="D860" s="103">
        <v>79239.8</v>
      </c>
      <c r="E860" s="103">
        <v>11704</v>
      </c>
      <c r="F860" s="21">
        <v>0</v>
      </c>
      <c r="G860" s="22">
        <f t="shared" si="13"/>
        <v>67535.8</v>
      </c>
      <c r="H860" s="21">
        <v>0</v>
      </c>
      <c r="I860" s="21">
        <v>0</v>
      </c>
    </row>
    <row r="861" spans="1:9" ht="15" x14ac:dyDescent="0.25">
      <c r="A861" s="103" t="s">
        <v>933</v>
      </c>
      <c r="B861" s="101">
        <v>0</v>
      </c>
      <c r="C861" s="102" t="s">
        <v>86</v>
      </c>
      <c r="D861" s="104">
        <v>165040.72</v>
      </c>
      <c r="E861" s="103">
        <v>57717.4</v>
      </c>
      <c r="F861" s="21">
        <v>0</v>
      </c>
      <c r="G861" s="22">
        <f t="shared" si="13"/>
        <v>107323.32</v>
      </c>
      <c r="H861" s="21">
        <v>0</v>
      </c>
      <c r="I861" s="21">
        <v>0</v>
      </c>
    </row>
    <row r="862" spans="1:9" ht="15" x14ac:dyDescent="0.25">
      <c r="A862" s="103" t="s">
        <v>934</v>
      </c>
      <c r="B862" s="101">
        <v>0</v>
      </c>
      <c r="C862" s="102" t="s">
        <v>86</v>
      </c>
      <c r="D862" s="104">
        <v>84804</v>
      </c>
      <c r="E862" s="104">
        <v>40701.94</v>
      </c>
      <c r="F862" s="21">
        <v>0</v>
      </c>
      <c r="G862" s="22">
        <f t="shared" si="13"/>
        <v>44102.06</v>
      </c>
      <c r="H862" s="21">
        <v>0</v>
      </c>
      <c r="I862" s="21">
        <v>0</v>
      </c>
    </row>
    <row r="863" spans="1:9" ht="15" x14ac:dyDescent="0.25">
      <c r="A863" s="103" t="s">
        <v>935</v>
      </c>
      <c r="B863" s="101">
        <v>0</v>
      </c>
      <c r="C863" s="102" t="s">
        <v>86</v>
      </c>
      <c r="D863" s="104">
        <v>89709.08</v>
      </c>
      <c r="E863" s="103">
        <v>63990.880000000005</v>
      </c>
      <c r="F863" s="21">
        <v>0</v>
      </c>
      <c r="G863" s="22">
        <f t="shared" si="13"/>
        <v>25718.199999999997</v>
      </c>
      <c r="H863" s="21">
        <v>0</v>
      </c>
      <c r="I863" s="21">
        <v>0</v>
      </c>
    </row>
    <row r="864" spans="1:9" ht="15" x14ac:dyDescent="0.25">
      <c r="A864" s="103" t="s">
        <v>936</v>
      </c>
      <c r="B864" s="101">
        <v>0</v>
      </c>
      <c r="C864" s="102" t="s">
        <v>86</v>
      </c>
      <c r="D864" s="104">
        <v>115972.80000000002</v>
      </c>
      <c r="E864" s="103">
        <v>60679.400000000009</v>
      </c>
      <c r="F864" s="21">
        <v>0</v>
      </c>
      <c r="G864" s="22">
        <f t="shared" si="13"/>
        <v>55293.400000000009</v>
      </c>
      <c r="H864" s="21">
        <v>0</v>
      </c>
      <c r="I864" s="21">
        <v>0</v>
      </c>
    </row>
    <row r="865" spans="1:9" ht="15" x14ac:dyDescent="0.25">
      <c r="A865" s="103" t="s">
        <v>937</v>
      </c>
      <c r="B865" s="101">
        <v>0</v>
      </c>
      <c r="C865" s="102" t="s">
        <v>86</v>
      </c>
      <c r="D865" s="104">
        <v>28075.600000000002</v>
      </c>
      <c r="E865" s="103">
        <v>9645.2999999999993</v>
      </c>
      <c r="F865" s="21">
        <v>0</v>
      </c>
      <c r="G865" s="22">
        <f t="shared" si="13"/>
        <v>18430.300000000003</v>
      </c>
      <c r="H865" s="21">
        <v>0</v>
      </c>
      <c r="I865" s="21">
        <v>0</v>
      </c>
    </row>
    <row r="866" spans="1:9" ht="15" x14ac:dyDescent="0.25">
      <c r="A866" s="103" t="s">
        <v>938</v>
      </c>
      <c r="B866" s="101">
        <v>0</v>
      </c>
      <c r="C866" s="102" t="s">
        <v>86</v>
      </c>
      <c r="D866" s="104">
        <v>92056.000000000015</v>
      </c>
      <c r="E866" s="104">
        <v>16900.5</v>
      </c>
      <c r="F866" s="21">
        <v>0</v>
      </c>
      <c r="G866" s="22">
        <f t="shared" si="13"/>
        <v>75155.500000000015</v>
      </c>
      <c r="H866" s="21">
        <v>0</v>
      </c>
      <c r="I866" s="21">
        <v>0</v>
      </c>
    </row>
    <row r="867" spans="1:9" ht="15" x14ac:dyDescent="0.25">
      <c r="A867" s="103" t="s">
        <v>939</v>
      </c>
      <c r="B867" s="101">
        <v>0</v>
      </c>
      <c r="C867" s="102" t="s">
        <v>86</v>
      </c>
      <c r="D867" s="104">
        <v>47004.800000000003</v>
      </c>
      <c r="E867" s="103">
        <v>0</v>
      </c>
      <c r="F867" s="21">
        <v>0</v>
      </c>
      <c r="G867" s="22">
        <f t="shared" si="13"/>
        <v>47004.800000000003</v>
      </c>
      <c r="H867" s="21">
        <v>0</v>
      </c>
      <c r="I867" s="21">
        <v>0</v>
      </c>
    </row>
    <row r="868" spans="1:9" ht="15" x14ac:dyDescent="0.25">
      <c r="A868" s="103" t="s">
        <v>940</v>
      </c>
      <c r="B868" s="101">
        <v>0</v>
      </c>
      <c r="C868" s="102" t="s">
        <v>86</v>
      </c>
      <c r="D868" s="103">
        <v>1230584.4000000004</v>
      </c>
      <c r="E868" s="103">
        <v>1003633.4000000001</v>
      </c>
      <c r="F868" s="21">
        <v>0</v>
      </c>
      <c r="G868" s="22">
        <f t="shared" si="13"/>
        <v>226951.00000000023</v>
      </c>
      <c r="H868" s="21">
        <v>0</v>
      </c>
      <c r="I868" s="21">
        <v>0</v>
      </c>
    </row>
    <row r="869" spans="1:9" ht="15" x14ac:dyDescent="0.25">
      <c r="A869" s="103" t="s">
        <v>941</v>
      </c>
      <c r="B869" s="101">
        <v>0</v>
      </c>
      <c r="C869" s="102" t="s">
        <v>86</v>
      </c>
      <c r="D869" s="104">
        <v>29422.400000000001</v>
      </c>
      <c r="E869" s="103">
        <v>0</v>
      </c>
      <c r="F869" s="21">
        <v>0</v>
      </c>
      <c r="G869" s="22">
        <f t="shared" si="13"/>
        <v>29422.400000000001</v>
      </c>
      <c r="H869" s="21">
        <v>0</v>
      </c>
      <c r="I869" s="21">
        <v>0</v>
      </c>
    </row>
    <row r="870" spans="1:9" ht="15" x14ac:dyDescent="0.25">
      <c r="A870" s="103" t="s">
        <v>942</v>
      </c>
      <c r="B870" s="101">
        <v>0</v>
      </c>
      <c r="C870" s="102" t="s">
        <v>86</v>
      </c>
      <c r="D870" s="104">
        <v>72224</v>
      </c>
      <c r="E870" s="103">
        <v>472.8</v>
      </c>
      <c r="F870" s="21">
        <v>0</v>
      </c>
      <c r="G870" s="22">
        <f t="shared" si="13"/>
        <v>71751.199999999997</v>
      </c>
      <c r="H870" s="21">
        <v>0</v>
      </c>
      <c r="I870" s="21">
        <v>0</v>
      </c>
    </row>
    <row r="871" spans="1:9" ht="15" x14ac:dyDescent="0.25">
      <c r="A871" s="103" t="s">
        <v>943</v>
      </c>
      <c r="B871" s="101">
        <v>0</v>
      </c>
      <c r="C871" s="102" t="s">
        <v>86</v>
      </c>
      <c r="D871" s="104">
        <v>34851.29</v>
      </c>
      <c r="E871" s="103">
        <v>26352.489999999998</v>
      </c>
      <c r="F871" s="21">
        <v>0</v>
      </c>
      <c r="G871" s="22">
        <f t="shared" si="13"/>
        <v>8498.8000000000029</v>
      </c>
      <c r="H871" s="21">
        <v>0</v>
      </c>
      <c r="I871" s="21">
        <v>0</v>
      </c>
    </row>
    <row r="872" spans="1:9" ht="15" x14ac:dyDescent="0.25">
      <c r="A872" s="103" t="s">
        <v>944</v>
      </c>
      <c r="B872" s="101">
        <v>0</v>
      </c>
      <c r="C872" s="102" t="s">
        <v>86</v>
      </c>
      <c r="D872" s="104">
        <v>209593.68</v>
      </c>
      <c r="E872" s="103">
        <v>36853.82</v>
      </c>
      <c r="F872" s="21">
        <v>0</v>
      </c>
      <c r="G872" s="22">
        <f t="shared" si="13"/>
        <v>172739.86</v>
      </c>
      <c r="H872" s="21">
        <v>0</v>
      </c>
      <c r="I872" s="21">
        <v>0</v>
      </c>
    </row>
    <row r="873" spans="1:9" ht="15" x14ac:dyDescent="0.25">
      <c r="A873" s="103" t="s">
        <v>945</v>
      </c>
      <c r="B873" s="101">
        <v>0</v>
      </c>
      <c r="C873" s="102" t="s">
        <v>86</v>
      </c>
      <c r="D873" s="103">
        <v>119410.40000000001</v>
      </c>
      <c r="E873" s="103">
        <v>92813.62999999999</v>
      </c>
      <c r="F873" s="21">
        <v>0</v>
      </c>
      <c r="G873" s="22">
        <f t="shared" si="13"/>
        <v>26596.770000000019</v>
      </c>
      <c r="H873" s="21">
        <v>0</v>
      </c>
      <c r="I873" s="21">
        <v>0</v>
      </c>
    </row>
    <row r="874" spans="1:9" ht="15" x14ac:dyDescent="0.25">
      <c r="A874" s="103" t="s">
        <v>946</v>
      </c>
      <c r="B874" s="101">
        <v>0</v>
      </c>
      <c r="C874" s="102" t="s">
        <v>86</v>
      </c>
      <c r="D874" s="104">
        <v>77843.56</v>
      </c>
      <c r="E874" s="103">
        <v>69154.239999999991</v>
      </c>
      <c r="F874" s="21">
        <v>0</v>
      </c>
      <c r="G874" s="22">
        <f t="shared" si="13"/>
        <v>8689.320000000007</v>
      </c>
      <c r="H874" s="21">
        <v>0</v>
      </c>
      <c r="I874" s="21">
        <v>0</v>
      </c>
    </row>
    <row r="875" spans="1:9" ht="15" x14ac:dyDescent="0.25">
      <c r="A875" s="103" t="s">
        <v>947</v>
      </c>
      <c r="B875" s="101">
        <v>0</v>
      </c>
      <c r="C875" s="102" t="s">
        <v>86</v>
      </c>
      <c r="D875" s="104">
        <v>25722.400000000001</v>
      </c>
      <c r="E875" s="104">
        <v>25192.5</v>
      </c>
      <c r="F875" s="21">
        <v>0</v>
      </c>
      <c r="G875" s="22">
        <f t="shared" si="13"/>
        <v>529.90000000000146</v>
      </c>
      <c r="H875" s="21">
        <v>0</v>
      </c>
      <c r="I875" s="21">
        <v>0</v>
      </c>
    </row>
    <row r="876" spans="1:9" ht="15" x14ac:dyDescent="0.25">
      <c r="A876" s="103" t="s">
        <v>948</v>
      </c>
      <c r="B876" s="101">
        <v>0</v>
      </c>
      <c r="C876" s="102" t="s">
        <v>86</v>
      </c>
      <c r="D876" s="104">
        <v>71632</v>
      </c>
      <c r="E876" s="103">
        <v>8075.2</v>
      </c>
      <c r="F876" s="21">
        <v>0</v>
      </c>
      <c r="G876" s="22">
        <f t="shared" si="13"/>
        <v>63556.800000000003</v>
      </c>
      <c r="H876" s="21">
        <v>0</v>
      </c>
      <c r="I876" s="21">
        <v>0</v>
      </c>
    </row>
    <row r="877" spans="1:9" ht="15" x14ac:dyDescent="0.25">
      <c r="A877" s="103" t="s">
        <v>949</v>
      </c>
      <c r="B877" s="101">
        <v>0</v>
      </c>
      <c r="C877" s="102" t="s">
        <v>86</v>
      </c>
      <c r="D877" s="103">
        <v>41884</v>
      </c>
      <c r="E877" s="103">
        <v>15756.8</v>
      </c>
      <c r="F877" s="21">
        <v>0</v>
      </c>
      <c r="G877" s="22">
        <f t="shared" si="13"/>
        <v>26127.200000000001</v>
      </c>
      <c r="H877" s="21">
        <v>0</v>
      </c>
      <c r="I877" s="21">
        <v>0</v>
      </c>
    </row>
    <row r="878" spans="1:9" ht="15" x14ac:dyDescent="0.25">
      <c r="A878" s="103" t="s">
        <v>950</v>
      </c>
      <c r="B878" s="101">
        <v>0</v>
      </c>
      <c r="C878" s="102" t="s">
        <v>86</v>
      </c>
      <c r="D878" s="104">
        <v>95575.44</v>
      </c>
      <c r="E878" s="103">
        <v>19940.7</v>
      </c>
      <c r="F878" s="21">
        <v>0</v>
      </c>
      <c r="G878" s="22">
        <f t="shared" si="13"/>
        <v>75634.740000000005</v>
      </c>
      <c r="H878" s="21">
        <v>0</v>
      </c>
      <c r="I878" s="21">
        <v>0</v>
      </c>
    </row>
    <row r="879" spans="1:9" ht="15" x14ac:dyDescent="0.25">
      <c r="A879" s="103" t="s">
        <v>951</v>
      </c>
      <c r="B879" s="101">
        <v>0</v>
      </c>
      <c r="C879" s="102" t="s">
        <v>86</v>
      </c>
      <c r="D879" s="104">
        <v>63462.399999999994</v>
      </c>
      <c r="E879" s="103">
        <v>8829.1</v>
      </c>
      <c r="F879" s="21">
        <v>0</v>
      </c>
      <c r="G879" s="22">
        <f t="shared" si="13"/>
        <v>54633.299999999996</v>
      </c>
      <c r="H879" s="21">
        <v>0</v>
      </c>
      <c r="I879" s="21">
        <v>0</v>
      </c>
    </row>
    <row r="880" spans="1:9" ht="15" x14ac:dyDescent="0.25">
      <c r="A880" s="103" t="s">
        <v>952</v>
      </c>
      <c r="B880" s="101">
        <v>0</v>
      </c>
      <c r="C880" s="102" t="s">
        <v>86</v>
      </c>
      <c r="D880" s="104">
        <v>338979.2</v>
      </c>
      <c r="E880" s="103">
        <v>65160.1</v>
      </c>
      <c r="F880" s="21">
        <v>0</v>
      </c>
      <c r="G880" s="22">
        <f t="shared" si="13"/>
        <v>273819.10000000003</v>
      </c>
      <c r="H880" s="21">
        <v>0</v>
      </c>
      <c r="I880" s="21">
        <v>0</v>
      </c>
    </row>
    <row r="881" spans="1:9" ht="15" x14ac:dyDescent="0.25">
      <c r="A881" s="103" t="s">
        <v>953</v>
      </c>
      <c r="B881" s="101">
        <v>0</v>
      </c>
      <c r="C881" s="102" t="s">
        <v>86</v>
      </c>
      <c r="D881" s="104">
        <v>86964.800000000017</v>
      </c>
      <c r="E881" s="103">
        <v>52036.9</v>
      </c>
      <c r="F881" s="21">
        <v>0</v>
      </c>
      <c r="G881" s="22">
        <f t="shared" si="13"/>
        <v>34927.900000000016</v>
      </c>
      <c r="H881" s="21">
        <v>0</v>
      </c>
      <c r="I881" s="21">
        <v>0</v>
      </c>
    </row>
    <row r="882" spans="1:9" ht="15" x14ac:dyDescent="0.25">
      <c r="A882" s="103" t="s">
        <v>954</v>
      </c>
      <c r="B882" s="101">
        <v>0</v>
      </c>
      <c r="C882" s="102" t="s">
        <v>86</v>
      </c>
      <c r="D882" s="103">
        <v>44486.8</v>
      </c>
      <c r="E882" s="103">
        <v>20304</v>
      </c>
      <c r="F882" s="21">
        <v>0</v>
      </c>
      <c r="G882" s="22">
        <f t="shared" si="13"/>
        <v>24182.800000000003</v>
      </c>
      <c r="H882" s="21">
        <v>0</v>
      </c>
      <c r="I882" s="21">
        <v>0</v>
      </c>
    </row>
    <row r="883" spans="1:9" ht="15" x14ac:dyDescent="0.25">
      <c r="A883" s="103" t="s">
        <v>955</v>
      </c>
      <c r="B883" s="101">
        <v>0</v>
      </c>
      <c r="C883" s="102" t="s">
        <v>86</v>
      </c>
      <c r="D883" s="103">
        <v>34572.800000000003</v>
      </c>
      <c r="E883" s="103">
        <v>8776.1</v>
      </c>
      <c r="F883" s="21">
        <v>0</v>
      </c>
      <c r="G883" s="22">
        <f t="shared" si="13"/>
        <v>25796.700000000004</v>
      </c>
      <c r="H883" s="21">
        <v>0</v>
      </c>
      <c r="I883" s="21">
        <v>0</v>
      </c>
    </row>
    <row r="884" spans="1:9" ht="15" x14ac:dyDescent="0.25">
      <c r="A884" s="103" t="s">
        <v>956</v>
      </c>
      <c r="B884" s="101">
        <v>0</v>
      </c>
      <c r="C884" s="102" t="s">
        <v>86</v>
      </c>
      <c r="D884" s="103">
        <v>111967.57999999999</v>
      </c>
      <c r="E884" s="103">
        <v>47089.600000000006</v>
      </c>
      <c r="F884" s="21">
        <v>0</v>
      </c>
      <c r="G884" s="22">
        <f t="shared" si="13"/>
        <v>64877.979999999981</v>
      </c>
      <c r="H884" s="21">
        <v>0</v>
      </c>
      <c r="I884" s="21">
        <v>0</v>
      </c>
    </row>
    <row r="885" spans="1:9" ht="15" x14ac:dyDescent="0.25">
      <c r="A885" s="103" t="s">
        <v>957</v>
      </c>
      <c r="B885" s="101">
        <v>0</v>
      </c>
      <c r="C885" s="102" t="s">
        <v>86</v>
      </c>
      <c r="D885" s="104">
        <v>27728.1</v>
      </c>
      <c r="E885" s="103">
        <v>878.8</v>
      </c>
      <c r="F885" s="21">
        <v>0</v>
      </c>
      <c r="G885" s="22">
        <f t="shared" si="13"/>
        <v>26849.3</v>
      </c>
      <c r="H885" s="21">
        <v>0</v>
      </c>
      <c r="I885" s="21">
        <v>0</v>
      </c>
    </row>
    <row r="886" spans="1:9" ht="15" x14ac:dyDescent="0.25">
      <c r="A886" s="103" t="s">
        <v>958</v>
      </c>
      <c r="B886" s="101">
        <v>0</v>
      </c>
      <c r="C886" s="102" t="s">
        <v>86</v>
      </c>
      <c r="D886" s="104">
        <v>230376.8</v>
      </c>
      <c r="E886" s="103">
        <v>166129.1</v>
      </c>
      <c r="F886" s="21">
        <v>0</v>
      </c>
      <c r="G886" s="22">
        <f t="shared" si="13"/>
        <v>64247.699999999983</v>
      </c>
      <c r="H886" s="21">
        <v>0</v>
      </c>
      <c r="I886" s="21">
        <v>0</v>
      </c>
    </row>
    <row r="887" spans="1:9" ht="15" x14ac:dyDescent="0.25">
      <c r="A887" s="103" t="s">
        <v>959</v>
      </c>
      <c r="B887" s="101">
        <v>0</v>
      </c>
      <c r="C887" s="102" t="s">
        <v>86</v>
      </c>
      <c r="D887" s="104">
        <v>10271.200000000001</v>
      </c>
      <c r="E887" s="104">
        <v>9022.2999999999993</v>
      </c>
      <c r="F887" s="21">
        <v>0</v>
      </c>
      <c r="G887" s="22">
        <f t="shared" si="13"/>
        <v>1248.9000000000015</v>
      </c>
      <c r="H887" s="21">
        <v>0</v>
      </c>
      <c r="I887" s="21">
        <v>0</v>
      </c>
    </row>
    <row r="888" spans="1:9" ht="15" x14ac:dyDescent="0.25">
      <c r="A888" s="103" t="s">
        <v>960</v>
      </c>
      <c r="B888" s="101">
        <v>0</v>
      </c>
      <c r="C888" s="102" t="s">
        <v>86</v>
      </c>
      <c r="D888" s="104">
        <v>92411.199999999997</v>
      </c>
      <c r="E888" s="103">
        <v>0</v>
      </c>
      <c r="F888" s="21">
        <v>0</v>
      </c>
      <c r="G888" s="22">
        <f t="shared" si="13"/>
        <v>92411.199999999997</v>
      </c>
      <c r="H888" s="21">
        <v>0</v>
      </c>
      <c r="I888" s="21">
        <v>0</v>
      </c>
    </row>
    <row r="889" spans="1:9" ht="15" x14ac:dyDescent="0.25">
      <c r="A889" s="103" t="s">
        <v>961</v>
      </c>
      <c r="B889" s="101">
        <v>0</v>
      </c>
      <c r="C889" s="102" t="s">
        <v>86</v>
      </c>
      <c r="D889" s="104">
        <v>75596.100000000006</v>
      </c>
      <c r="E889" s="103">
        <v>0</v>
      </c>
      <c r="F889" s="21">
        <v>0</v>
      </c>
      <c r="G889" s="22">
        <f t="shared" si="13"/>
        <v>75596.100000000006</v>
      </c>
      <c r="H889" s="21">
        <v>0</v>
      </c>
      <c r="I889" s="21">
        <v>0</v>
      </c>
    </row>
    <row r="890" spans="1:9" ht="15" x14ac:dyDescent="0.25">
      <c r="A890" s="103" t="s">
        <v>962</v>
      </c>
      <c r="B890" s="101">
        <v>0</v>
      </c>
      <c r="C890" s="102" t="s">
        <v>86</v>
      </c>
      <c r="D890" s="103">
        <v>21016</v>
      </c>
      <c r="E890" s="103">
        <v>284</v>
      </c>
      <c r="F890" s="21">
        <v>0</v>
      </c>
      <c r="G890" s="22">
        <f t="shared" si="13"/>
        <v>20732</v>
      </c>
      <c r="H890" s="21">
        <v>0</v>
      </c>
      <c r="I890" s="21">
        <v>0</v>
      </c>
    </row>
    <row r="891" spans="1:9" ht="15" x14ac:dyDescent="0.25">
      <c r="A891" s="103" t="s">
        <v>963</v>
      </c>
      <c r="B891" s="101">
        <v>0</v>
      </c>
      <c r="C891" s="102" t="s">
        <v>86</v>
      </c>
      <c r="D891" s="104">
        <v>9590.4</v>
      </c>
      <c r="E891" s="103">
        <v>0</v>
      </c>
      <c r="F891" s="21">
        <v>0</v>
      </c>
      <c r="G891" s="22">
        <f t="shared" si="13"/>
        <v>9590.4</v>
      </c>
      <c r="H891" s="21">
        <v>0</v>
      </c>
      <c r="I891" s="21">
        <v>0</v>
      </c>
    </row>
    <row r="892" spans="1:9" ht="15" x14ac:dyDescent="0.25">
      <c r="A892" s="103" t="s">
        <v>964</v>
      </c>
      <c r="B892" s="101">
        <v>0</v>
      </c>
      <c r="C892" s="102" t="s">
        <v>86</v>
      </c>
      <c r="D892" s="104">
        <v>5979.2</v>
      </c>
      <c r="E892" s="103">
        <v>0</v>
      </c>
      <c r="F892" s="21">
        <v>0</v>
      </c>
      <c r="G892" s="22">
        <f t="shared" si="13"/>
        <v>5979.2</v>
      </c>
      <c r="H892" s="21">
        <v>0</v>
      </c>
      <c r="I892" s="21">
        <v>0</v>
      </c>
    </row>
    <row r="893" spans="1:9" ht="15" x14ac:dyDescent="0.25">
      <c r="A893" s="103" t="s">
        <v>965</v>
      </c>
      <c r="B893" s="101">
        <v>0</v>
      </c>
      <c r="C893" s="102" t="s">
        <v>86</v>
      </c>
      <c r="D893" s="103">
        <v>62160</v>
      </c>
      <c r="E893" s="103">
        <v>216</v>
      </c>
      <c r="F893" s="21">
        <v>0</v>
      </c>
      <c r="G893" s="22">
        <f t="shared" si="13"/>
        <v>61944</v>
      </c>
      <c r="H893" s="21">
        <v>0</v>
      </c>
      <c r="I893" s="21">
        <v>0</v>
      </c>
    </row>
    <row r="894" spans="1:9" ht="15" x14ac:dyDescent="0.25">
      <c r="A894" s="103" t="s">
        <v>966</v>
      </c>
      <c r="B894" s="101">
        <v>0</v>
      </c>
      <c r="C894" s="102" t="s">
        <v>86</v>
      </c>
      <c r="D894" s="104">
        <v>20364.8</v>
      </c>
      <c r="E894" s="103">
        <v>0</v>
      </c>
      <c r="F894" s="21">
        <v>0</v>
      </c>
      <c r="G894" s="22">
        <f t="shared" si="13"/>
        <v>20364.8</v>
      </c>
      <c r="H894" s="21">
        <v>0</v>
      </c>
      <c r="I894" s="21">
        <v>0</v>
      </c>
    </row>
    <row r="895" spans="1:9" ht="15" x14ac:dyDescent="0.25">
      <c r="A895" s="103" t="s">
        <v>967</v>
      </c>
      <c r="B895" s="101">
        <v>0</v>
      </c>
      <c r="C895" s="102" t="s">
        <v>86</v>
      </c>
      <c r="D895" s="104">
        <v>91669.88</v>
      </c>
      <c r="E895" s="104">
        <v>40811.68</v>
      </c>
      <c r="F895" s="21">
        <v>0</v>
      </c>
      <c r="G895" s="22">
        <f t="shared" si="13"/>
        <v>50858.200000000004</v>
      </c>
      <c r="H895" s="21">
        <v>0</v>
      </c>
      <c r="I895" s="21">
        <v>0</v>
      </c>
    </row>
    <row r="896" spans="1:9" ht="15" x14ac:dyDescent="0.25">
      <c r="A896" s="103" t="s">
        <v>968</v>
      </c>
      <c r="B896" s="101">
        <v>0</v>
      </c>
      <c r="C896" s="102" t="s">
        <v>86</v>
      </c>
      <c r="D896" s="104">
        <v>267257.3</v>
      </c>
      <c r="E896" s="104">
        <v>143086.79999999996</v>
      </c>
      <c r="F896" s="21">
        <v>0</v>
      </c>
      <c r="G896" s="22">
        <f t="shared" si="13"/>
        <v>124170.50000000003</v>
      </c>
      <c r="H896" s="21">
        <v>0</v>
      </c>
      <c r="I896" s="21">
        <v>0</v>
      </c>
    </row>
    <row r="897" spans="1:9" ht="15" x14ac:dyDescent="0.25">
      <c r="A897" s="103" t="s">
        <v>969</v>
      </c>
      <c r="B897" s="101">
        <v>0</v>
      </c>
      <c r="C897" s="102" t="s">
        <v>86</v>
      </c>
      <c r="D897" s="104">
        <v>45939.199999999997</v>
      </c>
      <c r="E897" s="103">
        <v>8457.2000000000007</v>
      </c>
      <c r="F897" s="21">
        <v>0</v>
      </c>
      <c r="G897" s="22">
        <f t="shared" si="13"/>
        <v>37482</v>
      </c>
      <c r="H897" s="21">
        <v>0</v>
      </c>
      <c r="I897" s="21">
        <v>0</v>
      </c>
    </row>
    <row r="898" spans="1:9" ht="15" x14ac:dyDescent="0.25">
      <c r="A898" s="103" t="s">
        <v>970</v>
      </c>
      <c r="B898" s="101">
        <v>0</v>
      </c>
      <c r="C898" s="102" t="s">
        <v>86</v>
      </c>
      <c r="D898" s="104">
        <v>34010.400000000001</v>
      </c>
      <c r="E898" s="103">
        <v>20155</v>
      </c>
      <c r="F898" s="21">
        <v>0</v>
      </c>
      <c r="G898" s="22">
        <f t="shared" si="13"/>
        <v>13855.400000000001</v>
      </c>
      <c r="H898" s="21">
        <v>0</v>
      </c>
      <c r="I898" s="21">
        <v>0</v>
      </c>
    </row>
    <row r="899" spans="1:9" ht="15" x14ac:dyDescent="0.25">
      <c r="A899" s="103" t="s">
        <v>971</v>
      </c>
      <c r="B899" s="101">
        <v>0</v>
      </c>
      <c r="C899" s="102" t="s">
        <v>86</v>
      </c>
      <c r="D899" s="103">
        <v>169904.00000000003</v>
      </c>
      <c r="E899" s="103">
        <v>30647.200000000001</v>
      </c>
      <c r="F899" s="21">
        <v>0</v>
      </c>
      <c r="G899" s="22">
        <f t="shared" si="13"/>
        <v>139256.80000000002</v>
      </c>
      <c r="H899" s="21">
        <v>0</v>
      </c>
      <c r="I899" s="21">
        <v>0</v>
      </c>
    </row>
    <row r="900" spans="1:9" ht="15" x14ac:dyDescent="0.25">
      <c r="A900" s="103" t="s">
        <v>972</v>
      </c>
      <c r="B900" s="101">
        <v>0</v>
      </c>
      <c r="C900" s="102" t="s">
        <v>86</v>
      </c>
      <c r="D900" s="104">
        <v>112124.79999999999</v>
      </c>
      <c r="E900" s="103">
        <v>21316</v>
      </c>
      <c r="F900" s="21">
        <v>0</v>
      </c>
      <c r="G900" s="22">
        <f t="shared" si="13"/>
        <v>90808.799999999988</v>
      </c>
      <c r="H900" s="21">
        <v>0</v>
      </c>
      <c r="I900" s="21">
        <v>0</v>
      </c>
    </row>
    <row r="901" spans="1:9" ht="15" x14ac:dyDescent="0.25">
      <c r="A901" s="103" t="s">
        <v>973</v>
      </c>
      <c r="B901" s="101">
        <v>0</v>
      </c>
      <c r="C901" s="102" t="s">
        <v>86</v>
      </c>
      <c r="D901" s="104">
        <v>162553.60000000001</v>
      </c>
      <c r="E901" s="103">
        <v>31141.310000000005</v>
      </c>
      <c r="F901" s="21">
        <v>0</v>
      </c>
      <c r="G901" s="22">
        <f t="shared" si="13"/>
        <v>131412.29</v>
      </c>
      <c r="H901" s="21">
        <v>0</v>
      </c>
      <c r="I901" s="21">
        <v>0</v>
      </c>
    </row>
    <row r="902" spans="1:9" ht="15" x14ac:dyDescent="0.25">
      <c r="A902" s="103" t="s">
        <v>974</v>
      </c>
      <c r="B902" s="101">
        <v>0</v>
      </c>
      <c r="C902" s="102" t="s">
        <v>86</v>
      </c>
      <c r="D902" s="104">
        <v>104813.6</v>
      </c>
      <c r="E902" s="103">
        <v>14186.3</v>
      </c>
      <c r="F902" s="21">
        <v>0</v>
      </c>
      <c r="G902" s="22">
        <f t="shared" ref="G902:G965" si="14">D902-E902</f>
        <v>90627.3</v>
      </c>
      <c r="H902" s="21">
        <v>0</v>
      </c>
      <c r="I902" s="21">
        <v>0</v>
      </c>
    </row>
    <row r="903" spans="1:9" ht="15" x14ac:dyDescent="0.25">
      <c r="A903" s="103" t="s">
        <v>975</v>
      </c>
      <c r="B903" s="101">
        <v>0</v>
      </c>
      <c r="C903" s="102" t="s">
        <v>86</v>
      </c>
      <c r="D903" s="104">
        <v>93447.2</v>
      </c>
      <c r="E903" s="103">
        <v>19556.600000000002</v>
      </c>
      <c r="F903" s="21">
        <v>0</v>
      </c>
      <c r="G903" s="22">
        <f t="shared" si="14"/>
        <v>73890.599999999991</v>
      </c>
      <c r="H903" s="21">
        <v>0</v>
      </c>
      <c r="I903" s="21">
        <v>0</v>
      </c>
    </row>
    <row r="904" spans="1:9" ht="15" x14ac:dyDescent="0.25">
      <c r="A904" s="103" t="s">
        <v>976</v>
      </c>
      <c r="B904" s="101">
        <v>0</v>
      </c>
      <c r="C904" s="102" t="s">
        <v>86</v>
      </c>
      <c r="D904" s="104">
        <v>81814.400000000023</v>
      </c>
      <c r="E904" s="104">
        <v>25240.799999999999</v>
      </c>
      <c r="F904" s="21">
        <v>0</v>
      </c>
      <c r="G904" s="22">
        <f t="shared" si="14"/>
        <v>56573.60000000002</v>
      </c>
      <c r="H904" s="21">
        <v>0</v>
      </c>
      <c r="I904" s="21">
        <v>0</v>
      </c>
    </row>
    <row r="905" spans="1:9" ht="15" x14ac:dyDescent="0.25">
      <c r="A905" s="103" t="s">
        <v>977</v>
      </c>
      <c r="B905" s="101">
        <v>0</v>
      </c>
      <c r="C905" s="102" t="s">
        <v>86</v>
      </c>
      <c r="D905" s="103">
        <v>239611.99999999997</v>
      </c>
      <c r="E905" s="103">
        <v>128349.80000000002</v>
      </c>
      <c r="F905" s="21">
        <v>0</v>
      </c>
      <c r="G905" s="22">
        <f t="shared" si="14"/>
        <v>111262.19999999995</v>
      </c>
      <c r="H905" s="21">
        <v>0</v>
      </c>
      <c r="I905" s="21">
        <v>0</v>
      </c>
    </row>
    <row r="906" spans="1:9" ht="15" x14ac:dyDescent="0.25">
      <c r="A906" s="103" t="s">
        <v>978</v>
      </c>
      <c r="B906" s="101">
        <v>0</v>
      </c>
      <c r="C906" s="102" t="s">
        <v>86</v>
      </c>
      <c r="D906" s="104">
        <v>88213.96</v>
      </c>
      <c r="E906" s="103">
        <v>35329.600000000006</v>
      </c>
      <c r="F906" s="21">
        <v>0</v>
      </c>
      <c r="G906" s="22">
        <f t="shared" si="14"/>
        <v>52884.36</v>
      </c>
      <c r="H906" s="21">
        <v>0</v>
      </c>
      <c r="I906" s="21">
        <v>0</v>
      </c>
    </row>
    <row r="907" spans="1:9" ht="15" x14ac:dyDescent="0.25">
      <c r="A907" s="103" t="s">
        <v>979</v>
      </c>
      <c r="B907" s="101">
        <v>0</v>
      </c>
      <c r="C907" s="102" t="s">
        <v>86</v>
      </c>
      <c r="D907" s="104">
        <v>161793.60000000001</v>
      </c>
      <c r="E907" s="103">
        <v>105742.5</v>
      </c>
      <c r="F907" s="21">
        <v>0</v>
      </c>
      <c r="G907" s="22">
        <f t="shared" si="14"/>
        <v>56051.100000000006</v>
      </c>
      <c r="H907" s="21">
        <v>0</v>
      </c>
      <c r="I907" s="21">
        <v>0</v>
      </c>
    </row>
    <row r="908" spans="1:9" ht="15" x14ac:dyDescent="0.25">
      <c r="A908" s="103" t="s">
        <v>980</v>
      </c>
      <c r="B908" s="101">
        <v>0</v>
      </c>
      <c r="C908" s="102" t="s">
        <v>86</v>
      </c>
      <c r="D908" s="104">
        <v>79239.200000000012</v>
      </c>
      <c r="E908" s="103">
        <v>0</v>
      </c>
      <c r="F908" s="21">
        <v>0</v>
      </c>
      <c r="G908" s="22">
        <f t="shared" si="14"/>
        <v>79239.200000000012</v>
      </c>
      <c r="H908" s="21">
        <v>0</v>
      </c>
      <c r="I908" s="21">
        <v>0</v>
      </c>
    </row>
    <row r="909" spans="1:9" ht="15" x14ac:dyDescent="0.25">
      <c r="A909" s="103" t="s">
        <v>981</v>
      </c>
      <c r="B909" s="101">
        <v>0</v>
      </c>
      <c r="C909" s="102" t="s">
        <v>86</v>
      </c>
      <c r="D909" s="104">
        <v>42949.600000000006</v>
      </c>
      <c r="E909" s="104">
        <v>29862</v>
      </c>
      <c r="F909" s="21">
        <v>0</v>
      </c>
      <c r="G909" s="22">
        <f t="shared" si="14"/>
        <v>13087.600000000006</v>
      </c>
      <c r="H909" s="21">
        <v>0</v>
      </c>
      <c r="I909" s="21">
        <v>0</v>
      </c>
    </row>
    <row r="910" spans="1:9" ht="15" x14ac:dyDescent="0.25">
      <c r="A910" s="103" t="s">
        <v>982</v>
      </c>
      <c r="B910" s="101">
        <v>0</v>
      </c>
      <c r="C910" s="102" t="s">
        <v>86</v>
      </c>
      <c r="D910" s="104">
        <v>102179.20000000001</v>
      </c>
      <c r="E910" s="103">
        <v>0</v>
      </c>
      <c r="F910" s="21">
        <v>0</v>
      </c>
      <c r="G910" s="22">
        <f t="shared" si="14"/>
        <v>102179.20000000001</v>
      </c>
      <c r="H910" s="21">
        <v>0</v>
      </c>
      <c r="I910" s="21">
        <v>0</v>
      </c>
    </row>
    <row r="911" spans="1:9" ht="15" x14ac:dyDescent="0.25">
      <c r="A911" s="103" t="s">
        <v>983</v>
      </c>
      <c r="B911" s="101">
        <v>0</v>
      </c>
      <c r="C911" s="102" t="s">
        <v>86</v>
      </c>
      <c r="D911" s="104">
        <v>51563.199999999997</v>
      </c>
      <c r="E911" s="104">
        <v>44932.200000000004</v>
      </c>
      <c r="F911" s="21">
        <v>0</v>
      </c>
      <c r="G911" s="22">
        <f t="shared" si="14"/>
        <v>6630.9999999999927</v>
      </c>
      <c r="H911" s="21">
        <v>0</v>
      </c>
      <c r="I911" s="21">
        <v>0</v>
      </c>
    </row>
    <row r="912" spans="1:9" ht="15" x14ac:dyDescent="0.25">
      <c r="A912" s="103" t="s">
        <v>984</v>
      </c>
      <c r="B912" s="101">
        <v>0</v>
      </c>
      <c r="C912" s="102" t="s">
        <v>86</v>
      </c>
      <c r="D912" s="104">
        <v>161465.59999999998</v>
      </c>
      <c r="E912" s="103">
        <v>74163.5</v>
      </c>
      <c r="F912" s="21">
        <v>0</v>
      </c>
      <c r="G912" s="22">
        <f t="shared" si="14"/>
        <v>87302.099999999977</v>
      </c>
      <c r="H912" s="21">
        <v>0</v>
      </c>
      <c r="I912" s="21">
        <v>0</v>
      </c>
    </row>
    <row r="913" spans="1:9" ht="15" x14ac:dyDescent="0.25">
      <c r="A913" s="103" t="s">
        <v>985</v>
      </c>
      <c r="B913" s="101">
        <v>0</v>
      </c>
      <c r="C913" s="102" t="s">
        <v>86</v>
      </c>
      <c r="D913" s="103">
        <v>157444</v>
      </c>
      <c r="E913" s="103">
        <v>24244.5</v>
      </c>
      <c r="F913" s="21">
        <v>0</v>
      </c>
      <c r="G913" s="22">
        <f t="shared" si="14"/>
        <v>133199.5</v>
      </c>
      <c r="H913" s="21">
        <v>0</v>
      </c>
      <c r="I913" s="21">
        <v>0</v>
      </c>
    </row>
    <row r="914" spans="1:9" ht="15" x14ac:dyDescent="0.25">
      <c r="A914" s="103" t="s">
        <v>986</v>
      </c>
      <c r="B914" s="101">
        <v>0</v>
      </c>
      <c r="C914" s="102" t="s">
        <v>86</v>
      </c>
      <c r="D914" s="103">
        <v>52688</v>
      </c>
      <c r="E914" s="103">
        <v>29894</v>
      </c>
      <c r="F914" s="21">
        <v>0</v>
      </c>
      <c r="G914" s="22">
        <f t="shared" si="14"/>
        <v>22794</v>
      </c>
      <c r="H914" s="21">
        <v>0</v>
      </c>
      <c r="I914" s="21">
        <v>0</v>
      </c>
    </row>
    <row r="915" spans="1:9" ht="15" x14ac:dyDescent="0.25">
      <c r="A915" s="103" t="s">
        <v>987</v>
      </c>
      <c r="B915" s="101">
        <v>0</v>
      </c>
      <c r="C915" s="102" t="s">
        <v>86</v>
      </c>
      <c r="D915" s="103">
        <v>190860.79999999999</v>
      </c>
      <c r="E915" s="103">
        <v>35733.699999999997</v>
      </c>
      <c r="F915" s="21">
        <v>0</v>
      </c>
      <c r="G915" s="22">
        <f t="shared" si="14"/>
        <v>155127.09999999998</v>
      </c>
      <c r="H915" s="21">
        <v>0</v>
      </c>
      <c r="I915" s="21">
        <v>0</v>
      </c>
    </row>
    <row r="916" spans="1:9" ht="15" x14ac:dyDescent="0.25">
      <c r="A916" s="103" t="s">
        <v>988</v>
      </c>
      <c r="B916" s="101">
        <v>0</v>
      </c>
      <c r="C916" s="102" t="s">
        <v>86</v>
      </c>
      <c r="D916" s="104">
        <v>110826.62000000001</v>
      </c>
      <c r="E916" s="103">
        <v>62097.099999999991</v>
      </c>
      <c r="F916" s="21">
        <v>0</v>
      </c>
      <c r="G916" s="22">
        <f t="shared" si="14"/>
        <v>48729.520000000019</v>
      </c>
      <c r="H916" s="21">
        <v>0</v>
      </c>
      <c r="I916" s="21">
        <v>0</v>
      </c>
    </row>
    <row r="917" spans="1:9" ht="15" x14ac:dyDescent="0.25">
      <c r="A917" s="103" t="s">
        <v>989</v>
      </c>
      <c r="B917" s="101">
        <v>0</v>
      </c>
      <c r="C917" s="102" t="s">
        <v>86</v>
      </c>
      <c r="D917" s="103">
        <v>93950.3</v>
      </c>
      <c r="E917" s="103">
        <v>37203</v>
      </c>
      <c r="F917" s="21">
        <v>0</v>
      </c>
      <c r="G917" s="22">
        <f t="shared" si="14"/>
        <v>56747.3</v>
      </c>
      <c r="H917" s="21">
        <v>0</v>
      </c>
      <c r="I917" s="21">
        <v>0</v>
      </c>
    </row>
    <row r="918" spans="1:9" ht="15" x14ac:dyDescent="0.25">
      <c r="A918" s="103" t="s">
        <v>990</v>
      </c>
      <c r="B918" s="101">
        <v>0</v>
      </c>
      <c r="C918" s="102" t="s">
        <v>86</v>
      </c>
      <c r="D918" s="103">
        <v>76486.399999999994</v>
      </c>
      <c r="E918" s="103">
        <v>4352.74</v>
      </c>
      <c r="F918" s="21">
        <v>0</v>
      </c>
      <c r="G918" s="22">
        <f t="shared" si="14"/>
        <v>72133.659999999989</v>
      </c>
      <c r="H918" s="21">
        <v>0</v>
      </c>
      <c r="I918" s="21">
        <v>0</v>
      </c>
    </row>
    <row r="919" spans="1:9" ht="15" x14ac:dyDescent="0.25">
      <c r="A919" s="103" t="s">
        <v>991</v>
      </c>
      <c r="B919" s="101">
        <v>0</v>
      </c>
      <c r="C919" s="102" t="s">
        <v>86</v>
      </c>
      <c r="D919" s="104">
        <v>112568.8</v>
      </c>
      <c r="E919" s="104">
        <v>45374.1</v>
      </c>
      <c r="F919" s="21">
        <v>0</v>
      </c>
      <c r="G919" s="22">
        <f t="shared" si="14"/>
        <v>67194.700000000012</v>
      </c>
      <c r="H919" s="21">
        <v>0</v>
      </c>
      <c r="I919" s="21">
        <v>0</v>
      </c>
    </row>
    <row r="920" spans="1:9" ht="15" x14ac:dyDescent="0.25">
      <c r="A920" s="103" t="s">
        <v>992</v>
      </c>
      <c r="B920" s="101">
        <v>0</v>
      </c>
      <c r="C920" s="102" t="s">
        <v>86</v>
      </c>
      <c r="D920" s="104">
        <v>21341.599999999999</v>
      </c>
      <c r="E920" s="103">
        <v>1603</v>
      </c>
      <c r="F920" s="21">
        <v>0</v>
      </c>
      <c r="G920" s="22">
        <f t="shared" si="14"/>
        <v>19738.599999999999</v>
      </c>
      <c r="H920" s="21">
        <v>0</v>
      </c>
      <c r="I920" s="21">
        <v>0</v>
      </c>
    </row>
    <row r="921" spans="1:9" ht="15" x14ac:dyDescent="0.25">
      <c r="A921" s="103" t="s">
        <v>993</v>
      </c>
      <c r="B921" s="101">
        <v>0</v>
      </c>
      <c r="C921" s="102" t="s">
        <v>86</v>
      </c>
      <c r="D921" s="104">
        <v>60176.80000000001</v>
      </c>
      <c r="E921" s="103">
        <v>24686.400000000001</v>
      </c>
      <c r="F921" s="21">
        <v>0</v>
      </c>
      <c r="G921" s="22">
        <f t="shared" si="14"/>
        <v>35490.400000000009</v>
      </c>
      <c r="H921" s="21">
        <v>0</v>
      </c>
      <c r="I921" s="21">
        <v>0</v>
      </c>
    </row>
    <row r="922" spans="1:9" ht="15" x14ac:dyDescent="0.25">
      <c r="A922" s="103" t="s">
        <v>994</v>
      </c>
      <c r="B922" s="101">
        <v>0</v>
      </c>
      <c r="C922" s="102" t="s">
        <v>86</v>
      </c>
      <c r="D922" s="104">
        <v>83146.399999999994</v>
      </c>
      <c r="E922" s="103">
        <v>4791.6000000000004</v>
      </c>
      <c r="F922" s="21">
        <v>0</v>
      </c>
      <c r="G922" s="22">
        <f t="shared" si="14"/>
        <v>78354.799999999988</v>
      </c>
      <c r="H922" s="21">
        <v>0</v>
      </c>
      <c r="I922" s="21">
        <v>0</v>
      </c>
    </row>
    <row r="923" spans="1:9" ht="15" x14ac:dyDescent="0.25">
      <c r="A923" s="103" t="s">
        <v>995</v>
      </c>
      <c r="B923" s="101">
        <v>0</v>
      </c>
      <c r="C923" s="102" t="s">
        <v>86</v>
      </c>
      <c r="D923" s="104">
        <v>131572</v>
      </c>
      <c r="E923" s="103">
        <v>10478.4</v>
      </c>
      <c r="F923" s="21">
        <v>0</v>
      </c>
      <c r="G923" s="22">
        <f t="shared" si="14"/>
        <v>121093.6</v>
      </c>
      <c r="H923" s="21">
        <v>0</v>
      </c>
      <c r="I923" s="21">
        <v>0</v>
      </c>
    </row>
    <row r="924" spans="1:9" ht="15" x14ac:dyDescent="0.25">
      <c r="A924" s="103" t="s">
        <v>996</v>
      </c>
      <c r="B924" s="101">
        <v>0</v>
      </c>
      <c r="C924" s="102" t="s">
        <v>86</v>
      </c>
      <c r="D924" s="104">
        <v>98272.000000000015</v>
      </c>
      <c r="E924" s="103">
        <v>10227.799999999999</v>
      </c>
      <c r="F924" s="21">
        <v>0</v>
      </c>
      <c r="G924" s="22">
        <f t="shared" si="14"/>
        <v>88044.200000000012</v>
      </c>
      <c r="H924" s="21">
        <v>0</v>
      </c>
      <c r="I924" s="21">
        <v>0</v>
      </c>
    </row>
    <row r="925" spans="1:9" ht="15" x14ac:dyDescent="0.25">
      <c r="A925" s="103" t="s">
        <v>997</v>
      </c>
      <c r="B925" s="101">
        <v>0</v>
      </c>
      <c r="C925" s="102" t="s">
        <v>86</v>
      </c>
      <c r="D925" s="104">
        <v>32471.199999999997</v>
      </c>
      <c r="E925" s="104">
        <v>10889.400000000001</v>
      </c>
      <c r="F925" s="21">
        <v>0</v>
      </c>
      <c r="G925" s="22">
        <f t="shared" si="14"/>
        <v>21581.799999999996</v>
      </c>
      <c r="H925" s="21">
        <v>0</v>
      </c>
      <c r="I925" s="21">
        <v>0</v>
      </c>
    </row>
    <row r="926" spans="1:9" ht="15" x14ac:dyDescent="0.25">
      <c r="A926" s="103" t="s">
        <v>998</v>
      </c>
      <c r="B926" s="101">
        <v>0</v>
      </c>
      <c r="C926" s="102" t="s">
        <v>86</v>
      </c>
      <c r="D926" s="104">
        <v>66185.599999999991</v>
      </c>
      <c r="E926" s="103">
        <v>35317.300000000003</v>
      </c>
      <c r="F926" s="21">
        <v>0</v>
      </c>
      <c r="G926" s="22">
        <f t="shared" si="14"/>
        <v>30868.299999999988</v>
      </c>
      <c r="H926" s="21">
        <v>0</v>
      </c>
      <c r="I926" s="21">
        <v>0</v>
      </c>
    </row>
    <row r="927" spans="1:9" ht="15" x14ac:dyDescent="0.25">
      <c r="A927" s="103" t="s">
        <v>999</v>
      </c>
      <c r="B927" s="101">
        <v>0</v>
      </c>
      <c r="C927" s="102" t="s">
        <v>86</v>
      </c>
      <c r="D927" s="104">
        <v>49935.199999999997</v>
      </c>
      <c r="E927" s="103">
        <v>0</v>
      </c>
      <c r="F927" s="21">
        <v>0</v>
      </c>
      <c r="G927" s="22">
        <f t="shared" si="14"/>
        <v>49935.199999999997</v>
      </c>
      <c r="H927" s="21">
        <v>0</v>
      </c>
      <c r="I927" s="21">
        <v>0</v>
      </c>
    </row>
    <row r="928" spans="1:9" ht="15" x14ac:dyDescent="0.25">
      <c r="A928" s="103" t="s">
        <v>1000</v>
      </c>
      <c r="B928" s="101">
        <v>0</v>
      </c>
      <c r="C928" s="102" t="s">
        <v>86</v>
      </c>
      <c r="D928" s="104">
        <v>101735.20000000001</v>
      </c>
      <c r="E928" s="103">
        <v>44273.8</v>
      </c>
      <c r="F928" s="21">
        <v>0</v>
      </c>
      <c r="G928" s="22">
        <f t="shared" si="14"/>
        <v>57461.400000000009</v>
      </c>
      <c r="H928" s="21">
        <v>0</v>
      </c>
      <c r="I928" s="21">
        <v>0</v>
      </c>
    </row>
    <row r="929" spans="1:9" ht="15" x14ac:dyDescent="0.25">
      <c r="A929" s="103" t="s">
        <v>1001</v>
      </c>
      <c r="B929" s="101">
        <v>0</v>
      </c>
      <c r="C929" s="102" t="s">
        <v>86</v>
      </c>
      <c r="D929" s="104">
        <v>65564</v>
      </c>
      <c r="E929" s="103">
        <v>8925</v>
      </c>
      <c r="F929" s="21">
        <v>0</v>
      </c>
      <c r="G929" s="22">
        <f t="shared" si="14"/>
        <v>56639</v>
      </c>
      <c r="H929" s="21">
        <v>0</v>
      </c>
      <c r="I929" s="21">
        <v>0</v>
      </c>
    </row>
    <row r="930" spans="1:9" ht="15" x14ac:dyDescent="0.25">
      <c r="A930" s="103" t="s">
        <v>1002</v>
      </c>
      <c r="B930" s="101">
        <v>0</v>
      </c>
      <c r="C930" s="102" t="s">
        <v>86</v>
      </c>
      <c r="D930" s="104">
        <v>36526.399999999994</v>
      </c>
      <c r="E930" s="103">
        <v>378</v>
      </c>
      <c r="F930" s="21">
        <v>0</v>
      </c>
      <c r="G930" s="22">
        <f t="shared" si="14"/>
        <v>36148.399999999994</v>
      </c>
      <c r="H930" s="21">
        <v>0</v>
      </c>
      <c r="I930" s="21">
        <v>0</v>
      </c>
    </row>
    <row r="931" spans="1:9" ht="15" x14ac:dyDescent="0.25">
      <c r="A931" s="103" t="s">
        <v>1003</v>
      </c>
      <c r="B931" s="101">
        <v>0</v>
      </c>
      <c r="C931" s="102" t="s">
        <v>86</v>
      </c>
      <c r="D931" s="103">
        <v>41647.199999999997</v>
      </c>
      <c r="E931" s="103">
        <v>8092.3</v>
      </c>
      <c r="F931" s="21">
        <v>0</v>
      </c>
      <c r="G931" s="22">
        <f t="shared" si="14"/>
        <v>33554.899999999994</v>
      </c>
      <c r="H931" s="21">
        <v>0</v>
      </c>
      <c r="I931" s="21">
        <v>0</v>
      </c>
    </row>
    <row r="932" spans="1:9" ht="15" x14ac:dyDescent="0.25">
      <c r="A932" s="103" t="s">
        <v>1004</v>
      </c>
      <c r="B932" s="101">
        <v>0</v>
      </c>
      <c r="C932" s="102" t="s">
        <v>86</v>
      </c>
      <c r="D932" s="104">
        <v>51652</v>
      </c>
      <c r="E932" s="103">
        <v>448</v>
      </c>
      <c r="F932" s="21">
        <v>0</v>
      </c>
      <c r="G932" s="22">
        <f t="shared" si="14"/>
        <v>51204</v>
      </c>
      <c r="H932" s="21">
        <v>0</v>
      </c>
      <c r="I932" s="21">
        <v>0</v>
      </c>
    </row>
    <row r="933" spans="1:9" ht="15" x14ac:dyDescent="0.25">
      <c r="A933" s="103" t="s">
        <v>1005</v>
      </c>
      <c r="B933" s="101">
        <v>0</v>
      </c>
      <c r="C933" s="102" t="s">
        <v>86</v>
      </c>
      <c r="D933" s="103">
        <v>17493.599999999999</v>
      </c>
      <c r="E933" s="103">
        <v>0</v>
      </c>
      <c r="F933" s="21">
        <v>0</v>
      </c>
      <c r="G933" s="22">
        <f t="shared" si="14"/>
        <v>17493.599999999999</v>
      </c>
      <c r="H933" s="21">
        <v>0</v>
      </c>
      <c r="I933" s="21">
        <v>0</v>
      </c>
    </row>
    <row r="934" spans="1:9" ht="15" x14ac:dyDescent="0.25">
      <c r="A934" s="103" t="s">
        <v>1006</v>
      </c>
      <c r="B934" s="101">
        <v>0</v>
      </c>
      <c r="C934" s="102" t="s">
        <v>86</v>
      </c>
      <c r="D934" s="103">
        <v>32459.4</v>
      </c>
      <c r="E934" s="103">
        <v>9324</v>
      </c>
      <c r="F934" s="21">
        <v>0</v>
      </c>
      <c r="G934" s="22">
        <f t="shared" si="14"/>
        <v>23135.4</v>
      </c>
      <c r="H934" s="21">
        <v>0</v>
      </c>
      <c r="I934" s="21">
        <v>0</v>
      </c>
    </row>
    <row r="935" spans="1:9" ht="15" x14ac:dyDescent="0.25">
      <c r="A935" s="103" t="s">
        <v>1007</v>
      </c>
      <c r="B935" s="101">
        <v>0</v>
      </c>
      <c r="C935" s="102" t="s">
        <v>86</v>
      </c>
      <c r="D935" s="104">
        <v>73052.800000000003</v>
      </c>
      <c r="E935" s="103">
        <v>29091.4</v>
      </c>
      <c r="F935" s="21">
        <v>0</v>
      </c>
      <c r="G935" s="22">
        <f t="shared" si="14"/>
        <v>43961.4</v>
      </c>
      <c r="H935" s="21">
        <v>0</v>
      </c>
      <c r="I935" s="21">
        <v>0</v>
      </c>
    </row>
    <row r="936" spans="1:9" ht="15" x14ac:dyDescent="0.25">
      <c r="A936" s="103" t="s">
        <v>1008</v>
      </c>
      <c r="B936" s="101">
        <v>0</v>
      </c>
      <c r="C936" s="102" t="s">
        <v>86</v>
      </c>
      <c r="D936" s="104">
        <v>37298.400000000001</v>
      </c>
      <c r="E936" s="103">
        <v>5982.9</v>
      </c>
      <c r="F936" s="21">
        <v>0</v>
      </c>
      <c r="G936" s="22">
        <f t="shared" si="14"/>
        <v>31315.5</v>
      </c>
      <c r="H936" s="21">
        <v>0</v>
      </c>
      <c r="I936" s="21">
        <v>0</v>
      </c>
    </row>
    <row r="937" spans="1:9" ht="15" x14ac:dyDescent="0.25">
      <c r="A937" s="103" t="s">
        <v>1009</v>
      </c>
      <c r="B937" s="101">
        <v>0</v>
      </c>
      <c r="C937" s="102" t="s">
        <v>86</v>
      </c>
      <c r="D937" s="104">
        <v>16309.6</v>
      </c>
      <c r="E937" s="103">
        <v>0</v>
      </c>
      <c r="F937" s="21">
        <v>0</v>
      </c>
      <c r="G937" s="22">
        <f t="shared" si="14"/>
        <v>16309.6</v>
      </c>
      <c r="H937" s="21">
        <v>0</v>
      </c>
      <c r="I937" s="21">
        <v>0</v>
      </c>
    </row>
    <row r="938" spans="1:9" ht="15" x14ac:dyDescent="0.25">
      <c r="A938" s="103" t="s">
        <v>1010</v>
      </c>
      <c r="B938" s="101">
        <v>0</v>
      </c>
      <c r="C938" s="102" t="s">
        <v>86</v>
      </c>
      <c r="D938" s="103">
        <v>9916</v>
      </c>
      <c r="E938" s="103">
        <v>804</v>
      </c>
      <c r="F938" s="21">
        <v>0</v>
      </c>
      <c r="G938" s="22">
        <f t="shared" si="14"/>
        <v>9112</v>
      </c>
      <c r="H938" s="21">
        <v>0</v>
      </c>
      <c r="I938" s="21">
        <v>0</v>
      </c>
    </row>
    <row r="939" spans="1:9" ht="15" x14ac:dyDescent="0.25">
      <c r="A939" s="103" t="s">
        <v>1011</v>
      </c>
      <c r="B939" s="101">
        <v>0</v>
      </c>
      <c r="C939" s="102" t="s">
        <v>86</v>
      </c>
      <c r="D939" s="104">
        <v>41913.599999999999</v>
      </c>
      <c r="E939" s="103">
        <v>455</v>
      </c>
      <c r="F939" s="21">
        <v>0</v>
      </c>
      <c r="G939" s="22">
        <f t="shared" si="14"/>
        <v>41458.6</v>
      </c>
      <c r="H939" s="21">
        <v>0</v>
      </c>
      <c r="I939" s="21">
        <v>0</v>
      </c>
    </row>
    <row r="940" spans="1:9" ht="15" x14ac:dyDescent="0.25">
      <c r="A940" s="103" t="s">
        <v>1012</v>
      </c>
      <c r="B940" s="101">
        <v>0</v>
      </c>
      <c r="C940" s="102" t="s">
        <v>86</v>
      </c>
      <c r="D940" s="103">
        <v>62485.599999999999</v>
      </c>
      <c r="E940" s="103">
        <v>626.5</v>
      </c>
      <c r="F940" s="21">
        <v>0</v>
      </c>
      <c r="G940" s="22">
        <f t="shared" si="14"/>
        <v>61859.1</v>
      </c>
      <c r="H940" s="21">
        <v>0</v>
      </c>
      <c r="I940" s="21">
        <v>0</v>
      </c>
    </row>
    <row r="941" spans="1:9" ht="15" x14ac:dyDescent="0.25">
      <c r="A941" s="103" t="s">
        <v>1013</v>
      </c>
      <c r="B941" s="101">
        <v>0</v>
      </c>
      <c r="C941" s="102" t="s">
        <v>86</v>
      </c>
      <c r="D941" s="104">
        <v>10506.1</v>
      </c>
      <c r="E941" s="103">
        <v>0</v>
      </c>
      <c r="F941" s="21">
        <v>0</v>
      </c>
      <c r="G941" s="22">
        <f t="shared" si="14"/>
        <v>10506.1</v>
      </c>
      <c r="H941" s="21">
        <v>0</v>
      </c>
      <c r="I941" s="21">
        <v>0</v>
      </c>
    </row>
    <row r="942" spans="1:9" ht="15" x14ac:dyDescent="0.25">
      <c r="A942" s="103" t="s">
        <v>1014</v>
      </c>
      <c r="B942" s="101">
        <v>0</v>
      </c>
      <c r="C942" s="102" t="s">
        <v>86</v>
      </c>
      <c r="D942" s="104">
        <v>45436</v>
      </c>
      <c r="E942" s="103">
        <v>0</v>
      </c>
      <c r="F942" s="21">
        <v>0</v>
      </c>
      <c r="G942" s="22">
        <f t="shared" si="14"/>
        <v>45436</v>
      </c>
      <c r="H942" s="21">
        <v>0</v>
      </c>
      <c r="I942" s="21">
        <v>0</v>
      </c>
    </row>
    <row r="943" spans="1:9" ht="15" x14ac:dyDescent="0.25">
      <c r="A943" s="103" t="s">
        <v>1015</v>
      </c>
      <c r="B943" s="101">
        <v>0</v>
      </c>
      <c r="C943" s="102" t="s">
        <v>86</v>
      </c>
      <c r="D943" s="103">
        <v>66718.399999999994</v>
      </c>
      <c r="E943" s="103">
        <v>53508</v>
      </c>
      <c r="F943" s="21">
        <v>0</v>
      </c>
      <c r="G943" s="22">
        <f t="shared" si="14"/>
        <v>13210.399999999994</v>
      </c>
      <c r="H943" s="21">
        <v>0</v>
      </c>
      <c r="I943" s="21">
        <v>0</v>
      </c>
    </row>
    <row r="944" spans="1:9" ht="15" x14ac:dyDescent="0.25">
      <c r="A944" s="103" t="s">
        <v>1016</v>
      </c>
      <c r="B944" s="101">
        <v>0</v>
      </c>
      <c r="C944" s="102" t="s">
        <v>86</v>
      </c>
      <c r="D944" s="104">
        <v>112450.40000000001</v>
      </c>
      <c r="E944" s="103">
        <v>42300.800000000003</v>
      </c>
      <c r="F944" s="21">
        <v>0</v>
      </c>
      <c r="G944" s="22">
        <f t="shared" si="14"/>
        <v>70149.600000000006</v>
      </c>
      <c r="H944" s="21">
        <v>0</v>
      </c>
      <c r="I944" s="21">
        <v>0</v>
      </c>
    </row>
    <row r="945" spans="1:9" ht="15" x14ac:dyDescent="0.25">
      <c r="A945" s="103" t="s">
        <v>1017</v>
      </c>
      <c r="B945" s="101">
        <v>0</v>
      </c>
      <c r="C945" s="102" t="s">
        <v>86</v>
      </c>
      <c r="D945" s="104">
        <v>407414.39999999997</v>
      </c>
      <c r="E945" s="104">
        <v>210545.32000000004</v>
      </c>
      <c r="F945" s="21">
        <v>0</v>
      </c>
      <c r="G945" s="22">
        <f t="shared" si="14"/>
        <v>196869.07999999993</v>
      </c>
      <c r="H945" s="21">
        <v>0</v>
      </c>
      <c r="I945" s="21">
        <v>0</v>
      </c>
    </row>
    <row r="946" spans="1:9" ht="15" x14ac:dyDescent="0.25">
      <c r="A946" s="103" t="s">
        <v>1018</v>
      </c>
      <c r="B946" s="101">
        <v>0</v>
      </c>
      <c r="C946" s="102" t="s">
        <v>86</v>
      </c>
      <c r="D946" s="104">
        <v>86757.599999999991</v>
      </c>
      <c r="E946" s="103">
        <v>20454.400000000001</v>
      </c>
      <c r="F946" s="21">
        <v>0</v>
      </c>
      <c r="G946" s="22">
        <f t="shared" si="14"/>
        <v>66303.199999999983</v>
      </c>
      <c r="H946" s="21">
        <v>0</v>
      </c>
      <c r="I946" s="21">
        <v>0</v>
      </c>
    </row>
    <row r="947" spans="1:9" ht="15" x14ac:dyDescent="0.25">
      <c r="A947" s="103" t="s">
        <v>1019</v>
      </c>
      <c r="B947" s="101">
        <v>0</v>
      </c>
      <c r="C947" s="102" t="s">
        <v>86</v>
      </c>
      <c r="D947" s="104">
        <v>85100</v>
      </c>
      <c r="E947" s="103">
        <v>22967.7</v>
      </c>
      <c r="F947" s="21">
        <v>0</v>
      </c>
      <c r="G947" s="22">
        <f t="shared" si="14"/>
        <v>62132.3</v>
      </c>
      <c r="H947" s="21">
        <v>0</v>
      </c>
      <c r="I947" s="21">
        <v>0</v>
      </c>
    </row>
    <row r="948" spans="1:9" ht="15" x14ac:dyDescent="0.25">
      <c r="A948" s="103" t="s">
        <v>1020</v>
      </c>
      <c r="B948" s="101">
        <v>0</v>
      </c>
      <c r="C948" s="102" t="s">
        <v>86</v>
      </c>
      <c r="D948" s="104">
        <v>15332.8</v>
      </c>
      <c r="E948" s="103">
        <v>15022</v>
      </c>
      <c r="F948" s="21">
        <v>0</v>
      </c>
      <c r="G948" s="22">
        <f t="shared" si="14"/>
        <v>310.79999999999927</v>
      </c>
      <c r="H948" s="21">
        <v>0</v>
      </c>
      <c r="I948" s="21">
        <v>0</v>
      </c>
    </row>
    <row r="949" spans="1:9" ht="15" x14ac:dyDescent="0.25">
      <c r="A949" s="103" t="s">
        <v>1021</v>
      </c>
      <c r="B949" s="101">
        <v>0</v>
      </c>
      <c r="C949" s="102" t="s">
        <v>86</v>
      </c>
      <c r="D949" s="104">
        <v>76516</v>
      </c>
      <c r="E949" s="103">
        <v>9541</v>
      </c>
      <c r="F949" s="21">
        <v>0</v>
      </c>
      <c r="G949" s="22">
        <f t="shared" si="14"/>
        <v>66975</v>
      </c>
      <c r="H949" s="21">
        <v>0</v>
      </c>
      <c r="I949" s="21">
        <v>0</v>
      </c>
    </row>
    <row r="950" spans="1:9" ht="15" x14ac:dyDescent="0.25">
      <c r="A950" s="103" t="s">
        <v>1022</v>
      </c>
      <c r="B950" s="101">
        <v>0</v>
      </c>
      <c r="C950" s="102" t="s">
        <v>86</v>
      </c>
      <c r="D950" s="104">
        <v>103363.19999999998</v>
      </c>
      <c r="E950" s="104">
        <v>43506.1</v>
      </c>
      <c r="F950" s="21">
        <v>0</v>
      </c>
      <c r="G950" s="22">
        <f t="shared" si="14"/>
        <v>59857.099999999984</v>
      </c>
      <c r="H950" s="21">
        <v>0</v>
      </c>
      <c r="I950" s="21">
        <v>0</v>
      </c>
    </row>
    <row r="951" spans="1:9" ht="15" x14ac:dyDescent="0.25">
      <c r="A951" s="103" t="s">
        <v>1023</v>
      </c>
      <c r="B951" s="101">
        <v>0</v>
      </c>
      <c r="C951" s="102" t="s">
        <v>86</v>
      </c>
      <c r="D951" s="103">
        <v>91552.8</v>
      </c>
      <c r="E951" s="103">
        <v>30479</v>
      </c>
      <c r="F951" s="21">
        <v>0</v>
      </c>
      <c r="G951" s="22">
        <f t="shared" si="14"/>
        <v>61073.8</v>
      </c>
      <c r="H951" s="21">
        <v>0</v>
      </c>
      <c r="I951" s="21">
        <v>0</v>
      </c>
    </row>
    <row r="952" spans="1:9" ht="15" x14ac:dyDescent="0.25">
      <c r="A952" s="103" t="s">
        <v>1024</v>
      </c>
      <c r="B952" s="101">
        <v>0</v>
      </c>
      <c r="C952" s="102" t="s">
        <v>86</v>
      </c>
      <c r="D952" s="104">
        <v>60265.599999999991</v>
      </c>
      <c r="E952" s="103">
        <v>21552.1</v>
      </c>
      <c r="F952" s="21">
        <v>0</v>
      </c>
      <c r="G952" s="22">
        <f t="shared" si="14"/>
        <v>38713.499999999993</v>
      </c>
      <c r="H952" s="21">
        <v>0</v>
      </c>
      <c r="I952" s="21">
        <v>0</v>
      </c>
    </row>
    <row r="953" spans="1:9" ht="15" x14ac:dyDescent="0.25">
      <c r="A953" s="103" t="s">
        <v>1025</v>
      </c>
      <c r="B953" s="101">
        <v>0</v>
      </c>
      <c r="C953" s="102" t="s">
        <v>86</v>
      </c>
      <c r="D953" s="104">
        <v>100847.20000000001</v>
      </c>
      <c r="E953" s="103">
        <v>37408</v>
      </c>
      <c r="F953" s="21">
        <v>0</v>
      </c>
      <c r="G953" s="22">
        <f t="shared" si="14"/>
        <v>63439.200000000012</v>
      </c>
      <c r="H953" s="21">
        <v>0</v>
      </c>
      <c r="I953" s="21">
        <v>0</v>
      </c>
    </row>
    <row r="954" spans="1:9" ht="15" x14ac:dyDescent="0.25">
      <c r="A954" s="103" t="s">
        <v>1026</v>
      </c>
      <c r="B954" s="101">
        <v>0</v>
      </c>
      <c r="C954" s="102" t="s">
        <v>86</v>
      </c>
      <c r="D954" s="104">
        <v>15569.6</v>
      </c>
      <c r="E954" s="104">
        <v>5493.2</v>
      </c>
      <c r="F954" s="21">
        <v>0</v>
      </c>
      <c r="G954" s="22">
        <f t="shared" si="14"/>
        <v>10076.400000000001</v>
      </c>
      <c r="H954" s="21">
        <v>0</v>
      </c>
      <c r="I954" s="21">
        <v>0</v>
      </c>
    </row>
    <row r="955" spans="1:9" ht="15" x14ac:dyDescent="0.25">
      <c r="A955" s="103" t="s">
        <v>1027</v>
      </c>
      <c r="B955" s="101">
        <v>0</v>
      </c>
      <c r="C955" s="102" t="s">
        <v>86</v>
      </c>
      <c r="D955" s="104">
        <v>102386.40000000001</v>
      </c>
      <c r="E955" s="103">
        <v>823.8</v>
      </c>
      <c r="F955" s="21">
        <v>0</v>
      </c>
      <c r="G955" s="22">
        <f t="shared" si="14"/>
        <v>101562.6</v>
      </c>
      <c r="H955" s="21">
        <v>0</v>
      </c>
      <c r="I955" s="21">
        <v>0</v>
      </c>
    </row>
    <row r="956" spans="1:9" ht="15" x14ac:dyDescent="0.25">
      <c r="A956" s="103" t="s">
        <v>1028</v>
      </c>
      <c r="B956" s="101">
        <v>0</v>
      </c>
      <c r="C956" s="102" t="s">
        <v>86</v>
      </c>
      <c r="D956" s="104">
        <v>86165.6</v>
      </c>
      <c r="E956" s="103">
        <v>27063.8</v>
      </c>
      <c r="F956" s="21">
        <v>0</v>
      </c>
      <c r="G956" s="22">
        <f t="shared" si="14"/>
        <v>59101.8</v>
      </c>
      <c r="H956" s="21">
        <v>0</v>
      </c>
      <c r="I956" s="21">
        <v>0</v>
      </c>
    </row>
    <row r="957" spans="1:9" ht="15" x14ac:dyDescent="0.25">
      <c r="A957" s="103" t="s">
        <v>1029</v>
      </c>
      <c r="B957" s="101">
        <v>0</v>
      </c>
      <c r="C957" s="102" t="s">
        <v>86</v>
      </c>
      <c r="D957" s="104">
        <v>9560.7999999999993</v>
      </c>
      <c r="E957" s="103">
        <v>0</v>
      </c>
      <c r="F957" s="21">
        <v>0</v>
      </c>
      <c r="G957" s="22">
        <f t="shared" si="14"/>
        <v>9560.7999999999993</v>
      </c>
      <c r="H957" s="21">
        <v>0</v>
      </c>
      <c r="I957" s="21">
        <v>0</v>
      </c>
    </row>
    <row r="958" spans="1:9" ht="15" x14ac:dyDescent="0.25">
      <c r="A958" s="103" t="s">
        <v>1030</v>
      </c>
      <c r="B958" s="101">
        <v>0</v>
      </c>
      <c r="C958" s="102" t="s">
        <v>86</v>
      </c>
      <c r="D958" s="104">
        <v>92527.3</v>
      </c>
      <c r="E958" s="104">
        <v>82869</v>
      </c>
      <c r="F958" s="21">
        <v>0</v>
      </c>
      <c r="G958" s="22">
        <f t="shared" si="14"/>
        <v>9658.3000000000029</v>
      </c>
      <c r="H958" s="21">
        <v>0</v>
      </c>
      <c r="I958" s="21">
        <v>0</v>
      </c>
    </row>
    <row r="959" spans="1:9" ht="15" x14ac:dyDescent="0.25">
      <c r="A959" s="103" t="s">
        <v>1031</v>
      </c>
      <c r="B959" s="101">
        <v>0</v>
      </c>
      <c r="C959" s="102" t="s">
        <v>86</v>
      </c>
      <c r="D959" s="104">
        <v>112253.28</v>
      </c>
      <c r="E959" s="103">
        <v>220.37</v>
      </c>
      <c r="F959" s="21">
        <v>0</v>
      </c>
      <c r="G959" s="22">
        <f t="shared" si="14"/>
        <v>112032.91</v>
      </c>
      <c r="H959" s="21">
        <v>0</v>
      </c>
      <c r="I959" s="21">
        <v>0</v>
      </c>
    </row>
    <row r="960" spans="1:9" ht="15" x14ac:dyDescent="0.25">
      <c r="A960" s="103" t="s">
        <v>1032</v>
      </c>
      <c r="B960" s="101">
        <v>0</v>
      </c>
      <c r="C960" s="102" t="s">
        <v>86</v>
      </c>
      <c r="D960" s="104">
        <v>86668.800000000003</v>
      </c>
      <c r="E960" s="103">
        <v>52590.400000000001</v>
      </c>
      <c r="F960" s="21">
        <v>0</v>
      </c>
      <c r="G960" s="22">
        <f t="shared" si="14"/>
        <v>34078.400000000001</v>
      </c>
      <c r="H960" s="21">
        <v>0</v>
      </c>
      <c r="I960" s="21">
        <v>0</v>
      </c>
    </row>
    <row r="961" spans="1:9" ht="15" x14ac:dyDescent="0.25">
      <c r="A961" s="103" t="s">
        <v>1033</v>
      </c>
      <c r="B961" s="101">
        <v>0</v>
      </c>
      <c r="C961" s="102" t="s">
        <v>86</v>
      </c>
      <c r="D961" s="104">
        <v>102162.5</v>
      </c>
      <c r="E961" s="104">
        <v>74085.599999999991</v>
      </c>
      <c r="F961" s="21">
        <v>0</v>
      </c>
      <c r="G961" s="22">
        <f t="shared" si="14"/>
        <v>28076.900000000009</v>
      </c>
      <c r="H961" s="21">
        <v>0</v>
      </c>
      <c r="I961" s="21">
        <v>0</v>
      </c>
    </row>
    <row r="962" spans="1:9" ht="15" x14ac:dyDescent="0.25">
      <c r="A962" s="103" t="s">
        <v>1034</v>
      </c>
      <c r="B962" s="101">
        <v>0</v>
      </c>
      <c r="C962" s="102" t="s">
        <v>86</v>
      </c>
      <c r="D962" s="104">
        <v>276079.2</v>
      </c>
      <c r="E962" s="103">
        <v>136350</v>
      </c>
      <c r="F962" s="21">
        <v>0</v>
      </c>
      <c r="G962" s="22">
        <f t="shared" si="14"/>
        <v>139729.20000000001</v>
      </c>
      <c r="H962" s="21">
        <v>0</v>
      </c>
      <c r="I962" s="21">
        <v>0</v>
      </c>
    </row>
    <row r="963" spans="1:9" ht="15" x14ac:dyDescent="0.25">
      <c r="A963" s="103" t="s">
        <v>1035</v>
      </c>
      <c r="B963" s="101">
        <v>0</v>
      </c>
      <c r="C963" s="102" t="s">
        <v>86</v>
      </c>
      <c r="D963" s="103">
        <v>117617.60000000001</v>
      </c>
      <c r="E963" s="103">
        <v>101669.05</v>
      </c>
      <c r="F963" s="21">
        <v>0</v>
      </c>
      <c r="G963" s="22">
        <f t="shared" si="14"/>
        <v>15948.550000000003</v>
      </c>
      <c r="H963" s="21">
        <v>0</v>
      </c>
      <c r="I963" s="21">
        <v>0</v>
      </c>
    </row>
    <row r="964" spans="1:9" ht="15" x14ac:dyDescent="0.25">
      <c r="A964" s="103" t="s">
        <v>1036</v>
      </c>
      <c r="B964" s="101">
        <v>0</v>
      </c>
      <c r="C964" s="102" t="s">
        <v>86</v>
      </c>
      <c r="D964" s="103">
        <v>58312</v>
      </c>
      <c r="E964" s="103">
        <v>0</v>
      </c>
      <c r="F964" s="21">
        <v>0</v>
      </c>
      <c r="G964" s="22">
        <f t="shared" si="14"/>
        <v>58312</v>
      </c>
      <c r="H964" s="21">
        <v>0</v>
      </c>
      <c r="I964" s="21">
        <v>0</v>
      </c>
    </row>
    <row r="965" spans="1:9" ht="15" x14ac:dyDescent="0.25">
      <c r="A965" s="103" t="s">
        <v>1037</v>
      </c>
      <c r="B965" s="101">
        <v>0</v>
      </c>
      <c r="C965" s="102" t="s">
        <v>86</v>
      </c>
      <c r="D965" s="104">
        <v>22498.6</v>
      </c>
      <c r="E965" s="103">
        <v>0</v>
      </c>
      <c r="F965" s="21">
        <v>0</v>
      </c>
      <c r="G965" s="22">
        <f t="shared" si="14"/>
        <v>22498.6</v>
      </c>
      <c r="H965" s="21">
        <v>0</v>
      </c>
      <c r="I965" s="21">
        <v>0</v>
      </c>
    </row>
    <row r="966" spans="1:9" ht="15" x14ac:dyDescent="0.25">
      <c r="A966" s="103" t="s">
        <v>1038</v>
      </c>
      <c r="B966" s="101">
        <v>0</v>
      </c>
      <c r="C966" s="102" t="s">
        <v>86</v>
      </c>
      <c r="D966" s="104">
        <v>78706.399999999994</v>
      </c>
      <c r="E966" s="103">
        <v>59136.600000000006</v>
      </c>
      <c r="F966" s="21">
        <v>0</v>
      </c>
      <c r="G966" s="22">
        <f t="shared" ref="G966:G1029" si="15">D966-E966</f>
        <v>19569.799999999988</v>
      </c>
      <c r="H966" s="21">
        <v>0</v>
      </c>
      <c r="I966" s="21">
        <v>0</v>
      </c>
    </row>
    <row r="967" spans="1:9" ht="15" x14ac:dyDescent="0.25">
      <c r="A967" s="103" t="s">
        <v>1039</v>
      </c>
      <c r="B967" s="101">
        <v>0</v>
      </c>
      <c r="C967" s="102" t="s">
        <v>86</v>
      </c>
      <c r="D967" s="104">
        <v>97560.6</v>
      </c>
      <c r="E967" s="103">
        <v>77350.100000000006</v>
      </c>
      <c r="F967" s="21">
        <v>0</v>
      </c>
      <c r="G967" s="22">
        <f t="shared" si="15"/>
        <v>20210.5</v>
      </c>
      <c r="H967" s="21">
        <v>0</v>
      </c>
      <c r="I967" s="21">
        <v>0</v>
      </c>
    </row>
    <row r="968" spans="1:9" ht="15" x14ac:dyDescent="0.25">
      <c r="A968" s="103" t="s">
        <v>1040</v>
      </c>
      <c r="B968" s="101">
        <v>0</v>
      </c>
      <c r="C968" s="102" t="s">
        <v>86</v>
      </c>
      <c r="D968" s="104">
        <v>72230</v>
      </c>
      <c r="E968" s="104">
        <v>34570.5</v>
      </c>
      <c r="F968" s="21">
        <v>0</v>
      </c>
      <c r="G968" s="22">
        <f t="shared" si="15"/>
        <v>37659.5</v>
      </c>
      <c r="H968" s="21">
        <v>0</v>
      </c>
      <c r="I968" s="21">
        <v>0</v>
      </c>
    </row>
    <row r="969" spans="1:9" ht="15" x14ac:dyDescent="0.25">
      <c r="A969" s="103" t="s">
        <v>1041</v>
      </c>
      <c r="B969" s="101">
        <v>0</v>
      </c>
      <c r="C969" s="102" t="s">
        <v>86</v>
      </c>
      <c r="D969" s="104">
        <v>129559.2</v>
      </c>
      <c r="E969" s="103">
        <v>101646.6</v>
      </c>
      <c r="F969" s="21">
        <v>0</v>
      </c>
      <c r="G969" s="22">
        <f t="shared" si="15"/>
        <v>27912.599999999991</v>
      </c>
      <c r="H969" s="21">
        <v>0</v>
      </c>
      <c r="I969" s="21">
        <v>0</v>
      </c>
    </row>
    <row r="970" spans="1:9" ht="15" x14ac:dyDescent="0.25">
      <c r="A970" s="103" t="s">
        <v>1042</v>
      </c>
      <c r="B970" s="101">
        <v>0</v>
      </c>
      <c r="C970" s="102" t="s">
        <v>86</v>
      </c>
      <c r="D970" s="104">
        <v>66570.399999999994</v>
      </c>
      <c r="E970" s="103">
        <v>34463.199999999997</v>
      </c>
      <c r="F970" s="21">
        <v>0</v>
      </c>
      <c r="G970" s="22">
        <f t="shared" si="15"/>
        <v>32107.199999999997</v>
      </c>
      <c r="H970" s="21">
        <v>0</v>
      </c>
      <c r="I970" s="21">
        <v>0</v>
      </c>
    </row>
    <row r="971" spans="1:9" ht="15" x14ac:dyDescent="0.25">
      <c r="A971" s="103" t="s">
        <v>1043</v>
      </c>
      <c r="B971" s="101">
        <v>0</v>
      </c>
      <c r="C971" s="102" t="s">
        <v>86</v>
      </c>
      <c r="D971" s="104">
        <v>70744</v>
      </c>
      <c r="E971" s="103">
        <v>9420.4</v>
      </c>
      <c r="F971" s="21">
        <v>0</v>
      </c>
      <c r="G971" s="22">
        <f t="shared" si="15"/>
        <v>61323.6</v>
      </c>
      <c r="H971" s="21">
        <v>0</v>
      </c>
      <c r="I971" s="21">
        <v>0</v>
      </c>
    </row>
    <row r="972" spans="1:9" ht="15" x14ac:dyDescent="0.25">
      <c r="A972" s="103" t="s">
        <v>1044</v>
      </c>
      <c r="B972" s="101">
        <v>0</v>
      </c>
      <c r="C972" s="102" t="s">
        <v>86</v>
      </c>
      <c r="D972" s="104">
        <v>9679.2000000000007</v>
      </c>
      <c r="E972" s="103">
        <v>9483</v>
      </c>
      <c r="F972" s="21">
        <v>0</v>
      </c>
      <c r="G972" s="22">
        <f t="shared" si="15"/>
        <v>196.20000000000073</v>
      </c>
      <c r="H972" s="21">
        <v>0</v>
      </c>
      <c r="I972" s="21">
        <v>0</v>
      </c>
    </row>
    <row r="973" spans="1:9" ht="15" x14ac:dyDescent="0.25">
      <c r="A973" s="103" t="s">
        <v>1045</v>
      </c>
      <c r="B973" s="101">
        <v>0</v>
      </c>
      <c r="C973" s="102" t="s">
        <v>86</v>
      </c>
      <c r="D973" s="104">
        <v>10685.6</v>
      </c>
      <c r="E973" s="103">
        <v>0</v>
      </c>
      <c r="F973" s="21">
        <v>0</v>
      </c>
      <c r="G973" s="22">
        <f t="shared" si="15"/>
        <v>10685.6</v>
      </c>
      <c r="H973" s="21">
        <v>0</v>
      </c>
      <c r="I973" s="21">
        <v>0</v>
      </c>
    </row>
    <row r="974" spans="1:9" ht="15" x14ac:dyDescent="0.25">
      <c r="A974" s="103" t="s">
        <v>1046</v>
      </c>
      <c r="B974" s="101">
        <v>0</v>
      </c>
      <c r="C974" s="102" t="s">
        <v>86</v>
      </c>
      <c r="D974" s="104">
        <v>79298.399999999994</v>
      </c>
      <c r="E974" s="104">
        <v>265.60000000000002</v>
      </c>
      <c r="F974" s="21">
        <v>0</v>
      </c>
      <c r="G974" s="22">
        <f t="shared" si="15"/>
        <v>79032.799999999988</v>
      </c>
      <c r="H974" s="21">
        <v>0</v>
      </c>
      <c r="I974" s="21">
        <v>0</v>
      </c>
    </row>
    <row r="975" spans="1:9" ht="15" x14ac:dyDescent="0.25">
      <c r="A975" s="103" t="s">
        <v>1047</v>
      </c>
      <c r="B975" s="101">
        <v>0</v>
      </c>
      <c r="C975" s="102" t="s">
        <v>86</v>
      </c>
      <c r="D975" s="104">
        <v>52066.400000000001</v>
      </c>
      <c r="E975" s="103">
        <v>23548</v>
      </c>
      <c r="F975" s="21">
        <v>0</v>
      </c>
      <c r="G975" s="22">
        <f t="shared" si="15"/>
        <v>28518.400000000001</v>
      </c>
      <c r="H975" s="21">
        <v>0</v>
      </c>
      <c r="I975" s="21">
        <v>0</v>
      </c>
    </row>
    <row r="976" spans="1:9" ht="15" x14ac:dyDescent="0.25">
      <c r="A976" s="103" t="s">
        <v>1048</v>
      </c>
      <c r="B976" s="101">
        <v>0</v>
      </c>
      <c r="C976" s="102" t="s">
        <v>86</v>
      </c>
      <c r="D976" s="104">
        <v>54138.400000000001</v>
      </c>
      <c r="E976" s="104">
        <v>400.6</v>
      </c>
      <c r="F976" s="21">
        <v>0</v>
      </c>
      <c r="G976" s="22">
        <f t="shared" si="15"/>
        <v>53737.8</v>
      </c>
      <c r="H976" s="21">
        <v>0</v>
      </c>
      <c r="I976" s="21">
        <v>0</v>
      </c>
    </row>
    <row r="977" spans="1:9" ht="15" x14ac:dyDescent="0.25">
      <c r="A977" s="103" t="s">
        <v>1049</v>
      </c>
      <c r="B977" s="101">
        <v>0</v>
      </c>
      <c r="C977" s="102" t="s">
        <v>86</v>
      </c>
      <c r="D977" s="104">
        <v>117675.99999999997</v>
      </c>
      <c r="E977" s="103">
        <v>51915.999999999993</v>
      </c>
      <c r="F977" s="21">
        <v>0</v>
      </c>
      <c r="G977" s="22">
        <f t="shared" si="15"/>
        <v>65759.999999999971</v>
      </c>
      <c r="H977" s="21">
        <v>0</v>
      </c>
      <c r="I977" s="21">
        <v>0</v>
      </c>
    </row>
    <row r="978" spans="1:9" ht="15" x14ac:dyDescent="0.25">
      <c r="A978" s="103" t="s">
        <v>1050</v>
      </c>
      <c r="B978" s="101">
        <v>0</v>
      </c>
      <c r="C978" s="102" t="s">
        <v>86</v>
      </c>
      <c r="D978" s="104">
        <v>82732</v>
      </c>
      <c r="E978" s="103">
        <v>6100.5</v>
      </c>
      <c r="F978" s="21">
        <v>0</v>
      </c>
      <c r="G978" s="22">
        <f t="shared" si="15"/>
        <v>76631.5</v>
      </c>
      <c r="H978" s="21">
        <v>0</v>
      </c>
      <c r="I978" s="21">
        <v>0</v>
      </c>
    </row>
    <row r="979" spans="1:9" ht="15" x14ac:dyDescent="0.25">
      <c r="A979" s="103" t="s">
        <v>1051</v>
      </c>
      <c r="B979" s="101">
        <v>0</v>
      </c>
      <c r="C979" s="102" t="s">
        <v>86</v>
      </c>
      <c r="D979" s="104">
        <v>502079.03999999992</v>
      </c>
      <c r="E979" s="104">
        <v>397186.68</v>
      </c>
      <c r="F979" s="21">
        <v>0</v>
      </c>
      <c r="G979" s="22">
        <f t="shared" si="15"/>
        <v>104892.35999999993</v>
      </c>
      <c r="H979" s="21">
        <v>0</v>
      </c>
      <c r="I979" s="21">
        <v>0</v>
      </c>
    </row>
    <row r="980" spans="1:9" ht="15" x14ac:dyDescent="0.25">
      <c r="A980" s="103" t="s">
        <v>1052</v>
      </c>
      <c r="B980" s="101">
        <v>0</v>
      </c>
      <c r="C980" s="102" t="s">
        <v>86</v>
      </c>
      <c r="D980" s="104">
        <v>113752.8</v>
      </c>
      <c r="E980" s="103">
        <v>10817</v>
      </c>
      <c r="F980" s="21">
        <v>0</v>
      </c>
      <c r="G980" s="22">
        <f t="shared" si="15"/>
        <v>102935.8</v>
      </c>
      <c r="H980" s="21">
        <v>0</v>
      </c>
      <c r="I980" s="21">
        <v>0</v>
      </c>
    </row>
    <row r="981" spans="1:9" ht="15" x14ac:dyDescent="0.25">
      <c r="A981" s="103" t="s">
        <v>1053</v>
      </c>
      <c r="B981" s="101">
        <v>0</v>
      </c>
      <c r="C981" s="102" t="s">
        <v>86</v>
      </c>
      <c r="D981" s="104">
        <v>640771.39999999991</v>
      </c>
      <c r="E981" s="103">
        <v>503289.57999999984</v>
      </c>
      <c r="F981" s="21">
        <v>0</v>
      </c>
      <c r="G981" s="22">
        <f t="shared" si="15"/>
        <v>137481.82000000007</v>
      </c>
      <c r="H981" s="21">
        <v>0</v>
      </c>
      <c r="I981" s="21">
        <v>0</v>
      </c>
    </row>
    <row r="982" spans="1:9" ht="15" x14ac:dyDescent="0.25">
      <c r="A982" s="103" t="s">
        <v>1054</v>
      </c>
      <c r="B982" s="101">
        <v>0</v>
      </c>
      <c r="C982" s="102" t="s">
        <v>86</v>
      </c>
      <c r="D982" s="104">
        <v>241120.31000000003</v>
      </c>
      <c r="E982" s="104">
        <v>193048.27</v>
      </c>
      <c r="F982" s="21">
        <v>0</v>
      </c>
      <c r="G982" s="22">
        <f t="shared" si="15"/>
        <v>48072.040000000037</v>
      </c>
      <c r="H982" s="21">
        <v>0</v>
      </c>
      <c r="I982" s="21">
        <v>0</v>
      </c>
    </row>
    <row r="983" spans="1:9" ht="15" x14ac:dyDescent="0.25">
      <c r="A983" s="103" t="s">
        <v>1055</v>
      </c>
      <c r="B983" s="101">
        <v>0</v>
      </c>
      <c r="C983" s="102" t="s">
        <v>86</v>
      </c>
      <c r="D983" s="104">
        <v>18980.5</v>
      </c>
      <c r="E983" s="103">
        <v>0</v>
      </c>
      <c r="F983" s="21">
        <v>0</v>
      </c>
      <c r="G983" s="22">
        <f t="shared" si="15"/>
        <v>18980.5</v>
      </c>
      <c r="H983" s="21">
        <v>0</v>
      </c>
      <c r="I983" s="21">
        <v>0</v>
      </c>
    </row>
    <row r="984" spans="1:9" ht="15" x14ac:dyDescent="0.25">
      <c r="A984" s="103" t="s">
        <v>1056</v>
      </c>
      <c r="B984" s="101">
        <v>0</v>
      </c>
      <c r="C984" s="102" t="s">
        <v>86</v>
      </c>
      <c r="D984" s="104">
        <v>1127225.25</v>
      </c>
      <c r="E984" s="103">
        <v>587879.9</v>
      </c>
      <c r="F984" s="21">
        <v>0</v>
      </c>
      <c r="G984" s="22">
        <f t="shared" si="15"/>
        <v>539345.35</v>
      </c>
      <c r="H984" s="21">
        <v>0</v>
      </c>
      <c r="I984" s="21">
        <v>0</v>
      </c>
    </row>
    <row r="985" spans="1:9" ht="15" x14ac:dyDescent="0.25">
      <c r="A985" s="103" t="s">
        <v>1057</v>
      </c>
      <c r="B985" s="101">
        <v>0</v>
      </c>
      <c r="C985" s="102" t="s">
        <v>86</v>
      </c>
      <c r="D985" s="104">
        <v>16664.8</v>
      </c>
      <c r="E985" s="103">
        <v>0</v>
      </c>
      <c r="F985" s="21">
        <v>0</v>
      </c>
      <c r="G985" s="22">
        <f t="shared" si="15"/>
        <v>16664.8</v>
      </c>
      <c r="H985" s="21">
        <v>0</v>
      </c>
      <c r="I985" s="21">
        <v>0</v>
      </c>
    </row>
    <row r="986" spans="1:9" ht="15" x14ac:dyDescent="0.25">
      <c r="A986" s="103" t="s">
        <v>1058</v>
      </c>
      <c r="B986" s="101">
        <v>0</v>
      </c>
      <c r="C986" s="102" t="s">
        <v>86</v>
      </c>
      <c r="D986" s="103">
        <v>63669.599999999999</v>
      </c>
      <c r="E986" s="103">
        <v>33872.9</v>
      </c>
      <c r="F986" s="21">
        <v>0</v>
      </c>
      <c r="G986" s="22">
        <f t="shared" si="15"/>
        <v>29796.699999999997</v>
      </c>
      <c r="H986" s="21">
        <v>0</v>
      </c>
      <c r="I986" s="21">
        <v>0</v>
      </c>
    </row>
    <row r="987" spans="1:9" ht="15" x14ac:dyDescent="0.25">
      <c r="A987" s="103" t="s">
        <v>1059</v>
      </c>
      <c r="B987" s="101">
        <v>0</v>
      </c>
      <c r="C987" s="102" t="s">
        <v>86</v>
      </c>
      <c r="D987" s="104">
        <v>118814.40000000001</v>
      </c>
      <c r="E987" s="104">
        <v>25291.5</v>
      </c>
      <c r="F987" s="21">
        <v>0</v>
      </c>
      <c r="G987" s="22">
        <f t="shared" si="15"/>
        <v>93522.900000000009</v>
      </c>
      <c r="H987" s="21">
        <v>0</v>
      </c>
      <c r="I987" s="21">
        <v>0</v>
      </c>
    </row>
    <row r="988" spans="1:9" ht="15" x14ac:dyDescent="0.25">
      <c r="A988" s="103" t="s">
        <v>1060</v>
      </c>
      <c r="B988" s="101">
        <v>0</v>
      </c>
      <c r="C988" s="102" t="s">
        <v>86</v>
      </c>
      <c r="D988" s="104">
        <v>258239.28000000003</v>
      </c>
      <c r="E988" s="103">
        <v>79542.5</v>
      </c>
      <c r="F988" s="21">
        <v>0</v>
      </c>
      <c r="G988" s="22">
        <f t="shared" si="15"/>
        <v>178696.78000000003</v>
      </c>
      <c r="H988" s="21">
        <v>0</v>
      </c>
      <c r="I988" s="21">
        <v>0</v>
      </c>
    </row>
    <row r="989" spans="1:9" ht="15" x14ac:dyDescent="0.25">
      <c r="A989" s="103" t="s">
        <v>1061</v>
      </c>
      <c r="B989" s="101">
        <v>0</v>
      </c>
      <c r="C989" s="102" t="s">
        <v>86</v>
      </c>
      <c r="D989" s="104">
        <v>46827.200000000004</v>
      </c>
      <c r="E989" s="103">
        <v>0</v>
      </c>
      <c r="F989" s="21">
        <v>0</v>
      </c>
      <c r="G989" s="22">
        <f t="shared" si="15"/>
        <v>46827.200000000004</v>
      </c>
      <c r="H989" s="21">
        <v>0</v>
      </c>
      <c r="I989" s="21">
        <v>0</v>
      </c>
    </row>
    <row r="990" spans="1:9" ht="15" x14ac:dyDescent="0.25">
      <c r="A990" s="103" t="s">
        <v>1062</v>
      </c>
      <c r="B990" s="101">
        <v>0</v>
      </c>
      <c r="C990" s="102" t="s">
        <v>86</v>
      </c>
      <c r="D990" s="104">
        <v>120426.19999999998</v>
      </c>
      <c r="E990" s="104">
        <v>75909.25</v>
      </c>
      <c r="F990" s="21">
        <v>0</v>
      </c>
      <c r="G990" s="22">
        <f t="shared" si="15"/>
        <v>44516.949999999983</v>
      </c>
      <c r="H990" s="21">
        <v>0</v>
      </c>
      <c r="I990" s="21">
        <v>0</v>
      </c>
    </row>
    <row r="991" spans="1:9" ht="15" x14ac:dyDescent="0.25">
      <c r="A991" s="103" t="s">
        <v>1063</v>
      </c>
      <c r="B991" s="101">
        <v>0</v>
      </c>
      <c r="C991" s="102" t="s">
        <v>86</v>
      </c>
      <c r="D991" s="104">
        <v>237301.60000000003</v>
      </c>
      <c r="E991" s="103">
        <v>84359.8</v>
      </c>
      <c r="F991" s="21">
        <v>0</v>
      </c>
      <c r="G991" s="22">
        <f t="shared" si="15"/>
        <v>152941.80000000005</v>
      </c>
      <c r="H991" s="21">
        <v>0</v>
      </c>
      <c r="I991" s="21">
        <v>0</v>
      </c>
    </row>
    <row r="992" spans="1:9" ht="15" x14ac:dyDescent="0.25">
      <c r="A992" s="103" t="s">
        <v>1064</v>
      </c>
      <c r="B992" s="101">
        <v>0</v>
      </c>
      <c r="C992" s="102" t="s">
        <v>86</v>
      </c>
      <c r="D992" s="104">
        <v>42120.800000000003</v>
      </c>
      <c r="E992" s="103">
        <v>22929.8</v>
      </c>
      <c r="F992" s="21">
        <v>0</v>
      </c>
      <c r="G992" s="22">
        <f t="shared" si="15"/>
        <v>19191.000000000004</v>
      </c>
      <c r="H992" s="21">
        <v>0</v>
      </c>
      <c r="I992" s="21">
        <v>0</v>
      </c>
    </row>
    <row r="993" spans="1:9" ht="15" x14ac:dyDescent="0.25">
      <c r="A993" s="103" t="s">
        <v>1065</v>
      </c>
      <c r="B993" s="101">
        <v>0</v>
      </c>
      <c r="C993" s="102" t="s">
        <v>86</v>
      </c>
      <c r="D993" s="104">
        <v>15895.2</v>
      </c>
      <c r="E993" s="103">
        <v>0</v>
      </c>
      <c r="F993" s="21">
        <v>0</v>
      </c>
      <c r="G993" s="22">
        <f t="shared" si="15"/>
        <v>15895.2</v>
      </c>
      <c r="H993" s="21">
        <v>0</v>
      </c>
      <c r="I993" s="21">
        <v>0</v>
      </c>
    </row>
    <row r="994" spans="1:9" ht="15" x14ac:dyDescent="0.25">
      <c r="A994" s="103" t="s">
        <v>1066</v>
      </c>
      <c r="B994" s="101">
        <v>0</v>
      </c>
      <c r="C994" s="102" t="s">
        <v>86</v>
      </c>
      <c r="D994" s="104">
        <v>42091.200000000004</v>
      </c>
      <c r="E994" s="103">
        <v>0</v>
      </c>
      <c r="F994" s="21">
        <v>0</v>
      </c>
      <c r="G994" s="22">
        <f t="shared" si="15"/>
        <v>42091.200000000004</v>
      </c>
      <c r="H994" s="21">
        <v>0</v>
      </c>
      <c r="I994" s="21">
        <v>0</v>
      </c>
    </row>
    <row r="995" spans="1:9" ht="15" x14ac:dyDescent="0.25">
      <c r="A995" s="103" t="s">
        <v>1067</v>
      </c>
      <c r="B995" s="101">
        <v>0</v>
      </c>
      <c r="C995" s="102" t="s">
        <v>86</v>
      </c>
      <c r="D995" s="104">
        <v>616686.4</v>
      </c>
      <c r="E995" s="104">
        <v>549491.69999999995</v>
      </c>
      <c r="F995" s="21">
        <v>0</v>
      </c>
      <c r="G995" s="22">
        <f t="shared" si="15"/>
        <v>67194.70000000007</v>
      </c>
      <c r="H995" s="21">
        <v>0</v>
      </c>
      <c r="I995" s="21">
        <v>0</v>
      </c>
    </row>
    <row r="996" spans="1:9" ht="15" x14ac:dyDescent="0.25">
      <c r="A996" s="103" t="s">
        <v>1068</v>
      </c>
      <c r="B996" s="101">
        <v>0</v>
      </c>
      <c r="C996" s="102" t="s">
        <v>86</v>
      </c>
      <c r="D996" s="104">
        <v>125326.39999999999</v>
      </c>
      <c r="E996" s="103">
        <v>99230.400000000009</v>
      </c>
      <c r="F996" s="21">
        <v>0</v>
      </c>
      <c r="G996" s="22">
        <f t="shared" si="15"/>
        <v>26095.999999999985</v>
      </c>
      <c r="H996" s="21">
        <v>0</v>
      </c>
      <c r="I996" s="21">
        <v>0</v>
      </c>
    </row>
    <row r="997" spans="1:9" ht="15" x14ac:dyDescent="0.25">
      <c r="A997" s="103" t="s">
        <v>1069</v>
      </c>
      <c r="B997" s="101">
        <v>0</v>
      </c>
      <c r="C997" s="102" t="s">
        <v>86</v>
      </c>
      <c r="D997" s="103">
        <v>10656</v>
      </c>
      <c r="E997" s="103">
        <v>0</v>
      </c>
      <c r="F997" s="21">
        <v>0</v>
      </c>
      <c r="G997" s="22">
        <f t="shared" si="15"/>
        <v>10656</v>
      </c>
      <c r="H997" s="21">
        <v>0</v>
      </c>
      <c r="I997" s="21">
        <v>0</v>
      </c>
    </row>
    <row r="998" spans="1:9" ht="15" x14ac:dyDescent="0.25">
      <c r="A998" s="103" t="s">
        <v>1070</v>
      </c>
      <c r="B998" s="101">
        <v>0</v>
      </c>
      <c r="C998" s="102" t="s">
        <v>86</v>
      </c>
      <c r="D998" s="104">
        <v>39900.800000000003</v>
      </c>
      <c r="E998" s="103">
        <v>16239.6</v>
      </c>
      <c r="F998" s="21">
        <v>0</v>
      </c>
      <c r="G998" s="22">
        <f t="shared" si="15"/>
        <v>23661.200000000004</v>
      </c>
      <c r="H998" s="21">
        <v>0</v>
      </c>
      <c r="I998" s="21">
        <v>0</v>
      </c>
    </row>
    <row r="999" spans="1:9" ht="15" x14ac:dyDescent="0.25">
      <c r="A999" s="103" t="s">
        <v>1071</v>
      </c>
      <c r="B999" s="101">
        <v>0</v>
      </c>
      <c r="C999" s="102" t="s">
        <v>86</v>
      </c>
      <c r="D999" s="104">
        <v>166212.87999999998</v>
      </c>
      <c r="E999" s="104">
        <v>75383.100000000006</v>
      </c>
      <c r="F999" s="21">
        <v>0</v>
      </c>
      <c r="G999" s="22">
        <f t="shared" si="15"/>
        <v>90829.77999999997</v>
      </c>
      <c r="H999" s="21">
        <v>0</v>
      </c>
      <c r="I999" s="21">
        <v>0</v>
      </c>
    </row>
    <row r="1000" spans="1:9" ht="15" x14ac:dyDescent="0.25">
      <c r="A1000" s="103" t="s">
        <v>1072</v>
      </c>
      <c r="B1000" s="101">
        <v>0</v>
      </c>
      <c r="C1000" s="102" t="s">
        <v>86</v>
      </c>
      <c r="D1000" s="104">
        <v>55330.400000000001</v>
      </c>
      <c r="E1000" s="104">
        <v>32582</v>
      </c>
      <c r="F1000" s="21">
        <v>0</v>
      </c>
      <c r="G1000" s="22">
        <f t="shared" si="15"/>
        <v>22748.400000000001</v>
      </c>
      <c r="H1000" s="21">
        <v>0</v>
      </c>
      <c r="I1000" s="21">
        <v>0</v>
      </c>
    </row>
    <row r="1001" spans="1:9" ht="15" x14ac:dyDescent="0.25">
      <c r="A1001" s="103" t="s">
        <v>1073</v>
      </c>
      <c r="B1001" s="101">
        <v>0</v>
      </c>
      <c r="C1001" s="102" t="s">
        <v>86</v>
      </c>
      <c r="D1001" s="103">
        <v>99900</v>
      </c>
      <c r="E1001" s="103">
        <v>61159</v>
      </c>
      <c r="F1001" s="21">
        <v>0</v>
      </c>
      <c r="G1001" s="22">
        <f t="shared" si="15"/>
        <v>38741</v>
      </c>
      <c r="H1001" s="21">
        <v>0</v>
      </c>
      <c r="I1001" s="21">
        <v>0</v>
      </c>
    </row>
    <row r="1002" spans="1:9" ht="15" x14ac:dyDescent="0.25">
      <c r="A1002" s="103" t="s">
        <v>1074</v>
      </c>
      <c r="B1002" s="101">
        <v>0</v>
      </c>
      <c r="C1002" s="102" t="s">
        <v>86</v>
      </c>
      <c r="D1002" s="104">
        <v>1281599.25</v>
      </c>
      <c r="E1002" s="104">
        <v>1046876.0100000001</v>
      </c>
      <c r="F1002" s="21">
        <v>0</v>
      </c>
      <c r="G1002" s="22">
        <f t="shared" si="15"/>
        <v>234723.23999999987</v>
      </c>
      <c r="H1002" s="21">
        <v>0</v>
      </c>
      <c r="I1002" s="21">
        <v>0</v>
      </c>
    </row>
    <row r="1003" spans="1:9" ht="15" x14ac:dyDescent="0.25">
      <c r="A1003" s="103" t="s">
        <v>1075</v>
      </c>
      <c r="B1003" s="101">
        <v>0</v>
      </c>
      <c r="C1003" s="102" t="s">
        <v>86</v>
      </c>
      <c r="D1003" s="104">
        <v>1126182.8499999999</v>
      </c>
      <c r="E1003" s="104">
        <v>963802.47000000009</v>
      </c>
      <c r="F1003" s="21">
        <v>0</v>
      </c>
      <c r="G1003" s="22">
        <f t="shared" si="15"/>
        <v>162380.37999999977</v>
      </c>
      <c r="H1003" s="21">
        <v>0</v>
      </c>
      <c r="I1003" s="21">
        <v>0</v>
      </c>
    </row>
    <row r="1004" spans="1:9" ht="15" x14ac:dyDescent="0.25">
      <c r="A1004" s="103" t="s">
        <v>1076</v>
      </c>
      <c r="B1004" s="101">
        <v>0</v>
      </c>
      <c r="C1004" s="102" t="s">
        <v>86</v>
      </c>
      <c r="D1004" s="104">
        <v>944358.39999999979</v>
      </c>
      <c r="E1004" s="104">
        <v>755272.40000000014</v>
      </c>
      <c r="F1004" s="21">
        <v>0</v>
      </c>
      <c r="G1004" s="22">
        <f t="shared" si="15"/>
        <v>189085.99999999965</v>
      </c>
      <c r="H1004" s="21">
        <v>0</v>
      </c>
      <c r="I1004" s="21">
        <v>0</v>
      </c>
    </row>
    <row r="1005" spans="1:9" ht="15" x14ac:dyDescent="0.25">
      <c r="A1005" s="103" t="s">
        <v>1077</v>
      </c>
      <c r="B1005" s="101">
        <v>0</v>
      </c>
      <c r="C1005" s="102" t="s">
        <v>86</v>
      </c>
      <c r="D1005" s="103">
        <v>701099.3599999994</v>
      </c>
      <c r="E1005" s="104">
        <v>403789.12999999995</v>
      </c>
      <c r="F1005" s="21">
        <v>0</v>
      </c>
      <c r="G1005" s="22">
        <f t="shared" si="15"/>
        <v>297310.22999999946</v>
      </c>
      <c r="H1005" s="21">
        <v>0</v>
      </c>
      <c r="I1005" s="21">
        <v>0</v>
      </c>
    </row>
    <row r="1006" spans="1:9" ht="15" x14ac:dyDescent="0.25">
      <c r="A1006" s="103" t="s">
        <v>1078</v>
      </c>
      <c r="B1006" s="101">
        <v>0</v>
      </c>
      <c r="C1006" s="102" t="s">
        <v>86</v>
      </c>
      <c r="D1006" s="104">
        <v>270780.79999999999</v>
      </c>
      <c r="E1006" s="104">
        <v>203016.65000000002</v>
      </c>
      <c r="F1006" s="21">
        <v>0</v>
      </c>
      <c r="G1006" s="22">
        <f t="shared" si="15"/>
        <v>67764.149999999965</v>
      </c>
      <c r="H1006" s="21">
        <v>0</v>
      </c>
      <c r="I1006" s="21">
        <v>0</v>
      </c>
    </row>
    <row r="1007" spans="1:9" ht="15" x14ac:dyDescent="0.25">
      <c r="A1007" s="103" t="s">
        <v>1079</v>
      </c>
      <c r="B1007" s="101">
        <v>0</v>
      </c>
      <c r="C1007" s="102" t="s">
        <v>86</v>
      </c>
      <c r="D1007" s="104">
        <v>2047121.7600000005</v>
      </c>
      <c r="E1007" s="104">
        <v>1727137.8400000005</v>
      </c>
      <c r="F1007" s="21">
        <v>0</v>
      </c>
      <c r="G1007" s="22">
        <f t="shared" si="15"/>
        <v>319983.91999999993</v>
      </c>
      <c r="H1007" s="21">
        <v>0</v>
      </c>
      <c r="I1007" s="21">
        <v>0</v>
      </c>
    </row>
    <row r="1008" spans="1:9" ht="15" x14ac:dyDescent="0.25">
      <c r="A1008" s="103" t="s">
        <v>1080</v>
      </c>
      <c r="B1008" s="101">
        <v>0</v>
      </c>
      <c r="C1008" s="102" t="s">
        <v>86</v>
      </c>
      <c r="D1008" s="104">
        <v>506219.20000000007</v>
      </c>
      <c r="E1008" s="104">
        <v>374759.7</v>
      </c>
      <c r="F1008" s="21">
        <v>0</v>
      </c>
      <c r="G1008" s="22">
        <f t="shared" si="15"/>
        <v>131459.50000000006</v>
      </c>
      <c r="H1008" s="21">
        <v>0</v>
      </c>
      <c r="I1008" s="21">
        <v>0</v>
      </c>
    </row>
    <row r="1009" spans="1:9" ht="15" x14ac:dyDescent="0.25">
      <c r="A1009" s="103" t="s">
        <v>1081</v>
      </c>
      <c r="B1009" s="101">
        <v>0</v>
      </c>
      <c r="C1009" s="102" t="s">
        <v>86</v>
      </c>
      <c r="D1009" s="104">
        <v>296069.64</v>
      </c>
      <c r="E1009" s="103">
        <v>264483.04000000004</v>
      </c>
      <c r="F1009" s="21">
        <v>0</v>
      </c>
      <c r="G1009" s="22">
        <f t="shared" si="15"/>
        <v>31586.599999999977</v>
      </c>
      <c r="H1009" s="21">
        <v>0</v>
      </c>
      <c r="I1009" s="21">
        <v>0</v>
      </c>
    </row>
    <row r="1010" spans="1:9" ht="15" x14ac:dyDescent="0.25">
      <c r="A1010" s="103" t="s">
        <v>1082</v>
      </c>
      <c r="B1010" s="101">
        <v>0</v>
      </c>
      <c r="C1010" s="102" t="s">
        <v>86</v>
      </c>
      <c r="D1010" s="104">
        <v>219572.80000000002</v>
      </c>
      <c r="E1010" s="104">
        <v>178790.1</v>
      </c>
      <c r="F1010" s="21">
        <v>0</v>
      </c>
      <c r="G1010" s="22">
        <f t="shared" si="15"/>
        <v>40782.700000000012</v>
      </c>
      <c r="H1010" s="21">
        <v>0</v>
      </c>
      <c r="I1010" s="21">
        <v>0</v>
      </c>
    </row>
    <row r="1011" spans="1:9" ht="15" x14ac:dyDescent="0.25">
      <c r="A1011" s="103" t="s">
        <v>1083</v>
      </c>
      <c r="B1011" s="101">
        <v>0</v>
      </c>
      <c r="C1011" s="102" t="s">
        <v>86</v>
      </c>
      <c r="D1011" s="104">
        <v>1581352.4000000001</v>
      </c>
      <c r="E1011" s="104">
        <v>1388796.8</v>
      </c>
      <c r="F1011" s="21">
        <v>0</v>
      </c>
      <c r="G1011" s="22">
        <f t="shared" si="15"/>
        <v>192555.60000000009</v>
      </c>
      <c r="H1011" s="21">
        <v>0</v>
      </c>
      <c r="I1011" s="21">
        <v>0</v>
      </c>
    </row>
    <row r="1012" spans="1:9" ht="15" x14ac:dyDescent="0.25">
      <c r="A1012" s="103" t="s">
        <v>1084</v>
      </c>
      <c r="B1012" s="101">
        <v>0</v>
      </c>
      <c r="C1012" s="102" t="s">
        <v>86</v>
      </c>
      <c r="D1012" s="104">
        <v>1568051.4700000004</v>
      </c>
      <c r="E1012" s="103">
        <v>1369870.17</v>
      </c>
      <c r="F1012" s="21">
        <v>0</v>
      </c>
      <c r="G1012" s="22">
        <f t="shared" si="15"/>
        <v>198181.30000000051</v>
      </c>
      <c r="H1012" s="21">
        <v>0</v>
      </c>
      <c r="I1012" s="21">
        <v>0</v>
      </c>
    </row>
    <row r="1013" spans="1:9" ht="15" x14ac:dyDescent="0.25">
      <c r="A1013" s="103" t="s">
        <v>1085</v>
      </c>
      <c r="B1013" s="101">
        <v>0</v>
      </c>
      <c r="C1013" s="102" t="s">
        <v>86</v>
      </c>
      <c r="D1013" s="103">
        <v>85096.16</v>
      </c>
      <c r="E1013" s="103">
        <v>42420.479999999996</v>
      </c>
      <c r="F1013" s="21">
        <v>0</v>
      </c>
      <c r="G1013" s="22">
        <f t="shared" si="15"/>
        <v>42675.680000000008</v>
      </c>
      <c r="H1013" s="21">
        <v>0</v>
      </c>
      <c r="I1013" s="21">
        <v>0</v>
      </c>
    </row>
    <row r="1014" spans="1:9" ht="15" x14ac:dyDescent="0.25">
      <c r="A1014" s="103" t="s">
        <v>1086</v>
      </c>
      <c r="B1014" s="101">
        <v>0</v>
      </c>
      <c r="C1014" s="102" t="s">
        <v>86</v>
      </c>
      <c r="D1014" s="104">
        <v>346882.39999999997</v>
      </c>
      <c r="E1014" s="104">
        <v>276524.89999999997</v>
      </c>
      <c r="F1014" s="21">
        <v>0</v>
      </c>
      <c r="G1014" s="22">
        <f t="shared" si="15"/>
        <v>70357.5</v>
      </c>
      <c r="H1014" s="21">
        <v>0</v>
      </c>
      <c r="I1014" s="21">
        <v>0</v>
      </c>
    </row>
    <row r="1015" spans="1:9" ht="15" x14ac:dyDescent="0.25">
      <c r="A1015" s="103" t="s">
        <v>1087</v>
      </c>
      <c r="B1015" s="101">
        <v>0</v>
      </c>
      <c r="C1015" s="102" t="s">
        <v>86</v>
      </c>
      <c r="D1015" s="103">
        <v>1611778.4000000011</v>
      </c>
      <c r="E1015" s="103">
        <v>1433097.1400000001</v>
      </c>
      <c r="F1015" s="21">
        <v>0</v>
      </c>
      <c r="G1015" s="22">
        <f t="shared" si="15"/>
        <v>178681.26000000094</v>
      </c>
      <c r="H1015" s="21">
        <v>0</v>
      </c>
      <c r="I1015" s="21">
        <v>0</v>
      </c>
    </row>
    <row r="1016" spans="1:9" ht="15" x14ac:dyDescent="0.25">
      <c r="A1016" s="103" t="s">
        <v>1088</v>
      </c>
      <c r="B1016" s="101">
        <v>0</v>
      </c>
      <c r="C1016" s="102" t="s">
        <v>86</v>
      </c>
      <c r="D1016" s="104">
        <v>97502.39999999998</v>
      </c>
      <c r="E1016" s="103">
        <v>52619.7</v>
      </c>
      <c r="F1016" s="21">
        <v>0</v>
      </c>
      <c r="G1016" s="22">
        <f t="shared" si="15"/>
        <v>44882.699999999983</v>
      </c>
      <c r="H1016" s="21">
        <v>0</v>
      </c>
      <c r="I1016" s="21">
        <v>0</v>
      </c>
    </row>
    <row r="1017" spans="1:9" ht="15" x14ac:dyDescent="0.25">
      <c r="A1017" s="103" t="s">
        <v>1089</v>
      </c>
      <c r="B1017" s="101">
        <v>0</v>
      </c>
      <c r="C1017" s="102" t="s">
        <v>86</v>
      </c>
      <c r="D1017" s="104">
        <v>32840.400000000001</v>
      </c>
      <c r="E1017" s="104">
        <v>14992.8</v>
      </c>
      <c r="F1017" s="21">
        <v>0</v>
      </c>
      <c r="G1017" s="22">
        <f t="shared" si="15"/>
        <v>17847.600000000002</v>
      </c>
      <c r="H1017" s="21">
        <v>0</v>
      </c>
      <c r="I1017" s="21">
        <v>0</v>
      </c>
    </row>
    <row r="1018" spans="1:9" ht="15" x14ac:dyDescent="0.25">
      <c r="A1018" s="103" t="s">
        <v>1090</v>
      </c>
      <c r="B1018" s="101">
        <v>0</v>
      </c>
      <c r="C1018" s="102" t="s">
        <v>86</v>
      </c>
      <c r="D1018" s="103">
        <v>120975.20000000001</v>
      </c>
      <c r="E1018" s="103">
        <v>86876.2</v>
      </c>
      <c r="F1018" s="21">
        <v>0</v>
      </c>
      <c r="G1018" s="22">
        <f t="shared" si="15"/>
        <v>34099.000000000015</v>
      </c>
      <c r="H1018" s="21">
        <v>0</v>
      </c>
      <c r="I1018" s="21">
        <v>0</v>
      </c>
    </row>
    <row r="1019" spans="1:9" ht="15" x14ac:dyDescent="0.25">
      <c r="A1019" s="103" t="s">
        <v>1091</v>
      </c>
      <c r="B1019" s="101">
        <v>0</v>
      </c>
      <c r="C1019" s="102" t="s">
        <v>86</v>
      </c>
      <c r="D1019" s="104">
        <v>67280.800000000003</v>
      </c>
      <c r="E1019" s="104">
        <v>64337.700000000004</v>
      </c>
      <c r="F1019" s="21">
        <v>0</v>
      </c>
      <c r="G1019" s="22">
        <f t="shared" si="15"/>
        <v>2943.0999999999985</v>
      </c>
      <c r="H1019" s="21">
        <v>0</v>
      </c>
      <c r="I1019" s="21">
        <v>0</v>
      </c>
    </row>
    <row r="1020" spans="1:9" ht="15" x14ac:dyDescent="0.25">
      <c r="A1020" s="103" t="s">
        <v>1092</v>
      </c>
      <c r="B1020" s="101">
        <v>0</v>
      </c>
      <c r="C1020" s="102" t="s">
        <v>86</v>
      </c>
      <c r="D1020" s="103">
        <v>110010.22</v>
      </c>
      <c r="E1020" s="103">
        <v>81535.02</v>
      </c>
      <c r="F1020" s="21">
        <v>0</v>
      </c>
      <c r="G1020" s="22">
        <f t="shared" si="15"/>
        <v>28475.199999999997</v>
      </c>
      <c r="H1020" s="21">
        <v>0</v>
      </c>
      <c r="I1020" s="21">
        <v>0</v>
      </c>
    </row>
    <row r="1021" spans="1:9" ht="15" x14ac:dyDescent="0.25">
      <c r="A1021" s="103" t="s">
        <v>1093</v>
      </c>
      <c r="B1021" s="101">
        <v>0</v>
      </c>
      <c r="C1021" s="102" t="s">
        <v>86</v>
      </c>
      <c r="D1021" s="104">
        <v>1615930.1400000006</v>
      </c>
      <c r="E1021" s="103">
        <v>1417343.74</v>
      </c>
      <c r="F1021" s="21">
        <v>0</v>
      </c>
      <c r="G1021" s="22">
        <f t="shared" si="15"/>
        <v>198586.40000000061</v>
      </c>
      <c r="H1021" s="21">
        <v>0</v>
      </c>
      <c r="I1021" s="21">
        <v>0</v>
      </c>
    </row>
    <row r="1022" spans="1:9" ht="15" x14ac:dyDescent="0.25">
      <c r="A1022" s="103" t="s">
        <v>1094</v>
      </c>
      <c r="B1022" s="101">
        <v>0</v>
      </c>
      <c r="C1022" s="102" t="s">
        <v>86</v>
      </c>
      <c r="D1022" s="104">
        <v>598626.40000000014</v>
      </c>
      <c r="E1022" s="104">
        <v>547423.69999999995</v>
      </c>
      <c r="F1022" s="21">
        <v>0</v>
      </c>
      <c r="G1022" s="22">
        <f t="shared" si="15"/>
        <v>51202.700000000186</v>
      </c>
      <c r="H1022" s="21">
        <v>0</v>
      </c>
      <c r="I1022" s="21">
        <v>0</v>
      </c>
    </row>
    <row r="1023" spans="1:9" ht="15" x14ac:dyDescent="0.25">
      <c r="A1023" s="103" t="s">
        <v>1095</v>
      </c>
      <c r="B1023" s="101">
        <v>0</v>
      </c>
      <c r="C1023" s="102" t="s">
        <v>86</v>
      </c>
      <c r="D1023" s="104">
        <v>413506.0799999999</v>
      </c>
      <c r="E1023" s="104">
        <v>237341.66999999998</v>
      </c>
      <c r="F1023" s="21">
        <v>0</v>
      </c>
      <c r="G1023" s="22">
        <f t="shared" si="15"/>
        <v>176164.40999999992</v>
      </c>
      <c r="H1023" s="21">
        <v>0</v>
      </c>
      <c r="I1023" s="21">
        <v>0</v>
      </c>
    </row>
    <row r="1024" spans="1:9" ht="15" x14ac:dyDescent="0.25">
      <c r="A1024" s="103" t="s">
        <v>1096</v>
      </c>
      <c r="B1024" s="101">
        <v>0</v>
      </c>
      <c r="C1024" s="102" t="s">
        <v>86</v>
      </c>
      <c r="D1024" s="104">
        <v>1325868.18</v>
      </c>
      <c r="E1024" s="103">
        <v>1142147.7799999998</v>
      </c>
      <c r="F1024" s="21">
        <v>0</v>
      </c>
      <c r="G1024" s="22">
        <f t="shared" si="15"/>
        <v>183720.40000000014</v>
      </c>
      <c r="H1024" s="21">
        <v>0</v>
      </c>
      <c r="I1024" s="21">
        <v>0</v>
      </c>
    </row>
    <row r="1025" spans="1:9" ht="15" x14ac:dyDescent="0.25">
      <c r="A1025" s="103" t="s">
        <v>1097</v>
      </c>
      <c r="B1025" s="101">
        <v>0</v>
      </c>
      <c r="C1025" s="102" t="s">
        <v>86</v>
      </c>
      <c r="D1025" s="104">
        <v>324449.14</v>
      </c>
      <c r="E1025" s="104">
        <v>221078.23999999996</v>
      </c>
      <c r="F1025" s="21">
        <v>0</v>
      </c>
      <c r="G1025" s="22">
        <f t="shared" si="15"/>
        <v>103370.90000000005</v>
      </c>
      <c r="H1025" s="21">
        <v>0</v>
      </c>
      <c r="I1025" s="21">
        <v>0</v>
      </c>
    </row>
    <row r="1026" spans="1:9" ht="15" x14ac:dyDescent="0.25">
      <c r="A1026" s="103" t="s">
        <v>1098</v>
      </c>
      <c r="B1026" s="101">
        <v>0</v>
      </c>
      <c r="C1026" s="102" t="s">
        <v>86</v>
      </c>
      <c r="D1026" s="104">
        <v>1296495.07</v>
      </c>
      <c r="E1026" s="104">
        <v>1106226.4099999999</v>
      </c>
      <c r="F1026" s="21">
        <v>0</v>
      </c>
      <c r="G1026" s="22">
        <f t="shared" si="15"/>
        <v>190268.66000000015</v>
      </c>
      <c r="H1026" s="21">
        <v>0</v>
      </c>
      <c r="I1026" s="21">
        <v>0</v>
      </c>
    </row>
    <row r="1027" spans="1:9" ht="15" x14ac:dyDescent="0.25">
      <c r="A1027" s="103" t="s">
        <v>1099</v>
      </c>
      <c r="B1027" s="101">
        <v>0</v>
      </c>
      <c r="C1027" s="102" t="s">
        <v>86</v>
      </c>
      <c r="D1027" s="104">
        <v>363340.00000000006</v>
      </c>
      <c r="E1027" s="104">
        <v>277148.80000000005</v>
      </c>
      <c r="F1027" s="21">
        <v>0</v>
      </c>
      <c r="G1027" s="22">
        <f t="shared" si="15"/>
        <v>86191.200000000012</v>
      </c>
      <c r="H1027" s="21">
        <v>0</v>
      </c>
      <c r="I1027" s="21">
        <v>0</v>
      </c>
    </row>
    <row r="1028" spans="1:9" ht="15" x14ac:dyDescent="0.25">
      <c r="A1028" s="103" t="s">
        <v>1100</v>
      </c>
      <c r="B1028" s="101">
        <v>0</v>
      </c>
      <c r="C1028" s="102" t="s">
        <v>86</v>
      </c>
      <c r="D1028" s="104">
        <v>732098.32000000007</v>
      </c>
      <c r="E1028" s="104">
        <v>459571.01000000007</v>
      </c>
      <c r="F1028" s="21">
        <v>0</v>
      </c>
      <c r="G1028" s="22">
        <f t="shared" si="15"/>
        <v>272527.31</v>
      </c>
      <c r="H1028" s="21">
        <v>0</v>
      </c>
      <c r="I1028" s="21">
        <v>0</v>
      </c>
    </row>
    <row r="1029" spans="1:9" ht="15" x14ac:dyDescent="0.25">
      <c r="A1029" s="103" t="s">
        <v>1101</v>
      </c>
      <c r="B1029" s="101">
        <v>0</v>
      </c>
      <c r="C1029" s="102" t="s">
        <v>86</v>
      </c>
      <c r="D1029" s="104">
        <v>318673.59999999992</v>
      </c>
      <c r="E1029" s="103">
        <v>235969.80000000002</v>
      </c>
      <c r="F1029" s="21">
        <v>0</v>
      </c>
      <c r="G1029" s="22">
        <f t="shared" si="15"/>
        <v>82703.799999999901</v>
      </c>
      <c r="H1029" s="21">
        <v>0</v>
      </c>
      <c r="I1029" s="21">
        <v>0</v>
      </c>
    </row>
    <row r="1030" spans="1:9" ht="15" x14ac:dyDescent="0.25">
      <c r="A1030" s="103" t="s">
        <v>1102</v>
      </c>
      <c r="B1030" s="101">
        <v>0</v>
      </c>
      <c r="C1030" s="102" t="s">
        <v>86</v>
      </c>
      <c r="D1030" s="104">
        <v>350646.44999999984</v>
      </c>
      <c r="E1030" s="104">
        <v>247501.75000000003</v>
      </c>
      <c r="F1030" s="21">
        <v>0</v>
      </c>
      <c r="G1030" s="22">
        <f t="shared" ref="G1030:G1093" si="16">D1030-E1030</f>
        <v>103144.69999999981</v>
      </c>
      <c r="H1030" s="21">
        <v>0</v>
      </c>
      <c r="I1030" s="21">
        <v>0</v>
      </c>
    </row>
    <row r="1031" spans="1:9" ht="15" x14ac:dyDescent="0.25">
      <c r="A1031" s="103" t="s">
        <v>1103</v>
      </c>
      <c r="B1031" s="101">
        <v>0</v>
      </c>
      <c r="C1031" s="102" t="s">
        <v>86</v>
      </c>
      <c r="D1031" s="104">
        <v>796302.1599999998</v>
      </c>
      <c r="E1031" s="103">
        <v>643154.6</v>
      </c>
      <c r="F1031" s="21">
        <v>0</v>
      </c>
      <c r="G1031" s="22">
        <f t="shared" si="16"/>
        <v>153147.55999999982</v>
      </c>
      <c r="H1031" s="21">
        <v>0</v>
      </c>
      <c r="I1031" s="21">
        <v>0</v>
      </c>
    </row>
    <row r="1032" spans="1:9" ht="15" x14ac:dyDescent="0.25">
      <c r="A1032" s="103" t="s">
        <v>1104</v>
      </c>
      <c r="B1032" s="101">
        <v>0</v>
      </c>
      <c r="C1032" s="102" t="s">
        <v>86</v>
      </c>
      <c r="D1032" s="103">
        <v>788260.3</v>
      </c>
      <c r="E1032" s="103">
        <v>644578.85</v>
      </c>
      <c r="F1032" s="21">
        <v>0</v>
      </c>
      <c r="G1032" s="22">
        <f t="shared" si="16"/>
        <v>143681.45000000007</v>
      </c>
      <c r="H1032" s="21">
        <v>0</v>
      </c>
      <c r="I1032" s="21">
        <v>0</v>
      </c>
    </row>
    <row r="1033" spans="1:9" ht="15" x14ac:dyDescent="0.25">
      <c r="A1033" s="103" t="s">
        <v>1105</v>
      </c>
      <c r="B1033" s="101">
        <v>0</v>
      </c>
      <c r="C1033" s="102" t="s">
        <v>86</v>
      </c>
      <c r="D1033" s="104">
        <v>794039.6</v>
      </c>
      <c r="E1033" s="104">
        <v>678583.67999999993</v>
      </c>
      <c r="F1033" s="21">
        <v>0</v>
      </c>
      <c r="G1033" s="22">
        <f t="shared" si="16"/>
        <v>115455.92000000004</v>
      </c>
      <c r="H1033" s="21">
        <v>0</v>
      </c>
      <c r="I1033" s="21">
        <v>0</v>
      </c>
    </row>
    <row r="1034" spans="1:9" ht="15" x14ac:dyDescent="0.25">
      <c r="A1034" s="103" t="s">
        <v>1106</v>
      </c>
      <c r="B1034" s="101">
        <v>0</v>
      </c>
      <c r="C1034" s="102" t="s">
        <v>86</v>
      </c>
      <c r="D1034" s="104">
        <v>752630</v>
      </c>
      <c r="E1034" s="104">
        <v>688162.77999999991</v>
      </c>
      <c r="F1034" s="21">
        <v>0</v>
      </c>
      <c r="G1034" s="22">
        <f t="shared" si="16"/>
        <v>64467.220000000088</v>
      </c>
      <c r="H1034" s="21">
        <v>0</v>
      </c>
      <c r="I1034" s="21">
        <v>0</v>
      </c>
    </row>
    <row r="1035" spans="1:9" ht="15" x14ac:dyDescent="0.25">
      <c r="A1035" s="103" t="s">
        <v>1107</v>
      </c>
      <c r="B1035" s="101">
        <v>0</v>
      </c>
      <c r="C1035" s="102" t="s">
        <v>86</v>
      </c>
      <c r="D1035" s="104">
        <v>1009041.2000000001</v>
      </c>
      <c r="E1035" s="104">
        <v>854443.79999999981</v>
      </c>
      <c r="F1035" s="21">
        <v>0</v>
      </c>
      <c r="G1035" s="22">
        <f t="shared" si="16"/>
        <v>154597.40000000026</v>
      </c>
      <c r="H1035" s="21">
        <v>0</v>
      </c>
      <c r="I1035" s="21">
        <v>0</v>
      </c>
    </row>
    <row r="1036" spans="1:9" ht="15" x14ac:dyDescent="0.25">
      <c r="A1036" s="103" t="s">
        <v>1108</v>
      </c>
      <c r="B1036" s="101">
        <v>0</v>
      </c>
      <c r="C1036" s="102" t="s">
        <v>86</v>
      </c>
      <c r="D1036" s="104">
        <v>1048215.0399999995</v>
      </c>
      <c r="E1036" s="103">
        <v>924768.34</v>
      </c>
      <c r="F1036" s="21">
        <v>0</v>
      </c>
      <c r="G1036" s="22">
        <f t="shared" si="16"/>
        <v>123446.69999999949</v>
      </c>
      <c r="H1036" s="21">
        <v>0</v>
      </c>
      <c r="I1036" s="21">
        <v>0</v>
      </c>
    </row>
    <row r="1037" spans="1:9" ht="15" x14ac:dyDescent="0.25">
      <c r="A1037" s="103" t="s">
        <v>1109</v>
      </c>
      <c r="B1037" s="101">
        <v>0</v>
      </c>
      <c r="C1037" s="102" t="s">
        <v>86</v>
      </c>
      <c r="D1037" s="104">
        <v>1182046.4000000004</v>
      </c>
      <c r="E1037" s="104">
        <v>1121790.9600000002</v>
      </c>
      <c r="F1037" s="21">
        <v>0</v>
      </c>
      <c r="G1037" s="22">
        <f t="shared" si="16"/>
        <v>60255.440000000177</v>
      </c>
      <c r="H1037" s="21">
        <v>0</v>
      </c>
      <c r="I1037" s="21">
        <v>0</v>
      </c>
    </row>
    <row r="1038" spans="1:9" ht="15" x14ac:dyDescent="0.25">
      <c r="A1038" s="103" t="s">
        <v>4442</v>
      </c>
      <c r="B1038" s="101">
        <v>0</v>
      </c>
      <c r="C1038" s="102" t="s">
        <v>86</v>
      </c>
      <c r="D1038" s="103">
        <v>1280762.4000000001</v>
      </c>
      <c r="E1038" s="103">
        <v>1006763.6599999999</v>
      </c>
      <c r="F1038" s="21">
        <v>0</v>
      </c>
      <c r="G1038" s="22">
        <f t="shared" si="16"/>
        <v>273998.74000000022</v>
      </c>
      <c r="H1038" s="21">
        <v>0</v>
      </c>
      <c r="I1038" s="21">
        <v>0</v>
      </c>
    </row>
    <row r="1039" spans="1:9" ht="15" x14ac:dyDescent="0.25">
      <c r="A1039" s="103" t="s">
        <v>1110</v>
      </c>
      <c r="B1039" s="101">
        <v>0</v>
      </c>
      <c r="C1039" s="102" t="s">
        <v>86</v>
      </c>
      <c r="D1039" s="104">
        <v>28818.400000000001</v>
      </c>
      <c r="E1039" s="104">
        <v>15842.2</v>
      </c>
      <c r="F1039" s="21">
        <v>0</v>
      </c>
      <c r="G1039" s="22">
        <f t="shared" si="16"/>
        <v>12976.2</v>
      </c>
      <c r="H1039" s="21">
        <v>0</v>
      </c>
      <c r="I1039" s="21">
        <v>0</v>
      </c>
    </row>
    <row r="1040" spans="1:9" ht="15" x14ac:dyDescent="0.25">
      <c r="A1040" s="103" t="s">
        <v>1111</v>
      </c>
      <c r="B1040" s="101">
        <v>0</v>
      </c>
      <c r="C1040" s="102" t="s">
        <v>86</v>
      </c>
      <c r="D1040" s="104">
        <v>1128707.1999999997</v>
      </c>
      <c r="E1040" s="103">
        <v>994192.9</v>
      </c>
      <c r="F1040" s="21">
        <v>0</v>
      </c>
      <c r="G1040" s="22">
        <f t="shared" si="16"/>
        <v>134514.2999999997</v>
      </c>
      <c r="H1040" s="21">
        <v>0</v>
      </c>
      <c r="I1040" s="21">
        <v>0</v>
      </c>
    </row>
    <row r="1041" spans="1:9" ht="15" x14ac:dyDescent="0.25">
      <c r="A1041" s="103" t="s">
        <v>1112</v>
      </c>
      <c r="B1041" s="101">
        <v>0</v>
      </c>
      <c r="C1041" s="102" t="s">
        <v>86</v>
      </c>
      <c r="D1041" s="104">
        <v>237273.59999999998</v>
      </c>
      <c r="E1041" s="103">
        <v>125243.2</v>
      </c>
      <c r="F1041" s="21">
        <v>0</v>
      </c>
      <c r="G1041" s="22">
        <f t="shared" si="16"/>
        <v>112030.39999999998</v>
      </c>
      <c r="H1041" s="21">
        <v>0</v>
      </c>
      <c r="I1041" s="21">
        <v>0</v>
      </c>
    </row>
    <row r="1042" spans="1:9" ht="15" x14ac:dyDescent="0.25">
      <c r="A1042" s="103" t="s">
        <v>1113</v>
      </c>
      <c r="B1042" s="101">
        <v>0</v>
      </c>
      <c r="C1042" s="102" t="s">
        <v>86</v>
      </c>
      <c r="D1042" s="104">
        <v>492810.4</v>
      </c>
      <c r="E1042" s="104">
        <v>415088.05</v>
      </c>
      <c r="F1042" s="21">
        <v>0</v>
      </c>
      <c r="G1042" s="22">
        <f t="shared" si="16"/>
        <v>77722.350000000035</v>
      </c>
      <c r="H1042" s="21">
        <v>0</v>
      </c>
      <c r="I1042" s="21">
        <v>0</v>
      </c>
    </row>
    <row r="1043" spans="1:9" ht="15" x14ac:dyDescent="0.25">
      <c r="A1043" s="103" t="s">
        <v>1114</v>
      </c>
      <c r="B1043" s="101">
        <v>0</v>
      </c>
      <c r="C1043" s="102" t="s">
        <v>86</v>
      </c>
      <c r="D1043" s="104">
        <v>122721.60000000001</v>
      </c>
      <c r="E1043" s="104">
        <v>103126.39999999999</v>
      </c>
      <c r="F1043" s="21">
        <v>0</v>
      </c>
      <c r="G1043" s="22">
        <f t="shared" si="16"/>
        <v>19595.200000000012</v>
      </c>
      <c r="H1043" s="21">
        <v>0</v>
      </c>
      <c r="I1043" s="21">
        <v>0</v>
      </c>
    </row>
    <row r="1044" spans="1:9" ht="15" x14ac:dyDescent="0.25">
      <c r="A1044" s="103" t="s">
        <v>1115</v>
      </c>
      <c r="B1044" s="101">
        <v>0</v>
      </c>
      <c r="C1044" s="102" t="s">
        <v>86</v>
      </c>
      <c r="D1044" s="104">
        <v>1463280.1400000001</v>
      </c>
      <c r="E1044" s="103">
        <v>1279464.56</v>
      </c>
      <c r="F1044" s="21">
        <v>0</v>
      </c>
      <c r="G1044" s="22">
        <f t="shared" si="16"/>
        <v>183815.58000000007</v>
      </c>
      <c r="H1044" s="21">
        <v>0</v>
      </c>
      <c r="I1044" s="21">
        <v>0</v>
      </c>
    </row>
    <row r="1045" spans="1:9" ht="15" x14ac:dyDescent="0.25">
      <c r="A1045" s="103" t="s">
        <v>1116</v>
      </c>
      <c r="B1045" s="101">
        <v>0</v>
      </c>
      <c r="C1045" s="102" t="s">
        <v>86</v>
      </c>
      <c r="D1045" s="104">
        <v>83501.599999999991</v>
      </c>
      <c r="E1045" s="103">
        <v>7048.6</v>
      </c>
      <c r="F1045" s="21">
        <v>0</v>
      </c>
      <c r="G1045" s="22">
        <f t="shared" si="16"/>
        <v>76452.999999999985</v>
      </c>
      <c r="H1045" s="21">
        <v>0</v>
      </c>
      <c r="I1045" s="21">
        <v>0</v>
      </c>
    </row>
    <row r="1046" spans="1:9" ht="15" x14ac:dyDescent="0.25">
      <c r="A1046" s="103" t="s">
        <v>1117</v>
      </c>
      <c r="B1046" s="101">
        <v>0</v>
      </c>
      <c r="C1046" s="102" t="s">
        <v>86</v>
      </c>
      <c r="D1046" s="104">
        <v>119317.59999999999</v>
      </c>
      <c r="E1046" s="103">
        <v>2703.2</v>
      </c>
      <c r="F1046" s="21">
        <v>0</v>
      </c>
      <c r="G1046" s="22">
        <f t="shared" si="16"/>
        <v>116614.39999999999</v>
      </c>
      <c r="H1046" s="21">
        <v>0</v>
      </c>
      <c r="I1046" s="21">
        <v>0</v>
      </c>
    </row>
    <row r="1047" spans="1:9" ht="15" x14ac:dyDescent="0.25">
      <c r="A1047" s="103" t="s">
        <v>1118</v>
      </c>
      <c r="B1047" s="101">
        <v>0</v>
      </c>
      <c r="C1047" s="102" t="s">
        <v>86</v>
      </c>
      <c r="D1047" s="104">
        <v>1659168.9999999998</v>
      </c>
      <c r="E1047" s="103">
        <v>426636.95</v>
      </c>
      <c r="F1047" s="21">
        <v>0</v>
      </c>
      <c r="G1047" s="22">
        <f t="shared" si="16"/>
        <v>1232532.0499999998</v>
      </c>
      <c r="H1047" s="21">
        <v>0</v>
      </c>
      <c r="I1047" s="21">
        <v>0</v>
      </c>
    </row>
    <row r="1048" spans="1:9" ht="15" x14ac:dyDescent="0.25">
      <c r="A1048" s="103" t="s">
        <v>1119</v>
      </c>
      <c r="B1048" s="101">
        <v>0</v>
      </c>
      <c r="C1048" s="102" t="s">
        <v>86</v>
      </c>
      <c r="D1048" s="104">
        <v>87379.200000000012</v>
      </c>
      <c r="E1048" s="104">
        <v>21075.8</v>
      </c>
      <c r="F1048" s="21">
        <v>0</v>
      </c>
      <c r="G1048" s="22">
        <f t="shared" si="16"/>
        <v>66303.400000000009</v>
      </c>
      <c r="H1048" s="21">
        <v>0</v>
      </c>
      <c r="I1048" s="21">
        <v>0</v>
      </c>
    </row>
    <row r="1049" spans="1:9" ht="15" x14ac:dyDescent="0.25">
      <c r="A1049" s="103" t="s">
        <v>1120</v>
      </c>
      <c r="B1049" s="101">
        <v>0</v>
      </c>
      <c r="C1049" s="102" t="s">
        <v>86</v>
      </c>
      <c r="D1049" s="104">
        <v>2165178.7499999986</v>
      </c>
      <c r="E1049" s="104">
        <v>1799014.2099999997</v>
      </c>
      <c r="F1049" s="21">
        <v>0</v>
      </c>
      <c r="G1049" s="22">
        <f t="shared" si="16"/>
        <v>366164.53999999887</v>
      </c>
      <c r="H1049" s="21">
        <v>0</v>
      </c>
      <c r="I1049" s="21">
        <v>0</v>
      </c>
    </row>
    <row r="1050" spans="1:9" ht="15" x14ac:dyDescent="0.25">
      <c r="A1050" s="103" t="s">
        <v>1121</v>
      </c>
      <c r="B1050" s="101">
        <v>0</v>
      </c>
      <c r="C1050" s="102" t="s">
        <v>86</v>
      </c>
      <c r="D1050" s="104">
        <v>97147.200000000012</v>
      </c>
      <c r="E1050" s="104">
        <v>87659.340000000011</v>
      </c>
      <c r="F1050" s="21">
        <v>0</v>
      </c>
      <c r="G1050" s="22">
        <f t="shared" si="16"/>
        <v>9487.86</v>
      </c>
      <c r="H1050" s="21">
        <v>0</v>
      </c>
      <c r="I1050" s="21">
        <v>0</v>
      </c>
    </row>
    <row r="1051" spans="1:9" ht="15" x14ac:dyDescent="0.25">
      <c r="A1051" s="103" t="s">
        <v>1122</v>
      </c>
      <c r="B1051" s="101">
        <v>0</v>
      </c>
      <c r="C1051" s="102" t="s">
        <v>86</v>
      </c>
      <c r="D1051" s="104">
        <v>100995.20000000001</v>
      </c>
      <c r="E1051" s="103">
        <v>56364.200000000004</v>
      </c>
      <c r="F1051" s="21">
        <v>0</v>
      </c>
      <c r="G1051" s="22">
        <f t="shared" si="16"/>
        <v>44631.000000000007</v>
      </c>
      <c r="H1051" s="21">
        <v>0</v>
      </c>
      <c r="I1051" s="21">
        <v>0</v>
      </c>
    </row>
    <row r="1052" spans="1:9" ht="15" x14ac:dyDescent="0.25">
      <c r="A1052" s="103" t="s">
        <v>1123</v>
      </c>
      <c r="B1052" s="101">
        <v>0</v>
      </c>
      <c r="C1052" s="102" t="s">
        <v>86</v>
      </c>
      <c r="D1052" s="104">
        <v>116298.4</v>
      </c>
      <c r="E1052" s="103">
        <v>99367.7</v>
      </c>
      <c r="F1052" s="21">
        <v>0</v>
      </c>
      <c r="G1052" s="22">
        <f t="shared" si="16"/>
        <v>16930.699999999997</v>
      </c>
      <c r="H1052" s="21">
        <v>0</v>
      </c>
      <c r="I1052" s="21">
        <v>0</v>
      </c>
    </row>
    <row r="1053" spans="1:9" ht="15" x14ac:dyDescent="0.25">
      <c r="A1053" s="103" t="s">
        <v>1124</v>
      </c>
      <c r="B1053" s="101">
        <v>0</v>
      </c>
      <c r="C1053" s="102" t="s">
        <v>86</v>
      </c>
      <c r="D1053" s="103">
        <v>114936.8</v>
      </c>
      <c r="E1053" s="103">
        <v>88737.400000000009</v>
      </c>
      <c r="F1053" s="21">
        <v>0</v>
      </c>
      <c r="G1053" s="22">
        <f t="shared" si="16"/>
        <v>26199.399999999994</v>
      </c>
      <c r="H1053" s="21">
        <v>0</v>
      </c>
      <c r="I1053" s="21">
        <v>0</v>
      </c>
    </row>
    <row r="1054" spans="1:9" ht="15" x14ac:dyDescent="0.25">
      <c r="A1054" s="103" t="s">
        <v>1125</v>
      </c>
      <c r="B1054" s="101">
        <v>0</v>
      </c>
      <c r="C1054" s="102" t="s">
        <v>86</v>
      </c>
      <c r="D1054" s="104">
        <v>39930.400000000001</v>
      </c>
      <c r="E1054" s="104">
        <v>16331.21</v>
      </c>
      <c r="F1054" s="21">
        <v>0</v>
      </c>
      <c r="G1054" s="22">
        <f t="shared" si="16"/>
        <v>23599.190000000002</v>
      </c>
      <c r="H1054" s="21">
        <v>0</v>
      </c>
      <c r="I1054" s="21">
        <v>0</v>
      </c>
    </row>
    <row r="1055" spans="1:9" ht="15" x14ac:dyDescent="0.25">
      <c r="A1055" s="103" t="s">
        <v>1126</v>
      </c>
      <c r="B1055" s="101">
        <v>0</v>
      </c>
      <c r="C1055" s="102" t="s">
        <v>86</v>
      </c>
      <c r="D1055" s="104">
        <v>37088.800000000003</v>
      </c>
      <c r="E1055" s="104">
        <v>31863</v>
      </c>
      <c r="F1055" s="21">
        <v>0</v>
      </c>
      <c r="G1055" s="22">
        <f t="shared" si="16"/>
        <v>5225.8000000000029</v>
      </c>
      <c r="H1055" s="21">
        <v>0</v>
      </c>
      <c r="I1055" s="21">
        <v>0</v>
      </c>
    </row>
    <row r="1056" spans="1:9" ht="15" x14ac:dyDescent="0.25">
      <c r="A1056" s="103" t="s">
        <v>1127</v>
      </c>
      <c r="B1056" s="101">
        <v>0</v>
      </c>
      <c r="C1056" s="102" t="s">
        <v>86</v>
      </c>
      <c r="D1056" s="104">
        <v>859432.11000000022</v>
      </c>
      <c r="E1056" s="104">
        <v>710058.92</v>
      </c>
      <c r="F1056" s="21">
        <v>0</v>
      </c>
      <c r="G1056" s="22">
        <f t="shared" si="16"/>
        <v>149373.19000000018</v>
      </c>
      <c r="H1056" s="21">
        <v>0</v>
      </c>
      <c r="I1056" s="21">
        <v>0</v>
      </c>
    </row>
    <row r="1057" spans="1:9" ht="15" x14ac:dyDescent="0.25">
      <c r="A1057" s="103" t="s">
        <v>1128</v>
      </c>
      <c r="B1057" s="101">
        <v>0</v>
      </c>
      <c r="C1057" s="102" t="s">
        <v>86</v>
      </c>
      <c r="D1057" s="103">
        <v>873610.80000000016</v>
      </c>
      <c r="E1057" s="104">
        <v>747053.35000000009</v>
      </c>
      <c r="F1057" s="21">
        <v>0</v>
      </c>
      <c r="G1057" s="22">
        <f t="shared" si="16"/>
        <v>126557.45000000007</v>
      </c>
      <c r="H1057" s="21">
        <v>0</v>
      </c>
      <c r="I1057" s="21">
        <v>0</v>
      </c>
    </row>
    <row r="1058" spans="1:9" ht="15" x14ac:dyDescent="0.25">
      <c r="A1058" s="103" t="s">
        <v>1129</v>
      </c>
      <c r="B1058" s="101">
        <v>0</v>
      </c>
      <c r="C1058" s="102" t="s">
        <v>86</v>
      </c>
      <c r="D1058" s="104">
        <v>1203269.6000000008</v>
      </c>
      <c r="E1058" s="103">
        <v>973919.37000000011</v>
      </c>
      <c r="F1058" s="21">
        <v>0</v>
      </c>
      <c r="G1058" s="22">
        <f t="shared" si="16"/>
        <v>229350.23000000068</v>
      </c>
      <c r="H1058" s="21">
        <v>0</v>
      </c>
      <c r="I1058" s="21">
        <v>0</v>
      </c>
    </row>
    <row r="1059" spans="1:9" ht="15" x14ac:dyDescent="0.25">
      <c r="A1059" s="103" t="s">
        <v>1130</v>
      </c>
      <c r="B1059" s="101">
        <v>0</v>
      </c>
      <c r="C1059" s="102" t="s">
        <v>86</v>
      </c>
      <c r="D1059" s="103">
        <v>1354190.36</v>
      </c>
      <c r="E1059" s="103">
        <v>1161707.72</v>
      </c>
      <c r="F1059" s="21">
        <v>0</v>
      </c>
      <c r="G1059" s="22">
        <f t="shared" si="16"/>
        <v>192482.64000000013</v>
      </c>
      <c r="H1059" s="21">
        <v>0</v>
      </c>
      <c r="I1059" s="21">
        <v>0</v>
      </c>
    </row>
    <row r="1060" spans="1:9" ht="15" x14ac:dyDescent="0.25">
      <c r="A1060" s="103" t="s">
        <v>1131</v>
      </c>
      <c r="B1060" s="101">
        <v>0</v>
      </c>
      <c r="C1060" s="102" t="s">
        <v>86</v>
      </c>
      <c r="D1060" s="104">
        <v>1138182.1600000001</v>
      </c>
      <c r="E1060" s="103">
        <v>1012570.8999999999</v>
      </c>
      <c r="F1060" s="21">
        <v>0</v>
      </c>
      <c r="G1060" s="22">
        <f t="shared" si="16"/>
        <v>125611.26000000024</v>
      </c>
      <c r="H1060" s="21">
        <v>0</v>
      </c>
      <c r="I1060" s="21">
        <v>0</v>
      </c>
    </row>
    <row r="1061" spans="1:9" ht="15" x14ac:dyDescent="0.25">
      <c r="A1061" s="103" t="s">
        <v>1132</v>
      </c>
      <c r="B1061" s="101">
        <v>0</v>
      </c>
      <c r="C1061" s="102" t="s">
        <v>86</v>
      </c>
      <c r="D1061" s="104">
        <v>1149561.4099999999</v>
      </c>
      <c r="E1061" s="103">
        <v>1002833.28</v>
      </c>
      <c r="F1061" s="21">
        <v>0</v>
      </c>
      <c r="G1061" s="22">
        <f t="shared" si="16"/>
        <v>146728.12999999989</v>
      </c>
      <c r="H1061" s="21">
        <v>0</v>
      </c>
      <c r="I1061" s="21">
        <v>0</v>
      </c>
    </row>
    <row r="1062" spans="1:9" ht="15" x14ac:dyDescent="0.25">
      <c r="A1062" s="103" t="s">
        <v>1133</v>
      </c>
      <c r="B1062" s="101">
        <v>0</v>
      </c>
      <c r="C1062" s="102" t="s">
        <v>86</v>
      </c>
      <c r="D1062" s="104">
        <v>1302061.2200000002</v>
      </c>
      <c r="E1062" s="104">
        <v>1166721.0600000003</v>
      </c>
      <c r="F1062" s="21">
        <v>0</v>
      </c>
      <c r="G1062" s="22">
        <f t="shared" si="16"/>
        <v>135340.15999999992</v>
      </c>
      <c r="H1062" s="21">
        <v>0</v>
      </c>
      <c r="I1062" s="21">
        <v>0</v>
      </c>
    </row>
    <row r="1063" spans="1:9" ht="15" x14ac:dyDescent="0.25">
      <c r="A1063" s="103" t="s">
        <v>1134</v>
      </c>
      <c r="B1063" s="101">
        <v>0</v>
      </c>
      <c r="C1063" s="102" t="s">
        <v>86</v>
      </c>
      <c r="D1063" s="104">
        <v>765911.53999999969</v>
      </c>
      <c r="E1063" s="104">
        <v>640374.11</v>
      </c>
      <c r="F1063" s="21">
        <v>0</v>
      </c>
      <c r="G1063" s="22">
        <f t="shared" si="16"/>
        <v>125537.4299999997</v>
      </c>
      <c r="H1063" s="21">
        <v>0</v>
      </c>
      <c r="I1063" s="21">
        <v>0</v>
      </c>
    </row>
    <row r="1064" spans="1:9" ht="15" x14ac:dyDescent="0.25">
      <c r="A1064" s="103" t="s">
        <v>1135</v>
      </c>
      <c r="B1064" s="101">
        <v>0</v>
      </c>
      <c r="C1064" s="102" t="s">
        <v>86</v>
      </c>
      <c r="D1064" s="104">
        <v>1158546.5999999999</v>
      </c>
      <c r="E1064" s="103">
        <v>1035967.7999999999</v>
      </c>
      <c r="F1064" s="21">
        <v>0</v>
      </c>
      <c r="G1064" s="22">
        <f t="shared" si="16"/>
        <v>122578.79999999993</v>
      </c>
      <c r="H1064" s="21">
        <v>0</v>
      </c>
      <c r="I1064" s="21">
        <v>0</v>
      </c>
    </row>
    <row r="1065" spans="1:9" ht="15" x14ac:dyDescent="0.25">
      <c r="A1065" s="103" t="s">
        <v>1136</v>
      </c>
      <c r="B1065" s="101">
        <v>0</v>
      </c>
      <c r="C1065" s="102" t="s">
        <v>86</v>
      </c>
      <c r="D1065" s="104">
        <v>527275.04999999993</v>
      </c>
      <c r="E1065" s="103">
        <v>441250.30000000005</v>
      </c>
      <c r="F1065" s="21">
        <v>0</v>
      </c>
      <c r="G1065" s="22">
        <f t="shared" si="16"/>
        <v>86024.749999999884</v>
      </c>
      <c r="H1065" s="21">
        <v>0</v>
      </c>
      <c r="I1065" s="21">
        <v>0</v>
      </c>
    </row>
    <row r="1066" spans="1:9" ht="15" x14ac:dyDescent="0.25">
      <c r="A1066" s="103" t="s">
        <v>1137</v>
      </c>
      <c r="B1066" s="101">
        <v>0</v>
      </c>
      <c r="C1066" s="102" t="s">
        <v>86</v>
      </c>
      <c r="D1066" s="104">
        <v>119066.37</v>
      </c>
      <c r="E1066" s="104">
        <v>92359.670000000013</v>
      </c>
      <c r="F1066" s="21">
        <v>0</v>
      </c>
      <c r="G1066" s="22">
        <f t="shared" si="16"/>
        <v>26706.699999999983</v>
      </c>
      <c r="H1066" s="21">
        <v>0</v>
      </c>
      <c r="I1066" s="21">
        <v>0</v>
      </c>
    </row>
    <row r="1067" spans="1:9" ht="15" x14ac:dyDescent="0.25">
      <c r="A1067" s="103" t="s">
        <v>1138</v>
      </c>
      <c r="B1067" s="101">
        <v>0</v>
      </c>
      <c r="C1067" s="102" t="s">
        <v>86</v>
      </c>
      <c r="D1067" s="104">
        <v>107402.9</v>
      </c>
      <c r="E1067" s="103">
        <v>97135.6</v>
      </c>
      <c r="F1067" s="21">
        <v>0</v>
      </c>
      <c r="G1067" s="22">
        <f t="shared" si="16"/>
        <v>10267.299999999988</v>
      </c>
      <c r="H1067" s="21">
        <v>0</v>
      </c>
      <c r="I1067" s="21">
        <v>0</v>
      </c>
    </row>
    <row r="1068" spans="1:9" ht="15" x14ac:dyDescent="0.25">
      <c r="A1068" s="103" t="s">
        <v>1139</v>
      </c>
      <c r="B1068" s="101">
        <v>0</v>
      </c>
      <c r="C1068" s="102" t="s">
        <v>86</v>
      </c>
      <c r="D1068" s="103">
        <v>135568</v>
      </c>
      <c r="E1068" s="103">
        <v>103461.2</v>
      </c>
      <c r="F1068" s="21">
        <v>0</v>
      </c>
      <c r="G1068" s="22">
        <f t="shared" si="16"/>
        <v>32106.800000000003</v>
      </c>
      <c r="H1068" s="21">
        <v>0</v>
      </c>
      <c r="I1068" s="21">
        <v>0</v>
      </c>
    </row>
    <row r="1069" spans="1:9" ht="15" x14ac:dyDescent="0.25">
      <c r="A1069" s="103" t="s">
        <v>1140</v>
      </c>
      <c r="B1069" s="101">
        <v>0</v>
      </c>
      <c r="C1069" s="102" t="s">
        <v>86</v>
      </c>
      <c r="D1069" s="104">
        <v>115972.8</v>
      </c>
      <c r="E1069" s="104">
        <v>88337.600000000006</v>
      </c>
      <c r="F1069" s="21">
        <v>0</v>
      </c>
      <c r="G1069" s="22">
        <f t="shared" si="16"/>
        <v>27635.199999999997</v>
      </c>
      <c r="H1069" s="21">
        <v>0</v>
      </c>
      <c r="I1069" s="21">
        <v>0</v>
      </c>
    </row>
    <row r="1070" spans="1:9" ht="15" x14ac:dyDescent="0.25">
      <c r="A1070" s="103" t="s">
        <v>1141</v>
      </c>
      <c r="B1070" s="101">
        <v>0</v>
      </c>
      <c r="C1070" s="102" t="s">
        <v>86</v>
      </c>
      <c r="D1070" s="104">
        <v>337824.80000000005</v>
      </c>
      <c r="E1070" s="103">
        <v>301624.50000000006</v>
      </c>
      <c r="F1070" s="21">
        <v>0</v>
      </c>
      <c r="G1070" s="22">
        <f t="shared" si="16"/>
        <v>36200.299999999988</v>
      </c>
      <c r="H1070" s="21">
        <v>0</v>
      </c>
      <c r="I1070" s="21">
        <v>0</v>
      </c>
    </row>
    <row r="1071" spans="1:9" ht="15" x14ac:dyDescent="0.25">
      <c r="A1071" s="103" t="s">
        <v>1142</v>
      </c>
      <c r="B1071" s="101">
        <v>0</v>
      </c>
      <c r="C1071" s="102" t="s">
        <v>86</v>
      </c>
      <c r="D1071" s="104">
        <v>726859.60000000021</v>
      </c>
      <c r="E1071" s="103">
        <v>583447.80000000005</v>
      </c>
      <c r="F1071" s="21">
        <v>0</v>
      </c>
      <c r="G1071" s="22">
        <f t="shared" si="16"/>
        <v>143411.80000000016</v>
      </c>
      <c r="H1071" s="21">
        <v>0</v>
      </c>
      <c r="I1071" s="21">
        <v>0</v>
      </c>
    </row>
    <row r="1072" spans="1:9" ht="15" x14ac:dyDescent="0.25">
      <c r="A1072" s="103" t="s">
        <v>1143</v>
      </c>
      <c r="B1072" s="101">
        <v>0</v>
      </c>
      <c r="C1072" s="102" t="s">
        <v>86</v>
      </c>
      <c r="D1072" s="104">
        <v>441010.40000000008</v>
      </c>
      <c r="E1072" s="104">
        <v>366229.6</v>
      </c>
      <c r="F1072" s="21">
        <v>0</v>
      </c>
      <c r="G1072" s="22">
        <f t="shared" si="16"/>
        <v>74780.800000000105</v>
      </c>
      <c r="H1072" s="21">
        <v>0</v>
      </c>
      <c r="I1072" s="21">
        <v>0</v>
      </c>
    </row>
    <row r="1073" spans="1:9" ht="15" x14ac:dyDescent="0.25">
      <c r="A1073" s="103" t="s">
        <v>1144</v>
      </c>
      <c r="B1073" s="101">
        <v>0</v>
      </c>
      <c r="C1073" s="102" t="s">
        <v>86</v>
      </c>
      <c r="D1073" s="104">
        <v>103955.20000000001</v>
      </c>
      <c r="E1073" s="103">
        <v>62647.9</v>
      </c>
      <c r="F1073" s="21">
        <v>0</v>
      </c>
      <c r="G1073" s="22">
        <f t="shared" si="16"/>
        <v>41307.30000000001</v>
      </c>
      <c r="H1073" s="21">
        <v>0</v>
      </c>
      <c r="I1073" s="21">
        <v>0</v>
      </c>
    </row>
    <row r="1074" spans="1:9" ht="15" x14ac:dyDescent="0.25">
      <c r="A1074" s="103" t="s">
        <v>1145</v>
      </c>
      <c r="B1074" s="101">
        <v>0</v>
      </c>
      <c r="C1074" s="102" t="s">
        <v>86</v>
      </c>
      <c r="D1074" s="103">
        <v>121389.6</v>
      </c>
      <c r="E1074" s="103">
        <v>83725.2</v>
      </c>
      <c r="F1074" s="21">
        <v>0</v>
      </c>
      <c r="G1074" s="22">
        <f t="shared" si="16"/>
        <v>37664.400000000009</v>
      </c>
      <c r="H1074" s="21">
        <v>0</v>
      </c>
      <c r="I1074" s="21">
        <v>0</v>
      </c>
    </row>
    <row r="1075" spans="1:9" ht="15" x14ac:dyDescent="0.25">
      <c r="A1075" s="103" t="s">
        <v>1146</v>
      </c>
      <c r="B1075" s="101">
        <v>0</v>
      </c>
      <c r="C1075" s="102" t="s">
        <v>86</v>
      </c>
      <c r="D1075" s="104">
        <v>377548.00000000006</v>
      </c>
      <c r="E1075" s="103">
        <v>320441.59999999998</v>
      </c>
      <c r="F1075" s="21">
        <v>0</v>
      </c>
      <c r="G1075" s="22">
        <f t="shared" si="16"/>
        <v>57106.400000000081</v>
      </c>
      <c r="H1075" s="21">
        <v>0</v>
      </c>
      <c r="I1075" s="21">
        <v>0</v>
      </c>
    </row>
    <row r="1076" spans="1:9" ht="15" x14ac:dyDescent="0.25">
      <c r="A1076" s="103" t="s">
        <v>1147</v>
      </c>
      <c r="B1076" s="101">
        <v>0</v>
      </c>
      <c r="C1076" s="102" t="s">
        <v>86</v>
      </c>
      <c r="D1076" s="104">
        <v>426968.73</v>
      </c>
      <c r="E1076" s="103">
        <v>286831.60000000003</v>
      </c>
      <c r="F1076" s="21">
        <v>0</v>
      </c>
      <c r="G1076" s="22">
        <f t="shared" si="16"/>
        <v>140137.12999999995</v>
      </c>
      <c r="H1076" s="21">
        <v>0</v>
      </c>
      <c r="I1076" s="21">
        <v>0</v>
      </c>
    </row>
    <row r="1077" spans="1:9" ht="15" x14ac:dyDescent="0.25">
      <c r="A1077" s="103" t="s">
        <v>1148</v>
      </c>
      <c r="B1077" s="101">
        <v>0</v>
      </c>
      <c r="C1077" s="102" t="s">
        <v>86</v>
      </c>
      <c r="D1077" s="103">
        <v>408035.99999999988</v>
      </c>
      <c r="E1077" s="103">
        <v>302977</v>
      </c>
      <c r="F1077" s="21">
        <v>0</v>
      </c>
      <c r="G1077" s="22">
        <f t="shared" si="16"/>
        <v>105058.99999999988</v>
      </c>
      <c r="H1077" s="21">
        <v>0</v>
      </c>
      <c r="I1077" s="21">
        <v>0</v>
      </c>
    </row>
    <row r="1078" spans="1:9" ht="15" x14ac:dyDescent="0.25">
      <c r="A1078" s="103" t="s">
        <v>1149</v>
      </c>
      <c r="B1078" s="101">
        <v>0</v>
      </c>
      <c r="C1078" s="102" t="s">
        <v>86</v>
      </c>
      <c r="D1078" s="104">
        <v>295042.10000000003</v>
      </c>
      <c r="E1078" s="103">
        <v>232461.70000000004</v>
      </c>
      <c r="F1078" s="21">
        <v>0</v>
      </c>
      <c r="G1078" s="22">
        <f t="shared" si="16"/>
        <v>62580.399999999994</v>
      </c>
      <c r="H1078" s="21">
        <v>0</v>
      </c>
      <c r="I1078" s="21">
        <v>0</v>
      </c>
    </row>
    <row r="1079" spans="1:9" ht="15" x14ac:dyDescent="0.25">
      <c r="A1079" s="103" t="s">
        <v>1150</v>
      </c>
      <c r="B1079" s="101">
        <v>0</v>
      </c>
      <c r="C1079" s="102" t="s">
        <v>86</v>
      </c>
      <c r="D1079" s="103">
        <v>241447.19999999998</v>
      </c>
      <c r="E1079" s="103">
        <v>157955.79999999999</v>
      </c>
      <c r="F1079" s="21">
        <v>0</v>
      </c>
      <c r="G1079" s="22">
        <f t="shared" si="16"/>
        <v>83491.399999999994</v>
      </c>
      <c r="H1079" s="21">
        <v>0</v>
      </c>
      <c r="I1079" s="21">
        <v>0</v>
      </c>
    </row>
    <row r="1080" spans="1:9" ht="15" x14ac:dyDescent="0.25">
      <c r="A1080" s="103" t="s">
        <v>1151</v>
      </c>
      <c r="B1080" s="101">
        <v>0</v>
      </c>
      <c r="C1080" s="102" t="s">
        <v>86</v>
      </c>
      <c r="D1080" s="104">
        <v>571309.59999999986</v>
      </c>
      <c r="E1080" s="103">
        <v>481455.44</v>
      </c>
      <c r="F1080" s="21">
        <v>0</v>
      </c>
      <c r="G1080" s="22">
        <f t="shared" si="16"/>
        <v>89854.159999999858</v>
      </c>
      <c r="H1080" s="21">
        <v>0</v>
      </c>
      <c r="I1080" s="21">
        <v>0</v>
      </c>
    </row>
    <row r="1081" spans="1:9" ht="15" x14ac:dyDescent="0.25">
      <c r="A1081" s="103" t="s">
        <v>1152</v>
      </c>
      <c r="B1081" s="101">
        <v>0</v>
      </c>
      <c r="C1081" s="102" t="s">
        <v>86</v>
      </c>
      <c r="D1081" s="104">
        <v>436096.80000000005</v>
      </c>
      <c r="E1081" s="104">
        <v>405940.86</v>
      </c>
      <c r="F1081" s="21">
        <v>0</v>
      </c>
      <c r="G1081" s="22">
        <f t="shared" si="16"/>
        <v>30155.940000000061</v>
      </c>
      <c r="H1081" s="21">
        <v>0</v>
      </c>
      <c r="I1081" s="21">
        <v>0</v>
      </c>
    </row>
    <row r="1082" spans="1:9" ht="15" x14ac:dyDescent="0.25">
      <c r="A1082" s="103" t="s">
        <v>1153</v>
      </c>
      <c r="B1082" s="101">
        <v>0</v>
      </c>
      <c r="C1082" s="102" t="s">
        <v>86</v>
      </c>
      <c r="D1082" s="104">
        <v>434439.19999999995</v>
      </c>
      <c r="E1082" s="103">
        <v>392619.10000000003</v>
      </c>
      <c r="F1082" s="21">
        <v>0</v>
      </c>
      <c r="G1082" s="22">
        <f t="shared" si="16"/>
        <v>41820.099999999919</v>
      </c>
      <c r="H1082" s="21">
        <v>0</v>
      </c>
      <c r="I1082" s="21">
        <v>0</v>
      </c>
    </row>
    <row r="1083" spans="1:9" ht="15" x14ac:dyDescent="0.25">
      <c r="A1083" s="103" t="s">
        <v>1154</v>
      </c>
      <c r="B1083" s="101">
        <v>0</v>
      </c>
      <c r="C1083" s="102" t="s">
        <v>86</v>
      </c>
      <c r="D1083" s="104">
        <v>431007.44999999995</v>
      </c>
      <c r="E1083" s="103">
        <v>361091.94</v>
      </c>
      <c r="F1083" s="21">
        <v>0</v>
      </c>
      <c r="G1083" s="22">
        <f t="shared" si="16"/>
        <v>69915.509999999951</v>
      </c>
      <c r="H1083" s="21">
        <v>0</v>
      </c>
      <c r="I1083" s="21">
        <v>0</v>
      </c>
    </row>
    <row r="1084" spans="1:9" ht="15" x14ac:dyDescent="0.25">
      <c r="A1084" s="103" t="s">
        <v>1155</v>
      </c>
      <c r="B1084" s="101">
        <v>0</v>
      </c>
      <c r="C1084" s="102" t="s">
        <v>86</v>
      </c>
      <c r="D1084" s="103">
        <v>157057.59999999998</v>
      </c>
      <c r="E1084" s="103">
        <v>138663.20000000001</v>
      </c>
      <c r="F1084" s="21">
        <v>0</v>
      </c>
      <c r="G1084" s="22">
        <f t="shared" si="16"/>
        <v>18394.399999999965</v>
      </c>
      <c r="H1084" s="21">
        <v>0</v>
      </c>
      <c r="I1084" s="21">
        <v>0</v>
      </c>
    </row>
    <row r="1085" spans="1:9" ht="15" x14ac:dyDescent="0.25">
      <c r="A1085" s="103" t="s">
        <v>1156</v>
      </c>
      <c r="B1085" s="101">
        <v>0</v>
      </c>
      <c r="C1085" s="102" t="s">
        <v>86</v>
      </c>
      <c r="D1085" s="104">
        <v>183964.00000000003</v>
      </c>
      <c r="E1085" s="103">
        <v>171246.7</v>
      </c>
      <c r="F1085" s="21">
        <v>0</v>
      </c>
      <c r="G1085" s="22">
        <f t="shared" si="16"/>
        <v>12717.300000000017</v>
      </c>
      <c r="H1085" s="21">
        <v>0</v>
      </c>
      <c r="I1085" s="21">
        <v>0</v>
      </c>
    </row>
    <row r="1086" spans="1:9" ht="15" x14ac:dyDescent="0.25">
      <c r="A1086" s="103" t="s">
        <v>1157</v>
      </c>
      <c r="B1086" s="101">
        <v>0</v>
      </c>
      <c r="C1086" s="102" t="s">
        <v>86</v>
      </c>
      <c r="D1086" s="104">
        <v>446872.8</v>
      </c>
      <c r="E1086" s="103">
        <v>372538.5</v>
      </c>
      <c r="F1086" s="21">
        <v>0</v>
      </c>
      <c r="G1086" s="22">
        <f t="shared" si="16"/>
        <v>74334.299999999988</v>
      </c>
      <c r="H1086" s="21">
        <v>0</v>
      </c>
      <c r="I1086" s="21">
        <v>0</v>
      </c>
    </row>
    <row r="1087" spans="1:9" ht="15" x14ac:dyDescent="0.25">
      <c r="A1087" s="103" t="s">
        <v>1158</v>
      </c>
      <c r="B1087" s="101">
        <v>0</v>
      </c>
      <c r="C1087" s="102" t="s">
        <v>86</v>
      </c>
      <c r="D1087" s="104">
        <v>170703.2</v>
      </c>
      <c r="E1087" s="104">
        <v>137265.19999999998</v>
      </c>
      <c r="F1087" s="21">
        <v>0</v>
      </c>
      <c r="G1087" s="22">
        <f t="shared" si="16"/>
        <v>33438.000000000029</v>
      </c>
      <c r="H1087" s="21">
        <v>0</v>
      </c>
      <c r="I1087" s="21">
        <v>0</v>
      </c>
    </row>
    <row r="1088" spans="1:9" ht="15" x14ac:dyDescent="0.25">
      <c r="A1088" s="103" t="s">
        <v>1159</v>
      </c>
      <c r="B1088" s="101">
        <v>0</v>
      </c>
      <c r="C1088" s="102" t="s">
        <v>86</v>
      </c>
      <c r="D1088" s="103">
        <v>186428.52000000002</v>
      </c>
      <c r="E1088" s="104">
        <v>106055.09999999999</v>
      </c>
      <c r="F1088" s="21">
        <v>0</v>
      </c>
      <c r="G1088" s="22">
        <f t="shared" si="16"/>
        <v>80373.420000000027</v>
      </c>
      <c r="H1088" s="21">
        <v>0</v>
      </c>
      <c r="I1088" s="21">
        <v>0</v>
      </c>
    </row>
    <row r="1089" spans="1:9" ht="15" x14ac:dyDescent="0.25">
      <c r="A1089" s="103" t="s">
        <v>1160</v>
      </c>
      <c r="B1089" s="101">
        <v>0</v>
      </c>
      <c r="C1089" s="102" t="s">
        <v>86</v>
      </c>
      <c r="D1089" s="104">
        <v>409782.39999999997</v>
      </c>
      <c r="E1089" s="103">
        <v>355643.80000000005</v>
      </c>
      <c r="F1089" s="21">
        <v>0</v>
      </c>
      <c r="G1089" s="22">
        <f t="shared" si="16"/>
        <v>54138.599999999919</v>
      </c>
      <c r="H1089" s="21">
        <v>0</v>
      </c>
      <c r="I1089" s="21">
        <v>0</v>
      </c>
    </row>
    <row r="1090" spans="1:9" ht="15" x14ac:dyDescent="0.25">
      <c r="A1090" s="103" t="s">
        <v>1161</v>
      </c>
      <c r="B1090" s="101">
        <v>0</v>
      </c>
      <c r="C1090" s="102" t="s">
        <v>86</v>
      </c>
      <c r="D1090" s="104">
        <v>240144.80000000002</v>
      </c>
      <c r="E1090" s="103">
        <v>202670.6</v>
      </c>
      <c r="F1090" s="21">
        <v>0</v>
      </c>
      <c r="G1090" s="22">
        <f t="shared" si="16"/>
        <v>37474.200000000012</v>
      </c>
      <c r="H1090" s="21">
        <v>0</v>
      </c>
      <c r="I1090" s="21">
        <v>0</v>
      </c>
    </row>
    <row r="1091" spans="1:9" ht="15" x14ac:dyDescent="0.25">
      <c r="A1091" s="103" t="s">
        <v>1162</v>
      </c>
      <c r="B1091" s="101">
        <v>0</v>
      </c>
      <c r="C1091" s="102" t="s">
        <v>86</v>
      </c>
      <c r="D1091" s="104">
        <v>501355.99999999994</v>
      </c>
      <c r="E1091" s="103">
        <v>356582.73</v>
      </c>
      <c r="F1091" s="21">
        <v>0</v>
      </c>
      <c r="G1091" s="22">
        <f t="shared" si="16"/>
        <v>144773.26999999996</v>
      </c>
      <c r="H1091" s="21">
        <v>0</v>
      </c>
      <c r="I1091" s="21">
        <v>0</v>
      </c>
    </row>
    <row r="1092" spans="1:9" ht="15" x14ac:dyDescent="0.25">
      <c r="A1092" s="103" t="s">
        <v>1163</v>
      </c>
      <c r="B1092" s="101">
        <v>0</v>
      </c>
      <c r="C1092" s="102" t="s">
        <v>86</v>
      </c>
      <c r="D1092" s="103">
        <v>365441.6</v>
      </c>
      <c r="E1092" s="103">
        <v>337643.3</v>
      </c>
      <c r="F1092" s="21">
        <v>0</v>
      </c>
      <c r="G1092" s="22">
        <f t="shared" si="16"/>
        <v>27798.299999999988</v>
      </c>
      <c r="H1092" s="21">
        <v>0</v>
      </c>
      <c r="I1092" s="21">
        <v>0</v>
      </c>
    </row>
    <row r="1093" spans="1:9" ht="15" x14ac:dyDescent="0.25">
      <c r="A1093" s="103" t="s">
        <v>1164</v>
      </c>
      <c r="B1093" s="101">
        <v>0</v>
      </c>
      <c r="C1093" s="102" t="s">
        <v>86</v>
      </c>
      <c r="D1093" s="104">
        <v>356544.5</v>
      </c>
      <c r="E1093" s="104">
        <v>308242</v>
      </c>
      <c r="F1093" s="21">
        <v>0</v>
      </c>
      <c r="G1093" s="22">
        <f t="shared" si="16"/>
        <v>48302.5</v>
      </c>
      <c r="H1093" s="21">
        <v>0</v>
      </c>
      <c r="I1093" s="21">
        <v>0</v>
      </c>
    </row>
    <row r="1094" spans="1:9" ht="15" x14ac:dyDescent="0.25">
      <c r="A1094" s="103" t="s">
        <v>1165</v>
      </c>
      <c r="B1094" s="101">
        <v>0</v>
      </c>
      <c r="C1094" s="102" t="s">
        <v>86</v>
      </c>
      <c r="D1094" s="104">
        <v>459569.59999999992</v>
      </c>
      <c r="E1094" s="103">
        <v>397633.10000000009</v>
      </c>
      <c r="F1094" s="21">
        <v>0</v>
      </c>
      <c r="G1094" s="22">
        <f t="shared" ref="G1094:G1157" si="17">D1094-E1094</f>
        <v>61936.499999999825</v>
      </c>
      <c r="H1094" s="21">
        <v>0</v>
      </c>
      <c r="I1094" s="21">
        <v>0</v>
      </c>
    </row>
    <row r="1095" spans="1:9" ht="15" x14ac:dyDescent="0.25">
      <c r="A1095" s="103" t="s">
        <v>1166</v>
      </c>
      <c r="B1095" s="101">
        <v>0</v>
      </c>
      <c r="C1095" s="102" t="s">
        <v>86</v>
      </c>
      <c r="D1095" s="104">
        <v>393354.39999999997</v>
      </c>
      <c r="E1095" s="103">
        <v>324464.8</v>
      </c>
      <c r="F1095" s="21">
        <v>0</v>
      </c>
      <c r="G1095" s="22">
        <f t="shared" si="17"/>
        <v>68889.599999999977</v>
      </c>
      <c r="H1095" s="21">
        <v>0</v>
      </c>
      <c r="I1095" s="21">
        <v>0</v>
      </c>
    </row>
    <row r="1096" spans="1:9" ht="15" x14ac:dyDescent="0.25">
      <c r="A1096" s="103" t="s">
        <v>1167</v>
      </c>
      <c r="B1096" s="101">
        <v>0</v>
      </c>
      <c r="C1096" s="102" t="s">
        <v>86</v>
      </c>
      <c r="D1096" s="104">
        <v>386876.16000000003</v>
      </c>
      <c r="E1096" s="104">
        <v>323887.89</v>
      </c>
      <c r="F1096" s="21">
        <v>0</v>
      </c>
      <c r="G1096" s="22">
        <f t="shared" si="17"/>
        <v>62988.270000000019</v>
      </c>
      <c r="H1096" s="21">
        <v>0</v>
      </c>
      <c r="I1096" s="21">
        <v>0</v>
      </c>
    </row>
    <row r="1097" spans="1:9" ht="15" x14ac:dyDescent="0.25">
      <c r="A1097" s="103" t="s">
        <v>1168</v>
      </c>
      <c r="B1097" s="101">
        <v>0</v>
      </c>
      <c r="C1097" s="102" t="s">
        <v>86</v>
      </c>
      <c r="D1097" s="104">
        <v>409174.00000000006</v>
      </c>
      <c r="E1097" s="103">
        <v>328082.18</v>
      </c>
      <c r="F1097" s="21">
        <v>0</v>
      </c>
      <c r="G1097" s="22">
        <f t="shared" si="17"/>
        <v>81091.820000000065</v>
      </c>
      <c r="H1097" s="21">
        <v>0</v>
      </c>
      <c r="I1097" s="21">
        <v>0</v>
      </c>
    </row>
    <row r="1098" spans="1:9" ht="15" x14ac:dyDescent="0.25">
      <c r="A1098" s="103" t="s">
        <v>1169</v>
      </c>
      <c r="B1098" s="101">
        <v>0</v>
      </c>
      <c r="C1098" s="102" t="s">
        <v>86</v>
      </c>
      <c r="D1098" s="104">
        <v>388702.8000000001</v>
      </c>
      <c r="E1098" s="104">
        <v>354624.79999999993</v>
      </c>
      <c r="F1098" s="21">
        <v>0</v>
      </c>
      <c r="G1098" s="22">
        <f t="shared" si="17"/>
        <v>34078.000000000175</v>
      </c>
      <c r="H1098" s="21">
        <v>0</v>
      </c>
      <c r="I1098" s="21">
        <v>0</v>
      </c>
    </row>
    <row r="1099" spans="1:9" ht="15" x14ac:dyDescent="0.25">
      <c r="A1099" s="103" t="s">
        <v>1170</v>
      </c>
      <c r="B1099" s="101">
        <v>0</v>
      </c>
      <c r="C1099" s="102" t="s">
        <v>86</v>
      </c>
      <c r="D1099" s="104">
        <v>380064.89999999997</v>
      </c>
      <c r="E1099" s="104">
        <v>249189.69999999998</v>
      </c>
      <c r="F1099" s="21">
        <v>0</v>
      </c>
      <c r="G1099" s="22">
        <f t="shared" si="17"/>
        <v>130875.19999999998</v>
      </c>
      <c r="H1099" s="21">
        <v>0</v>
      </c>
      <c r="I1099" s="21">
        <v>0</v>
      </c>
    </row>
    <row r="1100" spans="1:9" ht="15" x14ac:dyDescent="0.25">
      <c r="A1100" s="103" t="s">
        <v>1171</v>
      </c>
      <c r="B1100" s="101">
        <v>0</v>
      </c>
      <c r="C1100" s="102" t="s">
        <v>86</v>
      </c>
      <c r="D1100" s="103">
        <v>367898.4</v>
      </c>
      <c r="E1100" s="103">
        <v>270729.3</v>
      </c>
      <c r="F1100" s="21">
        <v>0</v>
      </c>
      <c r="G1100" s="22">
        <f t="shared" si="17"/>
        <v>97169.100000000035</v>
      </c>
      <c r="H1100" s="21">
        <v>0</v>
      </c>
      <c r="I1100" s="21">
        <v>0</v>
      </c>
    </row>
    <row r="1101" spans="1:9" ht="15" x14ac:dyDescent="0.25">
      <c r="A1101" s="103" t="s">
        <v>1172</v>
      </c>
      <c r="B1101" s="101">
        <v>0</v>
      </c>
      <c r="C1101" s="102" t="s">
        <v>86</v>
      </c>
      <c r="D1101" s="104">
        <v>722023.20000000007</v>
      </c>
      <c r="E1101" s="103">
        <v>581292.79999999993</v>
      </c>
      <c r="F1101" s="21">
        <v>0</v>
      </c>
      <c r="G1101" s="22">
        <f t="shared" si="17"/>
        <v>140730.40000000014</v>
      </c>
      <c r="H1101" s="21">
        <v>0</v>
      </c>
      <c r="I1101" s="21">
        <v>0</v>
      </c>
    </row>
    <row r="1102" spans="1:9" ht="15" x14ac:dyDescent="0.25">
      <c r="A1102" s="103" t="s">
        <v>1173</v>
      </c>
      <c r="B1102" s="101">
        <v>0</v>
      </c>
      <c r="C1102" s="102" t="s">
        <v>86</v>
      </c>
      <c r="D1102" s="104">
        <v>1078535.1999999995</v>
      </c>
      <c r="E1102" s="103">
        <v>908893</v>
      </c>
      <c r="F1102" s="21">
        <v>0</v>
      </c>
      <c r="G1102" s="22">
        <f t="shared" si="17"/>
        <v>169642.19999999949</v>
      </c>
      <c r="H1102" s="21">
        <v>0</v>
      </c>
      <c r="I1102" s="21">
        <v>0</v>
      </c>
    </row>
    <row r="1103" spans="1:9" ht="15" x14ac:dyDescent="0.25">
      <c r="A1103" s="103" t="s">
        <v>1174</v>
      </c>
      <c r="B1103" s="101">
        <v>0</v>
      </c>
      <c r="C1103" s="102" t="s">
        <v>86</v>
      </c>
      <c r="D1103" s="103">
        <v>478133.6</v>
      </c>
      <c r="E1103" s="104">
        <v>371807.6</v>
      </c>
      <c r="F1103" s="21">
        <v>0</v>
      </c>
      <c r="G1103" s="22">
        <f t="shared" si="17"/>
        <v>106326</v>
      </c>
      <c r="H1103" s="21">
        <v>0</v>
      </c>
      <c r="I1103" s="21">
        <v>0</v>
      </c>
    </row>
    <row r="1104" spans="1:9" ht="15" x14ac:dyDescent="0.25">
      <c r="A1104" s="103" t="s">
        <v>1175</v>
      </c>
      <c r="B1104" s="101">
        <v>0</v>
      </c>
      <c r="C1104" s="102" t="s">
        <v>86</v>
      </c>
      <c r="D1104" s="104">
        <v>416659.60000000009</v>
      </c>
      <c r="E1104" s="103">
        <v>197098.46000000002</v>
      </c>
      <c r="F1104" s="21">
        <v>0</v>
      </c>
      <c r="G1104" s="22">
        <f t="shared" si="17"/>
        <v>219561.14000000007</v>
      </c>
      <c r="H1104" s="21">
        <v>0</v>
      </c>
      <c r="I1104" s="21">
        <v>0</v>
      </c>
    </row>
    <row r="1105" spans="1:9" ht="15" x14ac:dyDescent="0.25">
      <c r="A1105" s="103" t="s">
        <v>4443</v>
      </c>
      <c r="B1105" s="101">
        <v>0</v>
      </c>
      <c r="C1105" s="102" t="s">
        <v>86</v>
      </c>
      <c r="D1105" s="104">
        <v>762213.65999999992</v>
      </c>
      <c r="E1105" s="104">
        <v>558071.32999999996</v>
      </c>
      <c r="F1105" s="21">
        <v>0</v>
      </c>
      <c r="G1105" s="22">
        <f t="shared" si="17"/>
        <v>204142.32999999996</v>
      </c>
      <c r="H1105" s="21">
        <v>0</v>
      </c>
      <c r="I1105" s="21">
        <v>0</v>
      </c>
    </row>
    <row r="1106" spans="1:9" ht="15" x14ac:dyDescent="0.25">
      <c r="A1106" s="103" t="s">
        <v>1176</v>
      </c>
      <c r="B1106" s="101">
        <v>0</v>
      </c>
      <c r="C1106" s="102" t="s">
        <v>86</v>
      </c>
      <c r="D1106" s="104">
        <v>731030.16999999981</v>
      </c>
      <c r="E1106" s="104">
        <v>540960.10000000021</v>
      </c>
      <c r="F1106" s="21">
        <v>0</v>
      </c>
      <c r="G1106" s="22">
        <f t="shared" si="17"/>
        <v>190070.0699999996</v>
      </c>
      <c r="H1106" s="21">
        <v>0</v>
      </c>
      <c r="I1106" s="21">
        <v>0</v>
      </c>
    </row>
    <row r="1107" spans="1:9" ht="15" x14ac:dyDescent="0.25">
      <c r="A1107" s="103" t="s">
        <v>1177</v>
      </c>
      <c r="B1107" s="101">
        <v>0</v>
      </c>
      <c r="C1107" s="102" t="s">
        <v>86</v>
      </c>
      <c r="D1107" s="103">
        <v>961768.46999999974</v>
      </c>
      <c r="E1107" s="103">
        <v>687409.56999999983</v>
      </c>
      <c r="F1107" s="21">
        <v>0</v>
      </c>
      <c r="G1107" s="22">
        <f t="shared" si="17"/>
        <v>274358.89999999991</v>
      </c>
      <c r="H1107" s="21">
        <v>0</v>
      </c>
      <c r="I1107" s="21">
        <v>0</v>
      </c>
    </row>
    <row r="1108" spans="1:9" ht="15" x14ac:dyDescent="0.25">
      <c r="A1108" s="103" t="s">
        <v>1178</v>
      </c>
      <c r="B1108" s="101">
        <v>0</v>
      </c>
      <c r="C1108" s="102" t="s">
        <v>86</v>
      </c>
      <c r="D1108" s="103">
        <v>387523.2</v>
      </c>
      <c r="E1108" s="103">
        <v>315111.37000000005</v>
      </c>
      <c r="F1108" s="21">
        <v>0</v>
      </c>
      <c r="G1108" s="22">
        <f t="shared" si="17"/>
        <v>72411.829999999958</v>
      </c>
      <c r="H1108" s="21">
        <v>0</v>
      </c>
      <c r="I1108" s="21">
        <v>0</v>
      </c>
    </row>
    <row r="1109" spans="1:9" ht="15" x14ac:dyDescent="0.25">
      <c r="A1109" s="103" t="s">
        <v>4444</v>
      </c>
      <c r="B1109" s="101">
        <v>0</v>
      </c>
      <c r="C1109" s="102" t="s">
        <v>86</v>
      </c>
      <c r="D1109" s="104">
        <v>16339.2</v>
      </c>
      <c r="E1109" s="104">
        <v>15676.8</v>
      </c>
      <c r="F1109" s="21">
        <v>0</v>
      </c>
      <c r="G1109" s="22">
        <f t="shared" si="17"/>
        <v>662.40000000000146</v>
      </c>
      <c r="H1109" s="21">
        <v>0</v>
      </c>
      <c r="I1109" s="21">
        <v>0</v>
      </c>
    </row>
    <row r="1110" spans="1:9" ht="15" x14ac:dyDescent="0.25">
      <c r="A1110" s="103" t="s">
        <v>1179</v>
      </c>
      <c r="B1110" s="101">
        <v>0</v>
      </c>
      <c r="C1110" s="102" t="s">
        <v>86</v>
      </c>
      <c r="D1110" s="104">
        <v>773266.39999999979</v>
      </c>
      <c r="E1110" s="103">
        <v>625477.60000000009</v>
      </c>
      <c r="F1110" s="21">
        <v>0</v>
      </c>
      <c r="G1110" s="22">
        <f t="shared" si="17"/>
        <v>147788.7999999997</v>
      </c>
      <c r="H1110" s="21">
        <v>0</v>
      </c>
      <c r="I1110" s="21">
        <v>0</v>
      </c>
    </row>
    <row r="1111" spans="1:9" ht="15" x14ac:dyDescent="0.25">
      <c r="A1111" s="103" t="s">
        <v>1180</v>
      </c>
      <c r="B1111" s="101">
        <v>0</v>
      </c>
      <c r="C1111" s="102" t="s">
        <v>86</v>
      </c>
      <c r="D1111" s="103">
        <v>188285.6</v>
      </c>
      <c r="E1111" s="103">
        <v>96565.200000000012</v>
      </c>
      <c r="F1111" s="21">
        <v>0</v>
      </c>
      <c r="G1111" s="22">
        <f t="shared" si="17"/>
        <v>91720.4</v>
      </c>
      <c r="H1111" s="21">
        <v>0</v>
      </c>
      <c r="I1111" s="21">
        <v>0</v>
      </c>
    </row>
    <row r="1112" spans="1:9" ht="15" x14ac:dyDescent="0.25">
      <c r="A1112" s="103" t="s">
        <v>1181</v>
      </c>
      <c r="B1112" s="101">
        <v>0</v>
      </c>
      <c r="C1112" s="102" t="s">
        <v>86</v>
      </c>
      <c r="D1112" s="104">
        <v>406674.40000000008</v>
      </c>
      <c r="E1112" s="104">
        <v>318495.89999999997</v>
      </c>
      <c r="F1112" s="21">
        <v>0</v>
      </c>
      <c r="G1112" s="22">
        <f t="shared" si="17"/>
        <v>88178.500000000116</v>
      </c>
      <c r="H1112" s="21">
        <v>0</v>
      </c>
      <c r="I1112" s="21">
        <v>0</v>
      </c>
    </row>
    <row r="1113" spans="1:9" ht="15" x14ac:dyDescent="0.25">
      <c r="A1113" s="103" t="s">
        <v>1182</v>
      </c>
      <c r="B1113" s="101">
        <v>0</v>
      </c>
      <c r="C1113" s="102" t="s">
        <v>86</v>
      </c>
      <c r="D1113" s="104">
        <v>784869.60000000009</v>
      </c>
      <c r="E1113" s="103">
        <v>581888.22</v>
      </c>
      <c r="F1113" s="21">
        <v>0</v>
      </c>
      <c r="G1113" s="22">
        <f t="shared" si="17"/>
        <v>202981.38000000012</v>
      </c>
      <c r="H1113" s="21">
        <v>0</v>
      </c>
      <c r="I1113" s="21">
        <v>0</v>
      </c>
    </row>
    <row r="1114" spans="1:9" ht="15" x14ac:dyDescent="0.25">
      <c r="A1114" s="103" t="s">
        <v>1183</v>
      </c>
      <c r="B1114" s="101">
        <v>0</v>
      </c>
      <c r="C1114" s="102" t="s">
        <v>86</v>
      </c>
      <c r="D1114" s="104">
        <v>309651.31</v>
      </c>
      <c r="E1114" s="104">
        <v>205165.97</v>
      </c>
      <c r="F1114" s="21">
        <v>0</v>
      </c>
      <c r="G1114" s="22">
        <f t="shared" si="17"/>
        <v>104485.34</v>
      </c>
      <c r="H1114" s="21">
        <v>0</v>
      </c>
      <c r="I1114" s="21">
        <v>0</v>
      </c>
    </row>
    <row r="1115" spans="1:9" ht="15" x14ac:dyDescent="0.25">
      <c r="A1115" s="103" t="s">
        <v>1184</v>
      </c>
      <c r="B1115" s="101">
        <v>0</v>
      </c>
      <c r="C1115" s="102" t="s">
        <v>86</v>
      </c>
      <c r="D1115" s="103">
        <v>889657.60000000021</v>
      </c>
      <c r="E1115" s="103">
        <v>815959.5</v>
      </c>
      <c r="F1115" s="21">
        <v>0</v>
      </c>
      <c r="G1115" s="22">
        <f t="shared" si="17"/>
        <v>73698.10000000021</v>
      </c>
      <c r="H1115" s="21">
        <v>0</v>
      </c>
      <c r="I1115" s="21">
        <v>0</v>
      </c>
    </row>
    <row r="1116" spans="1:9" ht="15" x14ac:dyDescent="0.25">
      <c r="A1116" s="103" t="s">
        <v>1185</v>
      </c>
      <c r="B1116" s="101">
        <v>0</v>
      </c>
      <c r="C1116" s="102" t="s">
        <v>86</v>
      </c>
      <c r="D1116" s="103">
        <v>427246.4</v>
      </c>
      <c r="E1116" s="103">
        <v>393073.6</v>
      </c>
      <c r="F1116" s="21">
        <v>0</v>
      </c>
      <c r="G1116" s="22">
        <f t="shared" si="17"/>
        <v>34172.800000000047</v>
      </c>
      <c r="H1116" s="21">
        <v>0</v>
      </c>
      <c r="I1116" s="21">
        <v>0</v>
      </c>
    </row>
    <row r="1117" spans="1:9" ht="15" x14ac:dyDescent="0.25">
      <c r="A1117" s="103" t="s">
        <v>1186</v>
      </c>
      <c r="B1117" s="101">
        <v>0</v>
      </c>
      <c r="C1117" s="102" t="s">
        <v>86</v>
      </c>
      <c r="D1117" s="104">
        <v>556586.23999999999</v>
      </c>
      <c r="E1117" s="103">
        <v>402995.24</v>
      </c>
      <c r="F1117" s="21">
        <v>0</v>
      </c>
      <c r="G1117" s="22">
        <f t="shared" si="17"/>
        <v>153591</v>
      </c>
      <c r="H1117" s="21">
        <v>0</v>
      </c>
      <c r="I1117" s="21">
        <v>0</v>
      </c>
    </row>
    <row r="1118" spans="1:9" ht="15" x14ac:dyDescent="0.25">
      <c r="A1118" s="103" t="s">
        <v>1187</v>
      </c>
      <c r="B1118" s="101">
        <v>0</v>
      </c>
      <c r="C1118" s="102" t="s">
        <v>86</v>
      </c>
      <c r="D1118" s="103">
        <v>116015.72</v>
      </c>
      <c r="E1118" s="104">
        <v>82749.95</v>
      </c>
      <c r="F1118" s="21">
        <v>0</v>
      </c>
      <c r="G1118" s="22">
        <f t="shared" si="17"/>
        <v>33265.770000000004</v>
      </c>
      <c r="H1118" s="21">
        <v>0</v>
      </c>
      <c r="I1118" s="21">
        <v>0</v>
      </c>
    </row>
    <row r="1119" spans="1:9" ht="15" x14ac:dyDescent="0.25">
      <c r="A1119" s="103" t="s">
        <v>1188</v>
      </c>
      <c r="B1119" s="101">
        <v>0</v>
      </c>
      <c r="C1119" s="102" t="s">
        <v>86</v>
      </c>
      <c r="D1119" s="104">
        <v>405481.80999999988</v>
      </c>
      <c r="E1119" s="104">
        <v>301587.30000000005</v>
      </c>
      <c r="F1119" s="21">
        <v>0</v>
      </c>
      <c r="G1119" s="22">
        <f t="shared" si="17"/>
        <v>103894.50999999983</v>
      </c>
      <c r="H1119" s="21">
        <v>0</v>
      </c>
      <c r="I1119" s="21">
        <v>0</v>
      </c>
    </row>
    <row r="1120" spans="1:9" ht="15" x14ac:dyDescent="0.25">
      <c r="A1120" s="103" t="s">
        <v>1189</v>
      </c>
      <c r="B1120" s="101">
        <v>0</v>
      </c>
      <c r="C1120" s="102" t="s">
        <v>86</v>
      </c>
      <c r="D1120" s="104">
        <v>392407.1999999999</v>
      </c>
      <c r="E1120" s="103">
        <v>364271.15</v>
      </c>
      <c r="F1120" s="21">
        <v>0</v>
      </c>
      <c r="G1120" s="22">
        <f t="shared" si="17"/>
        <v>28136.049999999872</v>
      </c>
      <c r="H1120" s="21">
        <v>0</v>
      </c>
      <c r="I1120" s="21">
        <v>0</v>
      </c>
    </row>
    <row r="1121" spans="1:9" ht="15" x14ac:dyDescent="0.25">
      <c r="A1121" s="103" t="s">
        <v>1190</v>
      </c>
      <c r="B1121" s="101">
        <v>0</v>
      </c>
      <c r="C1121" s="102" t="s">
        <v>86</v>
      </c>
      <c r="D1121" s="104">
        <v>725577.90000000014</v>
      </c>
      <c r="E1121" s="103">
        <v>631567.10000000009</v>
      </c>
      <c r="F1121" s="21">
        <v>0</v>
      </c>
      <c r="G1121" s="22">
        <f t="shared" si="17"/>
        <v>94010.800000000047</v>
      </c>
      <c r="H1121" s="21">
        <v>0</v>
      </c>
      <c r="I1121" s="21">
        <v>0</v>
      </c>
    </row>
    <row r="1122" spans="1:9" ht="15" x14ac:dyDescent="0.25">
      <c r="A1122" s="103" t="s">
        <v>1191</v>
      </c>
      <c r="B1122" s="101">
        <v>0</v>
      </c>
      <c r="C1122" s="102" t="s">
        <v>86</v>
      </c>
      <c r="D1122" s="104">
        <v>2500828.65</v>
      </c>
      <c r="E1122" s="104">
        <v>2176526.33</v>
      </c>
      <c r="F1122" s="21">
        <v>0</v>
      </c>
      <c r="G1122" s="22">
        <f t="shared" si="17"/>
        <v>324302.31999999983</v>
      </c>
      <c r="H1122" s="21">
        <v>0</v>
      </c>
      <c r="I1122" s="21">
        <v>0</v>
      </c>
    </row>
    <row r="1123" spans="1:9" ht="15" x14ac:dyDescent="0.25">
      <c r="A1123" s="103" t="s">
        <v>1192</v>
      </c>
      <c r="B1123" s="101">
        <v>0</v>
      </c>
      <c r="C1123" s="102" t="s">
        <v>86</v>
      </c>
      <c r="D1123" s="104">
        <v>412042.8</v>
      </c>
      <c r="E1123" s="104">
        <v>253661.4</v>
      </c>
      <c r="F1123" s="21">
        <v>0</v>
      </c>
      <c r="G1123" s="22">
        <f t="shared" si="17"/>
        <v>158381.4</v>
      </c>
      <c r="H1123" s="21">
        <v>0</v>
      </c>
      <c r="I1123" s="21">
        <v>0</v>
      </c>
    </row>
    <row r="1124" spans="1:9" ht="15" x14ac:dyDescent="0.25">
      <c r="A1124" s="103" t="s">
        <v>1193</v>
      </c>
      <c r="B1124" s="101">
        <v>0</v>
      </c>
      <c r="C1124" s="102" t="s">
        <v>86</v>
      </c>
      <c r="D1124" s="103">
        <v>99900</v>
      </c>
      <c r="E1124" s="103">
        <v>58776.86</v>
      </c>
      <c r="F1124" s="21">
        <v>0</v>
      </c>
      <c r="G1124" s="22">
        <f t="shared" si="17"/>
        <v>41123.14</v>
      </c>
      <c r="H1124" s="21">
        <v>0</v>
      </c>
      <c r="I1124" s="21">
        <v>0</v>
      </c>
    </row>
    <row r="1125" spans="1:9" ht="15" x14ac:dyDescent="0.25">
      <c r="A1125" s="103" t="s">
        <v>1194</v>
      </c>
      <c r="B1125" s="101">
        <v>0</v>
      </c>
      <c r="C1125" s="102" t="s">
        <v>86</v>
      </c>
      <c r="D1125" s="104">
        <v>409279.2</v>
      </c>
      <c r="E1125" s="103">
        <v>363000.99999999994</v>
      </c>
      <c r="F1125" s="21">
        <v>0</v>
      </c>
      <c r="G1125" s="22">
        <f t="shared" si="17"/>
        <v>46278.20000000007</v>
      </c>
      <c r="H1125" s="21">
        <v>0</v>
      </c>
      <c r="I1125" s="21">
        <v>0</v>
      </c>
    </row>
    <row r="1126" spans="1:9" ht="15" x14ac:dyDescent="0.25">
      <c r="A1126" s="103" t="s">
        <v>1195</v>
      </c>
      <c r="B1126" s="101">
        <v>0</v>
      </c>
      <c r="C1126" s="102" t="s">
        <v>86</v>
      </c>
      <c r="D1126" s="103">
        <v>390031.60000000003</v>
      </c>
      <c r="E1126" s="103">
        <v>298168.7</v>
      </c>
      <c r="F1126" s="21">
        <v>0</v>
      </c>
      <c r="G1126" s="22">
        <f t="shared" si="17"/>
        <v>91862.900000000023</v>
      </c>
      <c r="H1126" s="21">
        <v>0</v>
      </c>
      <c r="I1126" s="21">
        <v>0</v>
      </c>
    </row>
    <row r="1127" spans="1:9" ht="15" x14ac:dyDescent="0.25">
      <c r="A1127" s="103" t="s">
        <v>1196</v>
      </c>
      <c r="B1127" s="101">
        <v>0</v>
      </c>
      <c r="C1127" s="102" t="s">
        <v>86</v>
      </c>
      <c r="D1127" s="104">
        <v>119554.40000000001</v>
      </c>
      <c r="E1127" s="104">
        <v>91465.599999999991</v>
      </c>
      <c r="F1127" s="21">
        <v>0</v>
      </c>
      <c r="G1127" s="22">
        <f t="shared" si="17"/>
        <v>28088.800000000017</v>
      </c>
      <c r="H1127" s="21">
        <v>0</v>
      </c>
      <c r="I1127" s="21">
        <v>0</v>
      </c>
    </row>
    <row r="1128" spans="1:9" ht="15" x14ac:dyDescent="0.25">
      <c r="A1128" s="103" t="s">
        <v>1197</v>
      </c>
      <c r="B1128" s="101">
        <v>0</v>
      </c>
      <c r="C1128" s="102" t="s">
        <v>86</v>
      </c>
      <c r="D1128" s="104">
        <v>118636.8</v>
      </c>
      <c r="E1128" s="104">
        <v>94911.599999999991</v>
      </c>
      <c r="F1128" s="21">
        <v>0</v>
      </c>
      <c r="G1128" s="22">
        <f t="shared" si="17"/>
        <v>23725.200000000012</v>
      </c>
      <c r="H1128" s="21">
        <v>0</v>
      </c>
      <c r="I1128" s="21">
        <v>0</v>
      </c>
    </row>
    <row r="1129" spans="1:9" ht="15" x14ac:dyDescent="0.25">
      <c r="A1129" s="103" t="s">
        <v>1198</v>
      </c>
      <c r="B1129" s="101">
        <v>0</v>
      </c>
      <c r="C1129" s="102" t="s">
        <v>86</v>
      </c>
      <c r="D1129" s="104">
        <v>849680.2</v>
      </c>
      <c r="E1129" s="104">
        <v>595133.19999999995</v>
      </c>
      <c r="F1129" s="21">
        <v>0</v>
      </c>
      <c r="G1129" s="22">
        <f t="shared" si="17"/>
        <v>254547</v>
      </c>
      <c r="H1129" s="21">
        <v>0</v>
      </c>
      <c r="I1129" s="21">
        <v>0</v>
      </c>
    </row>
    <row r="1130" spans="1:9" ht="15" x14ac:dyDescent="0.25">
      <c r="A1130" s="103" t="s">
        <v>4445</v>
      </c>
      <c r="B1130" s="101">
        <v>0</v>
      </c>
      <c r="C1130" s="102" t="s">
        <v>86</v>
      </c>
      <c r="D1130" s="103">
        <v>153737.16000000003</v>
      </c>
      <c r="E1130" s="103">
        <v>79448.170000000027</v>
      </c>
      <c r="F1130" s="21">
        <v>0</v>
      </c>
      <c r="G1130" s="22">
        <f t="shared" si="17"/>
        <v>74288.990000000005</v>
      </c>
      <c r="H1130" s="21">
        <v>0</v>
      </c>
      <c r="I1130" s="21">
        <v>0</v>
      </c>
    </row>
    <row r="1131" spans="1:9" ht="15" x14ac:dyDescent="0.25">
      <c r="A1131" s="103" t="s">
        <v>1199</v>
      </c>
      <c r="B1131" s="101">
        <v>0</v>
      </c>
      <c r="C1131" s="102" t="s">
        <v>86</v>
      </c>
      <c r="D1131" s="104">
        <v>995861.39999999979</v>
      </c>
      <c r="E1131" s="104">
        <v>717277.45</v>
      </c>
      <c r="F1131" s="21">
        <v>0</v>
      </c>
      <c r="G1131" s="22">
        <f t="shared" si="17"/>
        <v>278583.94999999984</v>
      </c>
      <c r="H1131" s="21">
        <v>0</v>
      </c>
      <c r="I1131" s="21">
        <v>0</v>
      </c>
    </row>
    <row r="1132" spans="1:9" ht="15" x14ac:dyDescent="0.25">
      <c r="A1132" s="103" t="s">
        <v>1200</v>
      </c>
      <c r="B1132" s="101">
        <v>0</v>
      </c>
      <c r="C1132" s="102" t="s">
        <v>86</v>
      </c>
      <c r="D1132" s="104">
        <v>1022755.4000000001</v>
      </c>
      <c r="E1132" s="104">
        <v>660051.25</v>
      </c>
      <c r="F1132" s="21">
        <v>0</v>
      </c>
      <c r="G1132" s="22">
        <f t="shared" si="17"/>
        <v>362704.15000000014</v>
      </c>
      <c r="H1132" s="21">
        <v>0</v>
      </c>
      <c r="I1132" s="21">
        <v>0</v>
      </c>
    </row>
    <row r="1133" spans="1:9" ht="15" x14ac:dyDescent="0.25">
      <c r="A1133" s="103" t="s">
        <v>1201</v>
      </c>
      <c r="B1133" s="101">
        <v>0</v>
      </c>
      <c r="C1133" s="102" t="s">
        <v>86</v>
      </c>
      <c r="D1133" s="104">
        <v>995979.90000000014</v>
      </c>
      <c r="E1133" s="104">
        <v>665923.60000000009</v>
      </c>
      <c r="F1133" s="21">
        <v>0</v>
      </c>
      <c r="G1133" s="22">
        <f t="shared" si="17"/>
        <v>330056.30000000005</v>
      </c>
      <c r="H1133" s="21">
        <v>0</v>
      </c>
      <c r="I1133" s="21">
        <v>0</v>
      </c>
    </row>
    <row r="1134" spans="1:9" ht="15" x14ac:dyDescent="0.25">
      <c r="A1134" s="103" t="s">
        <v>1202</v>
      </c>
      <c r="B1134" s="101">
        <v>0</v>
      </c>
      <c r="C1134" s="102" t="s">
        <v>86</v>
      </c>
      <c r="D1134" s="104">
        <v>1983641.1500000008</v>
      </c>
      <c r="E1134" s="104">
        <v>1216111.9000000004</v>
      </c>
      <c r="F1134" s="21">
        <v>0</v>
      </c>
      <c r="G1134" s="22">
        <f t="shared" si="17"/>
        <v>767529.25000000047</v>
      </c>
      <c r="H1134" s="21">
        <v>0</v>
      </c>
      <c r="I1134" s="21">
        <v>0</v>
      </c>
    </row>
    <row r="1135" spans="1:9" ht="15" x14ac:dyDescent="0.25">
      <c r="A1135" s="103" t="s">
        <v>1203</v>
      </c>
      <c r="B1135" s="101">
        <v>0</v>
      </c>
      <c r="C1135" s="102" t="s">
        <v>86</v>
      </c>
      <c r="D1135" s="103">
        <v>2271180.399999998</v>
      </c>
      <c r="E1135" s="103">
        <v>1514772.2499999991</v>
      </c>
      <c r="F1135" s="21">
        <v>0</v>
      </c>
      <c r="G1135" s="22">
        <f t="shared" si="17"/>
        <v>756408.14999999898</v>
      </c>
      <c r="H1135" s="21">
        <v>0</v>
      </c>
      <c r="I1135" s="21">
        <v>0</v>
      </c>
    </row>
    <row r="1136" spans="1:9" ht="15" x14ac:dyDescent="0.25">
      <c r="A1136" s="103" t="s">
        <v>1204</v>
      </c>
      <c r="B1136" s="101">
        <v>0</v>
      </c>
      <c r="C1136" s="102" t="s">
        <v>86</v>
      </c>
      <c r="D1136" s="104">
        <v>1750436.4300000002</v>
      </c>
      <c r="E1136" s="104">
        <v>1159937.1499999997</v>
      </c>
      <c r="F1136" s="21">
        <v>0</v>
      </c>
      <c r="G1136" s="22">
        <f t="shared" si="17"/>
        <v>590499.28000000049</v>
      </c>
      <c r="H1136" s="21">
        <v>0</v>
      </c>
      <c r="I1136" s="21">
        <v>0</v>
      </c>
    </row>
    <row r="1137" spans="1:9" ht="15" x14ac:dyDescent="0.25">
      <c r="A1137" s="103" t="s">
        <v>4446</v>
      </c>
      <c r="B1137" s="101">
        <v>0</v>
      </c>
      <c r="C1137" s="102" t="s">
        <v>86</v>
      </c>
      <c r="D1137" s="103">
        <v>210399.00999999998</v>
      </c>
      <c r="E1137" s="103">
        <v>87765.1</v>
      </c>
      <c r="F1137" s="21">
        <v>0</v>
      </c>
      <c r="G1137" s="22">
        <f t="shared" si="17"/>
        <v>122633.90999999997</v>
      </c>
      <c r="H1137" s="21">
        <v>0</v>
      </c>
      <c r="I1137" s="21">
        <v>0</v>
      </c>
    </row>
    <row r="1138" spans="1:9" ht="15" x14ac:dyDescent="0.25">
      <c r="A1138" s="103" t="s">
        <v>1205</v>
      </c>
      <c r="B1138" s="101">
        <v>0</v>
      </c>
      <c r="C1138" s="102" t="s">
        <v>86</v>
      </c>
      <c r="D1138" s="103">
        <v>1880692.8500000003</v>
      </c>
      <c r="E1138" s="103">
        <v>876083.25</v>
      </c>
      <c r="F1138" s="21">
        <v>0</v>
      </c>
      <c r="G1138" s="22">
        <f t="shared" si="17"/>
        <v>1004609.6000000003</v>
      </c>
      <c r="H1138" s="21">
        <v>0</v>
      </c>
      <c r="I1138" s="21">
        <v>0</v>
      </c>
    </row>
    <row r="1139" spans="1:9" ht="15" x14ac:dyDescent="0.25">
      <c r="A1139" s="103" t="s">
        <v>4447</v>
      </c>
      <c r="B1139" s="101">
        <v>0</v>
      </c>
      <c r="C1139" s="102" t="s">
        <v>86</v>
      </c>
      <c r="D1139" s="103">
        <v>2161283.1499999994</v>
      </c>
      <c r="E1139" s="103">
        <v>832650.54999999993</v>
      </c>
      <c r="F1139" s="21">
        <v>0</v>
      </c>
      <c r="G1139" s="22">
        <f t="shared" si="17"/>
        <v>1328632.5999999996</v>
      </c>
      <c r="H1139" s="21">
        <v>0</v>
      </c>
      <c r="I1139" s="21">
        <v>0</v>
      </c>
    </row>
    <row r="1140" spans="1:9" ht="15" x14ac:dyDescent="0.25">
      <c r="A1140" s="103" t="s">
        <v>1206</v>
      </c>
      <c r="B1140" s="101">
        <v>0</v>
      </c>
      <c r="C1140" s="102" t="s">
        <v>86</v>
      </c>
      <c r="D1140" s="104">
        <v>1108613.0699999998</v>
      </c>
      <c r="E1140" s="104">
        <v>966266.66999999993</v>
      </c>
      <c r="F1140" s="21">
        <v>0</v>
      </c>
      <c r="G1140" s="22">
        <f t="shared" si="17"/>
        <v>142346.39999999991</v>
      </c>
      <c r="H1140" s="21">
        <v>0</v>
      </c>
      <c r="I1140" s="21">
        <v>0</v>
      </c>
    </row>
    <row r="1141" spans="1:9" ht="15" x14ac:dyDescent="0.25">
      <c r="A1141" s="103" t="s">
        <v>1207</v>
      </c>
      <c r="B1141" s="101">
        <v>0</v>
      </c>
      <c r="C1141" s="102" t="s">
        <v>86</v>
      </c>
      <c r="D1141" s="104">
        <v>376303.08</v>
      </c>
      <c r="E1141" s="103">
        <v>319203.27999999997</v>
      </c>
      <c r="F1141" s="21">
        <v>0</v>
      </c>
      <c r="G1141" s="22">
        <f t="shared" si="17"/>
        <v>57099.800000000047</v>
      </c>
      <c r="H1141" s="21">
        <v>0</v>
      </c>
      <c r="I1141" s="21">
        <v>0</v>
      </c>
    </row>
    <row r="1142" spans="1:9" ht="15" x14ac:dyDescent="0.25">
      <c r="A1142" s="103" t="s">
        <v>1208</v>
      </c>
      <c r="B1142" s="101">
        <v>0</v>
      </c>
      <c r="C1142" s="102" t="s">
        <v>86</v>
      </c>
      <c r="D1142" s="104">
        <v>362836.8</v>
      </c>
      <c r="E1142" s="104">
        <v>285677.75999999995</v>
      </c>
      <c r="F1142" s="21">
        <v>0</v>
      </c>
      <c r="G1142" s="22">
        <f t="shared" si="17"/>
        <v>77159.040000000037</v>
      </c>
      <c r="H1142" s="21">
        <v>0</v>
      </c>
      <c r="I1142" s="21">
        <v>0</v>
      </c>
    </row>
    <row r="1143" spans="1:9" ht="15" x14ac:dyDescent="0.25">
      <c r="A1143" s="103" t="s">
        <v>1209</v>
      </c>
      <c r="B1143" s="101">
        <v>0</v>
      </c>
      <c r="C1143" s="102" t="s">
        <v>86</v>
      </c>
      <c r="D1143" s="104">
        <v>374336.4</v>
      </c>
      <c r="E1143" s="103">
        <v>285360</v>
      </c>
      <c r="F1143" s="21">
        <v>0</v>
      </c>
      <c r="G1143" s="22">
        <f t="shared" si="17"/>
        <v>88976.400000000023</v>
      </c>
      <c r="H1143" s="21">
        <v>0</v>
      </c>
      <c r="I1143" s="21">
        <v>0</v>
      </c>
    </row>
    <row r="1144" spans="1:9" ht="15" x14ac:dyDescent="0.25">
      <c r="A1144" s="103" t="s">
        <v>1210</v>
      </c>
      <c r="B1144" s="101">
        <v>0</v>
      </c>
      <c r="C1144" s="102" t="s">
        <v>86</v>
      </c>
      <c r="D1144" s="104">
        <v>430747.93</v>
      </c>
      <c r="E1144" s="104">
        <v>379899.09</v>
      </c>
      <c r="F1144" s="21">
        <v>0</v>
      </c>
      <c r="G1144" s="22">
        <f t="shared" si="17"/>
        <v>50848.839999999967</v>
      </c>
      <c r="H1144" s="21">
        <v>0</v>
      </c>
      <c r="I1144" s="21">
        <v>0</v>
      </c>
    </row>
    <row r="1145" spans="1:9" ht="15" x14ac:dyDescent="0.25">
      <c r="A1145" s="103" t="s">
        <v>1211</v>
      </c>
      <c r="B1145" s="101">
        <v>0</v>
      </c>
      <c r="C1145" s="102" t="s">
        <v>86</v>
      </c>
      <c r="D1145" s="103">
        <v>172686.39999999997</v>
      </c>
      <c r="E1145" s="103">
        <v>118649.20000000001</v>
      </c>
      <c r="F1145" s="21">
        <v>0</v>
      </c>
      <c r="G1145" s="22">
        <f t="shared" si="17"/>
        <v>54037.199999999953</v>
      </c>
      <c r="H1145" s="21">
        <v>0</v>
      </c>
      <c r="I1145" s="21">
        <v>0</v>
      </c>
    </row>
    <row r="1146" spans="1:9" ht="15" x14ac:dyDescent="0.25">
      <c r="A1146" s="103" t="s">
        <v>1212</v>
      </c>
      <c r="B1146" s="101">
        <v>0</v>
      </c>
      <c r="C1146" s="102" t="s">
        <v>86</v>
      </c>
      <c r="D1146" s="104">
        <v>733399.19999999984</v>
      </c>
      <c r="E1146" s="104">
        <v>612155.1</v>
      </c>
      <c r="F1146" s="21">
        <v>0</v>
      </c>
      <c r="G1146" s="22">
        <f t="shared" si="17"/>
        <v>121244.09999999986</v>
      </c>
      <c r="H1146" s="21">
        <v>0</v>
      </c>
      <c r="I1146" s="21">
        <v>0</v>
      </c>
    </row>
    <row r="1147" spans="1:9" ht="15" x14ac:dyDescent="0.25">
      <c r="A1147" s="103" t="s">
        <v>1213</v>
      </c>
      <c r="B1147" s="101">
        <v>0</v>
      </c>
      <c r="C1147" s="102" t="s">
        <v>86</v>
      </c>
      <c r="D1147" s="104">
        <v>292448.00000000006</v>
      </c>
      <c r="E1147" s="103">
        <v>218326.40000000002</v>
      </c>
      <c r="F1147" s="21">
        <v>0</v>
      </c>
      <c r="G1147" s="22">
        <f t="shared" si="17"/>
        <v>74121.600000000035</v>
      </c>
      <c r="H1147" s="21">
        <v>0</v>
      </c>
      <c r="I1147" s="21">
        <v>0</v>
      </c>
    </row>
    <row r="1148" spans="1:9" ht="15" x14ac:dyDescent="0.25">
      <c r="A1148" s="103" t="s">
        <v>1214</v>
      </c>
      <c r="B1148" s="101">
        <v>0</v>
      </c>
      <c r="C1148" s="102" t="s">
        <v>86</v>
      </c>
      <c r="D1148" s="104">
        <v>913907.38000000012</v>
      </c>
      <c r="E1148" s="104">
        <v>789038.20000000019</v>
      </c>
      <c r="F1148" s="21">
        <v>0</v>
      </c>
      <c r="G1148" s="22">
        <f t="shared" si="17"/>
        <v>124869.17999999993</v>
      </c>
      <c r="H1148" s="21">
        <v>0</v>
      </c>
      <c r="I1148" s="21">
        <v>0</v>
      </c>
    </row>
    <row r="1149" spans="1:9" ht="15" x14ac:dyDescent="0.25">
      <c r="A1149" s="103" t="s">
        <v>1215</v>
      </c>
      <c r="B1149" s="101">
        <v>0</v>
      </c>
      <c r="C1149" s="102" t="s">
        <v>86</v>
      </c>
      <c r="D1149" s="104">
        <v>555118.40000000014</v>
      </c>
      <c r="E1149" s="103">
        <v>516455.44999999995</v>
      </c>
      <c r="F1149" s="21">
        <v>0</v>
      </c>
      <c r="G1149" s="22">
        <f t="shared" si="17"/>
        <v>38662.950000000186</v>
      </c>
      <c r="H1149" s="21">
        <v>0</v>
      </c>
      <c r="I1149" s="21">
        <v>0</v>
      </c>
    </row>
    <row r="1150" spans="1:9" ht="15" x14ac:dyDescent="0.25">
      <c r="A1150" s="103" t="s">
        <v>1216</v>
      </c>
      <c r="B1150" s="101">
        <v>0</v>
      </c>
      <c r="C1150" s="102" t="s">
        <v>86</v>
      </c>
      <c r="D1150" s="104">
        <v>734809.14000000036</v>
      </c>
      <c r="E1150" s="103">
        <v>662799.34</v>
      </c>
      <c r="F1150" s="21">
        <v>0</v>
      </c>
      <c r="G1150" s="22">
        <f t="shared" si="17"/>
        <v>72009.800000000396</v>
      </c>
      <c r="H1150" s="21">
        <v>0</v>
      </c>
      <c r="I1150" s="21">
        <v>0</v>
      </c>
    </row>
    <row r="1151" spans="1:9" ht="15" x14ac:dyDescent="0.25">
      <c r="A1151" s="103" t="s">
        <v>1217</v>
      </c>
      <c r="B1151" s="101">
        <v>0</v>
      </c>
      <c r="C1151" s="102" t="s">
        <v>86</v>
      </c>
      <c r="D1151" s="103">
        <v>319236.00000000006</v>
      </c>
      <c r="E1151" s="103">
        <v>263193.80000000005</v>
      </c>
      <c r="F1151" s="21">
        <v>0</v>
      </c>
      <c r="G1151" s="22">
        <f t="shared" si="17"/>
        <v>56042.200000000012</v>
      </c>
      <c r="H1151" s="21">
        <v>0</v>
      </c>
      <c r="I1151" s="21">
        <v>0</v>
      </c>
    </row>
    <row r="1152" spans="1:9" ht="15" x14ac:dyDescent="0.25">
      <c r="A1152" s="103" t="s">
        <v>1218</v>
      </c>
      <c r="B1152" s="101">
        <v>0</v>
      </c>
      <c r="C1152" s="102" t="s">
        <v>86</v>
      </c>
      <c r="D1152" s="104">
        <v>581573.80000000016</v>
      </c>
      <c r="E1152" s="103">
        <v>504692.60000000009</v>
      </c>
      <c r="F1152" s="21">
        <v>0</v>
      </c>
      <c r="G1152" s="22">
        <f t="shared" si="17"/>
        <v>76881.20000000007</v>
      </c>
      <c r="H1152" s="21">
        <v>0</v>
      </c>
      <c r="I1152" s="21">
        <v>0</v>
      </c>
    </row>
    <row r="1153" spans="1:9" ht="15" x14ac:dyDescent="0.25">
      <c r="A1153" s="103" t="s">
        <v>1219</v>
      </c>
      <c r="B1153" s="101">
        <v>0</v>
      </c>
      <c r="C1153" s="102" t="s">
        <v>86</v>
      </c>
      <c r="D1153" s="103">
        <v>640928.80000000016</v>
      </c>
      <c r="E1153" s="103">
        <v>550975.1</v>
      </c>
      <c r="F1153" s="21">
        <v>0</v>
      </c>
      <c r="G1153" s="22">
        <f t="shared" si="17"/>
        <v>89953.700000000186</v>
      </c>
      <c r="H1153" s="21">
        <v>0</v>
      </c>
      <c r="I1153" s="21">
        <v>0</v>
      </c>
    </row>
    <row r="1154" spans="1:9" ht="15" x14ac:dyDescent="0.25">
      <c r="A1154" s="103" t="s">
        <v>1220</v>
      </c>
      <c r="B1154" s="101">
        <v>0</v>
      </c>
      <c r="C1154" s="102" t="s">
        <v>86</v>
      </c>
      <c r="D1154" s="103">
        <v>421589.44000000012</v>
      </c>
      <c r="E1154" s="103">
        <v>347191.60000000009</v>
      </c>
      <c r="F1154" s="21">
        <v>0</v>
      </c>
      <c r="G1154" s="22">
        <f t="shared" si="17"/>
        <v>74397.840000000026</v>
      </c>
      <c r="H1154" s="21">
        <v>0</v>
      </c>
      <c r="I1154" s="21">
        <v>0</v>
      </c>
    </row>
    <row r="1155" spans="1:9" ht="15" x14ac:dyDescent="0.25">
      <c r="A1155" s="103" t="s">
        <v>1221</v>
      </c>
      <c r="B1155" s="101">
        <v>0</v>
      </c>
      <c r="C1155" s="102" t="s">
        <v>86</v>
      </c>
      <c r="D1155" s="104">
        <v>395574.39999999997</v>
      </c>
      <c r="E1155" s="103">
        <v>321190.69999999995</v>
      </c>
      <c r="F1155" s="21">
        <v>0</v>
      </c>
      <c r="G1155" s="22">
        <f t="shared" si="17"/>
        <v>74383.700000000012</v>
      </c>
      <c r="H1155" s="21">
        <v>0</v>
      </c>
      <c r="I1155" s="21">
        <v>0</v>
      </c>
    </row>
    <row r="1156" spans="1:9" ht="15" x14ac:dyDescent="0.25">
      <c r="A1156" s="103" t="s">
        <v>1222</v>
      </c>
      <c r="B1156" s="101">
        <v>0</v>
      </c>
      <c r="C1156" s="102" t="s">
        <v>86</v>
      </c>
      <c r="D1156" s="104">
        <v>860123.60000000021</v>
      </c>
      <c r="E1156" s="104">
        <v>650285.70000000007</v>
      </c>
      <c r="F1156" s="21">
        <v>0</v>
      </c>
      <c r="G1156" s="22">
        <f t="shared" si="17"/>
        <v>209837.90000000014</v>
      </c>
      <c r="H1156" s="21">
        <v>0</v>
      </c>
      <c r="I1156" s="21">
        <v>0</v>
      </c>
    </row>
    <row r="1157" spans="1:9" ht="15" x14ac:dyDescent="0.25">
      <c r="A1157" s="103" t="s">
        <v>1223</v>
      </c>
      <c r="B1157" s="101">
        <v>0</v>
      </c>
      <c r="C1157" s="102" t="s">
        <v>86</v>
      </c>
      <c r="D1157" s="103">
        <v>735885.60000000033</v>
      </c>
      <c r="E1157" s="103">
        <v>592513.5</v>
      </c>
      <c r="F1157" s="21">
        <v>0</v>
      </c>
      <c r="G1157" s="22">
        <f t="shared" si="17"/>
        <v>143372.10000000033</v>
      </c>
      <c r="H1157" s="21">
        <v>0</v>
      </c>
      <c r="I1157" s="21">
        <v>0</v>
      </c>
    </row>
    <row r="1158" spans="1:9" ht="15" x14ac:dyDescent="0.25">
      <c r="A1158" s="103" t="s">
        <v>1224</v>
      </c>
      <c r="B1158" s="101">
        <v>0</v>
      </c>
      <c r="C1158" s="102" t="s">
        <v>86</v>
      </c>
      <c r="D1158" s="104">
        <v>439234.4</v>
      </c>
      <c r="E1158" s="103">
        <v>360975.10000000003</v>
      </c>
      <c r="F1158" s="21">
        <v>0</v>
      </c>
      <c r="G1158" s="22">
        <f t="shared" ref="G1158:G1221" si="18">D1158-E1158</f>
        <v>78259.299999999988</v>
      </c>
      <c r="H1158" s="21">
        <v>0</v>
      </c>
      <c r="I1158" s="21">
        <v>0</v>
      </c>
    </row>
    <row r="1159" spans="1:9" ht="15" x14ac:dyDescent="0.25">
      <c r="A1159" s="103" t="s">
        <v>1225</v>
      </c>
      <c r="B1159" s="101">
        <v>0</v>
      </c>
      <c r="C1159" s="102" t="s">
        <v>86</v>
      </c>
      <c r="D1159" s="104">
        <v>109431.2</v>
      </c>
      <c r="E1159" s="103">
        <v>106900.2</v>
      </c>
      <c r="F1159" s="21">
        <v>0</v>
      </c>
      <c r="G1159" s="22">
        <f t="shared" si="18"/>
        <v>2531</v>
      </c>
      <c r="H1159" s="21">
        <v>0</v>
      </c>
      <c r="I1159" s="21">
        <v>0</v>
      </c>
    </row>
    <row r="1160" spans="1:9" ht="15" x14ac:dyDescent="0.25">
      <c r="A1160" s="103" t="s">
        <v>1226</v>
      </c>
      <c r="B1160" s="101">
        <v>0</v>
      </c>
      <c r="C1160" s="102" t="s">
        <v>86</v>
      </c>
      <c r="D1160" s="104">
        <v>108809.59999999999</v>
      </c>
      <c r="E1160" s="103">
        <v>48877.599999999999</v>
      </c>
      <c r="F1160" s="21">
        <v>0</v>
      </c>
      <c r="G1160" s="22">
        <f t="shared" si="18"/>
        <v>59931.999999999993</v>
      </c>
      <c r="H1160" s="21">
        <v>0</v>
      </c>
      <c r="I1160" s="21">
        <v>0</v>
      </c>
    </row>
    <row r="1161" spans="1:9" ht="15" x14ac:dyDescent="0.25">
      <c r="A1161" s="103" t="s">
        <v>1227</v>
      </c>
      <c r="B1161" s="101">
        <v>0</v>
      </c>
      <c r="C1161" s="102" t="s">
        <v>86</v>
      </c>
      <c r="D1161" s="104">
        <v>1579576.08</v>
      </c>
      <c r="E1161" s="104">
        <v>1360433.7500000002</v>
      </c>
      <c r="F1161" s="21">
        <v>0</v>
      </c>
      <c r="G1161" s="22">
        <f t="shared" si="18"/>
        <v>219142.32999999984</v>
      </c>
      <c r="H1161" s="21">
        <v>0</v>
      </c>
      <c r="I1161" s="21">
        <v>0</v>
      </c>
    </row>
    <row r="1162" spans="1:9" ht="15" x14ac:dyDescent="0.25">
      <c r="A1162" s="103" t="s">
        <v>1228</v>
      </c>
      <c r="B1162" s="101">
        <v>0</v>
      </c>
      <c r="C1162" s="102" t="s">
        <v>86</v>
      </c>
      <c r="D1162" s="103">
        <v>718438.7999999997</v>
      </c>
      <c r="E1162" s="104">
        <v>662951.89999999991</v>
      </c>
      <c r="F1162" s="21">
        <v>0</v>
      </c>
      <c r="G1162" s="22">
        <f t="shared" si="18"/>
        <v>55486.89999999979</v>
      </c>
      <c r="H1162" s="21">
        <v>0</v>
      </c>
      <c r="I1162" s="21">
        <v>0</v>
      </c>
    </row>
    <row r="1163" spans="1:9" ht="15" x14ac:dyDescent="0.25">
      <c r="A1163" s="103" t="s">
        <v>1229</v>
      </c>
      <c r="B1163" s="101">
        <v>0</v>
      </c>
      <c r="C1163" s="102" t="s">
        <v>86</v>
      </c>
      <c r="D1163" s="104">
        <v>979728.39999999991</v>
      </c>
      <c r="E1163" s="104">
        <v>800019.50000000012</v>
      </c>
      <c r="F1163" s="21">
        <v>0</v>
      </c>
      <c r="G1163" s="22">
        <f t="shared" si="18"/>
        <v>179708.89999999979</v>
      </c>
      <c r="H1163" s="21">
        <v>0</v>
      </c>
      <c r="I1163" s="21">
        <v>0</v>
      </c>
    </row>
    <row r="1164" spans="1:9" ht="15" x14ac:dyDescent="0.25">
      <c r="A1164" s="103" t="s">
        <v>1230</v>
      </c>
      <c r="B1164" s="101">
        <v>0</v>
      </c>
      <c r="C1164" s="102" t="s">
        <v>86</v>
      </c>
      <c r="D1164" s="104">
        <v>1385838.3199999991</v>
      </c>
      <c r="E1164" s="104">
        <v>1178677.6300000001</v>
      </c>
      <c r="F1164" s="21">
        <v>0</v>
      </c>
      <c r="G1164" s="22">
        <f t="shared" si="18"/>
        <v>207160.68999999901</v>
      </c>
      <c r="H1164" s="21">
        <v>0</v>
      </c>
      <c r="I1164" s="21">
        <v>0</v>
      </c>
    </row>
    <row r="1165" spans="1:9" ht="15" x14ac:dyDescent="0.25">
      <c r="A1165" s="103" t="s">
        <v>1231</v>
      </c>
      <c r="B1165" s="101">
        <v>0</v>
      </c>
      <c r="C1165" s="102" t="s">
        <v>86</v>
      </c>
      <c r="D1165" s="104">
        <v>537442.4</v>
      </c>
      <c r="E1165" s="104">
        <v>489205.6</v>
      </c>
      <c r="F1165" s="21">
        <v>0</v>
      </c>
      <c r="G1165" s="22">
        <f t="shared" si="18"/>
        <v>48236.800000000047</v>
      </c>
      <c r="H1165" s="21">
        <v>0</v>
      </c>
      <c r="I1165" s="21">
        <v>0</v>
      </c>
    </row>
    <row r="1166" spans="1:9" ht="15" x14ac:dyDescent="0.25">
      <c r="A1166" s="103" t="s">
        <v>1232</v>
      </c>
      <c r="B1166" s="101">
        <v>0</v>
      </c>
      <c r="C1166" s="102" t="s">
        <v>86</v>
      </c>
      <c r="D1166" s="103">
        <v>1811226.3100000003</v>
      </c>
      <c r="E1166" s="103">
        <v>1581357.1600000006</v>
      </c>
      <c r="F1166" s="21">
        <v>0</v>
      </c>
      <c r="G1166" s="22">
        <f t="shared" si="18"/>
        <v>229869.14999999967</v>
      </c>
      <c r="H1166" s="21">
        <v>0</v>
      </c>
      <c r="I1166" s="21">
        <v>0</v>
      </c>
    </row>
    <row r="1167" spans="1:9" ht="15" x14ac:dyDescent="0.25">
      <c r="A1167" s="103" t="s">
        <v>1233</v>
      </c>
      <c r="B1167" s="101">
        <v>0</v>
      </c>
      <c r="C1167" s="102" t="s">
        <v>86</v>
      </c>
      <c r="D1167" s="104">
        <v>1300862.8700000001</v>
      </c>
      <c r="E1167" s="104">
        <v>1096055.79</v>
      </c>
      <c r="F1167" s="21">
        <v>0</v>
      </c>
      <c r="G1167" s="22">
        <f t="shared" si="18"/>
        <v>204807.08000000007</v>
      </c>
      <c r="H1167" s="21">
        <v>0</v>
      </c>
      <c r="I1167" s="21">
        <v>0</v>
      </c>
    </row>
    <row r="1168" spans="1:9" ht="15" x14ac:dyDescent="0.25">
      <c r="A1168" s="103" t="s">
        <v>1234</v>
      </c>
      <c r="B1168" s="101">
        <v>0</v>
      </c>
      <c r="C1168" s="102" t="s">
        <v>86</v>
      </c>
      <c r="D1168" s="103">
        <v>1319543.1399999997</v>
      </c>
      <c r="E1168" s="103">
        <v>1118414.1100000001</v>
      </c>
      <c r="F1168" s="21">
        <v>0</v>
      </c>
      <c r="G1168" s="22">
        <f t="shared" si="18"/>
        <v>201129.02999999956</v>
      </c>
      <c r="H1168" s="21">
        <v>0</v>
      </c>
      <c r="I1168" s="21">
        <v>0</v>
      </c>
    </row>
    <row r="1169" spans="1:9" ht="15" x14ac:dyDescent="0.25">
      <c r="A1169" s="103" t="s">
        <v>1235</v>
      </c>
      <c r="B1169" s="101">
        <v>0</v>
      </c>
      <c r="C1169" s="102" t="s">
        <v>86</v>
      </c>
      <c r="D1169" s="104">
        <v>594249.6</v>
      </c>
      <c r="E1169" s="104">
        <v>496234.2</v>
      </c>
      <c r="F1169" s="21">
        <v>0</v>
      </c>
      <c r="G1169" s="22">
        <f t="shared" si="18"/>
        <v>98015.399999999965</v>
      </c>
      <c r="H1169" s="21">
        <v>0</v>
      </c>
      <c r="I1169" s="21">
        <v>0</v>
      </c>
    </row>
    <row r="1170" spans="1:9" ht="15" x14ac:dyDescent="0.25">
      <c r="A1170" s="103" t="s">
        <v>1236</v>
      </c>
      <c r="B1170" s="101">
        <v>0</v>
      </c>
      <c r="C1170" s="102" t="s">
        <v>86</v>
      </c>
      <c r="D1170" s="104">
        <v>570161.20000000007</v>
      </c>
      <c r="E1170" s="104">
        <v>512119.67000000004</v>
      </c>
      <c r="F1170" s="21">
        <v>0</v>
      </c>
      <c r="G1170" s="22">
        <f t="shared" si="18"/>
        <v>58041.530000000028</v>
      </c>
      <c r="H1170" s="21">
        <v>0</v>
      </c>
      <c r="I1170" s="21">
        <v>0</v>
      </c>
    </row>
    <row r="1171" spans="1:9" ht="15" x14ac:dyDescent="0.25">
      <c r="A1171" s="103" t="s">
        <v>1237</v>
      </c>
      <c r="B1171" s="101">
        <v>0</v>
      </c>
      <c r="C1171" s="102" t="s">
        <v>86</v>
      </c>
      <c r="D1171" s="104">
        <v>1341175.9999999995</v>
      </c>
      <c r="E1171" s="103">
        <v>1159591.5999999999</v>
      </c>
      <c r="F1171" s="21">
        <v>0</v>
      </c>
      <c r="G1171" s="22">
        <f t="shared" si="18"/>
        <v>181584.39999999967</v>
      </c>
      <c r="H1171" s="21">
        <v>0</v>
      </c>
      <c r="I1171" s="21">
        <v>0</v>
      </c>
    </row>
    <row r="1172" spans="1:9" ht="15" x14ac:dyDescent="0.25">
      <c r="A1172" s="103" t="s">
        <v>1238</v>
      </c>
      <c r="B1172" s="101">
        <v>0</v>
      </c>
      <c r="C1172" s="102" t="s">
        <v>86</v>
      </c>
      <c r="D1172" s="104">
        <v>576755.20000000007</v>
      </c>
      <c r="E1172" s="104">
        <v>519455.00000000006</v>
      </c>
      <c r="F1172" s="21">
        <v>0</v>
      </c>
      <c r="G1172" s="22">
        <f t="shared" si="18"/>
        <v>57300.200000000012</v>
      </c>
      <c r="H1172" s="21">
        <v>0</v>
      </c>
      <c r="I1172" s="21">
        <v>0</v>
      </c>
    </row>
    <row r="1173" spans="1:9" ht="15" x14ac:dyDescent="0.25">
      <c r="A1173" s="103" t="s">
        <v>1239</v>
      </c>
      <c r="B1173" s="101">
        <v>0</v>
      </c>
      <c r="C1173" s="102" t="s">
        <v>86</v>
      </c>
      <c r="D1173" s="104">
        <v>538330.4</v>
      </c>
      <c r="E1173" s="103">
        <v>442859.46</v>
      </c>
      <c r="F1173" s="21">
        <v>0</v>
      </c>
      <c r="G1173" s="22">
        <f t="shared" si="18"/>
        <v>95470.94</v>
      </c>
      <c r="H1173" s="21">
        <v>0</v>
      </c>
      <c r="I1173" s="21">
        <v>0</v>
      </c>
    </row>
    <row r="1174" spans="1:9" ht="15" x14ac:dyDescent="0.25">
      <c r="A1174" s="103" t="s">
        <v>1240</v>
      </c>
      <c r="B1174" s="101">
        <v>0</v>
      </c>
      <c r="C1174" s="102" t="s">
        <v>86</v>
      </c>
      <c r="D1174" s="104">
        <v>1446468.3200000003</v>
      </c>
      <c r="E1174" s="104">
        <v>1240994.8400000001</v>
      </c>
      <c r="F1174" s="21">
        <v>0</v>
      </c>
      <c r="G1174" s="22">
        <f t="shared" si="18"/>
        <v>205473.48000000021</v>
      </c>
      <c r="H1174" s="21">
        <v>0</v>
      </c>
      <c r="I1174" s="21">
        <v>0</v>
      </c>
    </row>
    <row r="1175" spans="1:9" ht="15" x14ac:dyDescent="0.25">
      <c r="A1175" s="103" t="s">
        <v>1241</v>
      </c>
      <c r="B1175" s="101">
        <v>0</v>
      </c>
      <c r="C1175" s="102" t="s">
        <v>86</v>
      </c>
      <c r="D1175" s="104">
        <v>1017642.5999999999</v>
      </c>
      <c r="E1175" s="104">
        <v>957255.74999999965</v>
      </c>
      <c r="F1175" s="21">
        <v>0</v>
      </c>
      <c r="G1175" s="22">
        <f t="shared" si="18"/>
        <v>60386.85000000021</v>
      </c>
      <c r="H1175" s="21">
        <v>0</v>
      </c>
      <c r="I1175" s="21">
        <v>0</v>
      </c>
    </row>
    <row r="1176" spans="1:9" ht="15" x14ac:dyDescent="0.25">
      <c r="A1176" s="103" t="s">
        <v>1242</v>
      </c>
      <c r="B1176" s="101">
        <v>0</v>
      </c>
      <c r="C1176" s="102" t="s">
        <v>86</v>
      </c>
      <c r="D1176" s="104">
        <v>624562.90000000014</v>
      </c>
      <c r="E1176" s="104">
        <v>558828.25000000012</v>
      </c>
      <c r="F1176" s="21">
        <v>0</v>
      </c>
      <c r="G1176" s="22">
        <f t="shared" si="18"/>
        <v>65734.650000000023</v>
      </c>
      <c r="H1176" s="21">
        <v>0</v>
      </c>
      <c r="I1176" s="21">
        <v>0</v>
      </c>
    </row>
    <row r="1177" spans="1:9" ht="15" x14ac:dyDescent="0.25">
      <c r="A1177" s="103" t="s">
        <v>1243</v>
      </c>
      <c r="B1177" s="101">
        <v>0</v>
      </c>
      <c r="C1177" s="102" t="s">
        <v>86</v>
      </c>
      <c r="D1177" s="104">
        <v>1203028.2000000004</v>
      </c>
      <c r="E1177" s="104">
        <v>1096509.3000000003</v>
      </c>
      <c r="F1177" s="21">
        <v>0</v>
      </c>
      <c r="G1177" s="22">
        <f t="shared" si="18"/>
        <v>106518.90000000014</v>
      </c>
      <c r="H1177" s="21">
        <v>0</v>
      </c>
      <c r="I1177" s="21">
        <v>0</v>
      </c>
    </row>
    <row r="1178" spans="1:9" ht="15" x14ac:dyDescent="0.25">
      <c r="A1178" s="103" t="s">
        <v>1244</v>
      </c>
      <c r="B1178" s="101">
        <v>0</v>
      </c>
      <c r="C1178" s="102" t="s">
        <v>86</v>
      </c>
      <c r="D1178" s="104">
        <v>605580.4</v>
      </c>
      <c r="E1178" s="104">
        <v>517010.9800000001</v>
      </c>
      <c r="F1178" s="21">
        <v>0</v>
      </c>
      <c r="G1178" s="22">
        <f t="shared" si="18"/>
        <v>88569.419999999925</v>
      </c>
      <c r="H1178" s="21">
        <v>0</v>
      </c>
      <c r="I1178" s="21">
        <v>0</v>
      </c>
    </row>
    <row r="1179" spans="1:9" ht="15" x14ac:dyDescent="0.25">
      <c r="A1179" s="103" t="s">
        <v>1245</v>
      </c>
      <c r="B1179" s="101">
        <v>0</v>
      </c>
      <c r="C1179" s="102" t="s">
        <v>86</v>
      </c>
      <c r="D1179" s="104">
        <v>606630.51</v>
      </c>
      <c r="E1179" s="104">
        <v>549396.05999999994</v>
      </c>
      <c r="F1179" s="21">
        <v>0</v>
      </c>
      <c r="G1179" s="22">
        <f t="shared" si="18"/>
        <v>57234.45000000007</v>
      </c>
      <c r="H1179" s="21">
        <v>0</v>
      </c>
      <c r="I1179" s="21">
        <v>0</v>
      </c>
    </row>
    <row r="1180" spans="1:9" ht="15" x14ac:dyDescent="0.25">
      <c r="A1180" s="103" t="s">
        <v>1246</v>
      </c>
      <c r="B1180" s="101">
        <v>0</v>
      </c>
      <c r="C1180" s="102" t="s">
        <v>86</v>
      </c>
      <c r="D1180" s="104">
        <v>1395314.4000000001</v>
      </c>
      <c r="E1180" s="104">
        <v>1120428.4500000004</v>
      </c>
      <c r="F1180" s="21">
        <v>0</v>
      </c>
      <c r="G1180" s="22">
        <f t="shared" si="18"/>
        <v>274885.94999999972</v>
      </c>
      <c r="H1180" s="21">
        <v>0</v>
      </c>
      <c r="I1180" s="21">
        <v>0</v>
      </c>
    </row>
    <row r="1181" spans="1:9" ht="15" x14ac:dyDescent="0.25">
      <c r="A1181" s="103" t="s">
        <v>1247</v>
      </c>
      <c r="B1181" s="101">
        <v>0</v>
      </c>
      <c r="C1181" s="102" t="s">
        <v>86</v>
      </c>
      <c r="D1181" s="104">
        <v>1741775.9199999997</v>
      </c>
      <c r="E1181" s="104">
        <v>1514269.01</v>
      </c>
      <c r="F1181" s="21">
        <v>0</v>
      </c>
      <c r="G1181" s="22">
        <f t="shared" si="18"/>
        <v>227506.90999999968</v>
      </c>
      <c r="H1181" s="21">
        <v>0</v>
      </c>
      <c r="I1181" s="21">
        <v>0</v>
      </c>
    </row>
    <row r="1182" spans="1:9" ht="15" x14ac:dyDescent="0.25">
      <c r="A1182" s="103" t="s">
        <v>1248</v>
      </c>
      <c r="B1182" s="101">
        <v>0</v>
      </c>
      <c r="C1182" s="102" t="s">
        <v>86</v>
      </c>
      <c r="D1182" s="104">
        <v>1273584.2899999996</v>
      </c>
      <c r="E1182" s="104">
        <v>1067491.2500000002</v>
      </c>
      <c r="F1182" s="21">
        <v>0</v>
      </c>
      <c r="G1182" s="22">
        <f t="shared" si="18"/>
        <v>206093.03999999934</v>
      </c>
      <c r="H1182" s="21">
        <v>0</v>
      </c>
      <c r="I1182" s="21">
        <v>0</v>
      </c>
    </row>
    <row r="1183" spans="1:9" ht="15" x14ac:dyDescent="0.25">
      <c r="A1183" s="103" t="s">
        <v>1249</v>
      </c>
      <c r="B1183" s="101">
        <v>0</v>
      </c>
      <c r="C1183" s="102" t="s">
        <v>86</v>
      </c>
      <c r="D1183" s="104">
        <v>2379726.9499999988</v>
      </c>
      <c r="E1183" s="104">
        <v>2150328.85</v>
      </c>
      <c r="F1183" s="21">
        <v>0</v>
      </c>
      <c r="G1183" s="22">
        <f t="shared" si="18"/>
        <v>229398.0999999987</v>
      </c>
      <c r="H1183" s="21">
        <v>0</v>
      </c>
      <c r="I1183" s="21">
        <v>0</v>
      </c>
    </row>
    <row r="1184" spans="1:9" ht="15" x14ac:dyDescent="0.25">
      <c r="A1184" s="103" t="s">
        <v>1250</v>
      </c>
      <c r="B1184" s="101">
        <v>0</v>
      </c>
      <c r="C1184" s="102" t="s">
        <v>86</v>
      </c>
      <c r="D1184" s="104">
        <v>1605136.6</v>
      </c>
      <c r="E1184" s="104">
        <v>1361041.22</v>
      </c>
      <c r="F1184" s="21">
        <v>0</v>
      </c>
      <c r="G1184" s="22">
        <f t="shared" si="18"/>
        <v>244095.38000000012</v>
      </c>
      <c r="H1184" s="21">
        <v>0</v>
      </c>
      <c r="I1184" s="21">
        <v>0</v>
      </c>
    </row>
    <row r="1185" spans="1:9" ht="15" x14ac:dyDescent="0.25">
      <c r="A1185" s="103" t="s">
        <v>4448</v>
      </c>
      <c r="B1185" s="101">
        <v>0</v>
      </c>
      <c r="C1185" s="102" t="s">
        <v>86</v>
      </c>
      <c r="D1185" s="103">
        <v>3379242.8999999985</v>
      </c>
      <c r="E1185" s="104">
        <v>1986638.0600000003</v>
      </c>
      <c r="F1185" s="21">
        <v>0</v>
      </c>
      <c r="G1185" s="22">
        <f t="shared" si="18"/>
        <v>1392604.8399999982</v>
      </c>
      <c r="H1185" s="21">
        <v>0</v>
      </c>
      <c r="I1185" s="21">
        <v>0</v>
      </c>
    </row>
    <row r="1186" spans="1:9" ht="15" x14ac:dyDescent="0.25">
      <c r="A1186" s="103" t="s">
        <v>1251</v>
      </c>
      <c r="B1186" s="101">
        <v>0</v>
      </c>
      <c r="C1186" s="102" t="s">
        <v>86</v>
      </c>
      <c r="D1186" s="104">
        <v>18618.400000000001</v>
      </c>
      <c r="E1186" s="103">
        <v>0</v>
      </c>
      <c r="F1186" s="21">
        <v>0</v>
      </c>
      <c r="G1186" s="22">
        <f t="shared" si="18"/>
        <v>18618.400000000001</v>
      </c>
      <c r="H1186" s="21">
        <v>0</v>
      </c>
      <c r="I1186" s="21">
        <v>0</v>
      </c>
    </row>
    <row r="1187" spans="1:9" ht="15" x14ac:dyDescent="0.25">
      <c r="A1187" s="103" t="s">
        <v>1252</v>
      </c>
      <c r="B1187" s="101">
        <v>0</v>
      </c>
      <c r="C1187" s="102" t="s">
        <v>86</v>
      </c>
      <c r="D1187" s="104">
        <v>404187.99999999994</v>
      </c>
      <c r="E1187" s="103">
        <v>339731.39999999997</v>
      </c>
      <c r="F1187" s="21">
        <v>0</v>
      </c>
      <c r="G1187" s="22">
        <f t="shared" si="18"/>
        <v>64456.599999999977</v>
      </c>
      <c r="H1187" s="21">
        <v>0</v>
      </c>
      <c r="I1187" s="21">
        <v>0</v>
      </c>
    </row>
    <row r="1188" spans="1:9" ht="15" x14ac:dyDescent="0.25">
      <c r="A1188" s="103" t="s">
        <v>1253</v>
      </c>
      <c r="B1188" s="101">
        <v>0</v>
      </c>
      <c r="C1188" s="102" t="s">
        <v>86</v>
      </c>
      <c r="D1188" s="104">
        <v>957915.20000000007</v>
      </c>
      <c r="E1188" s="104">
        <v>826597.30000000028</v>
      </c>
      <c r="F1188" s="21">
        <v>0</v>
      </c>
      <c r="G1188" s="22">
        <f t="shared" si="18"/>
        <v>131317.89999999979</v>
      </c>
      <c r="H1188" s="21">
        <v>0</v>
      </c>
      <c r="I1188" s="21">
        <v>0</v>
      </c>
    </row>
    <row r="1189" spans="1:9" ht="15" x14ac:dyDescent="0.25">
      <c r="A1189" s="103" t="s">
        <v>1254</v>
      </c>
      <c r="B1189" s="101">
        <v>0</v>
      </c>
      <c r="C1189" s="102" t="s">
        <v>86</v>
      </c>
      <c r="D1189" s="104">
        <v>218341.41999999995</v>
      </c>
      <c r="E1189" s="104">
        <v>159410.65999999997</v>
      </c>
      <c r="F1189" s="21">
        <v>0</v>
      </c>
      <c r="G1189" s="22">
        <f t="shared" si="18"/>
        <v>58930.75999999998</v>
      </c>
      <c r="H1189" s="21">
        <v>0</v>
      </c>
      <c r="I1189" s="21">
        <v>0</v>
      </c>
    </row>
    <row r="1190" spans="1:9" ht="15" x14ac:dyDescent="0.25">
      <c r="A1190" s="103" t="s">
        <v>1255</v>
      </c>
      <c r="B1190" s="101">
        <v>0</v>
      </c>
      <c r="C1190" s="102" t="s">
        <v>86</v>
      </c>
      <c r="D1190" s="104">
        <v>396734.21999999991</v>
      </c>
      <c r="E1190" s="103">
        <v>272778.5</v>
      </c>
      <c r="F1190" s="21">
        <v>0</v>
      </c>
      <c r="G1190" s="22">
        <f t="shared" si="18"/>
        <v>123955.71999999991</v>
      </c>
      <c r="H1190" s="21">
        <v>0</v>
      </c>
      <c r="I1190" s="21">
        <v>0</v>
      </c>
    </row>
    <row r="1191" spans="1:9" ht="15" x14ac:dyDescent="0.25">
      <c r="A1191" s="103" t="s">
        <v>1256</v>
      </c>
      <c r="B1191" s="101">
        <v>0</v>
      </c>
      <c r="C1191" s="102" t="s">
        <v>86</v>
      </c>
      <c r="D1191" s="104">
        <v>537944.78</v>
      </c>
      <c r="E1191" s="103">
        <v>368599.92000000004</v>
      </c>
      <c r="F1191" s="21">
        <v>0</v>
      </c>
      <c r="G1191" s="22">
        <f t="shared" si="18"/>
        <v>169344.86</v>
      </c>
      <c r="H1191" s="21">
        <v>0</v>
      </c>
      <c r="I1191" s="21">
        <v>0</v>
      </c>
    </row>
    <row r="1192" spans="1:9" ht="15" x14ac:dyDescent="0.25">
      <c r="A1192" s="103" t="s">
        <v>1257</v>
      </c>
      <c r="B1192" s="101">
        <v>0</v>
      </c>
      <c r="C1192" s="102" t="s">
        <v>86</v>
      </c>
      <c r="D1192" s="104">
        <v>855049.36</v>
      </c>
      <c r="E1192" s="104">
        <v>653069.62999999989</v>
      </c>
      <c r="F1192" s="21">
        <v>0</v>
      </c>
      <c r="G1192" s="22">
        <f t="shared" si="18"/>
        <v>201979.7300000001</v>
      </c>
      <c r="H1192" s="21">
        <v>0</v>
      </c>
      <c r="I1192" s="21">
        <v>0</v>
      </c>
    </row>
    <row r="1193" spans="1:9" ht="15" x14ac:dyDescent="0.25">
      <c r="A1193" s="103" t="s">
        <v>1258</v>
      </c>
      <c r="B1193" s="101">
        <v>0</v>
      </c>
      <c r="C1193" s="102" t="s">
        <v>86</v>
      </c>
      <c r="D1193" s="104">
        <v>3759015.7700000009</v>
      </c>
      <c r="E1193" s="104">
        <v>1581183.2100000002</v>
      </c>
      <c r="F1193" s="21">
        <v>0</v>
      </c>
      <c r="G1193" s="22">
        <f t="shared" si="18"/>
        <v>2177832.5600000005</v>
      </c>
      <c r="H1193" s="21">
        <v>0</v>
      </c>
      <c r="I1193" s="21">
        <v>0</v>
      </c>
    </row>
    <row r="1194" spans="1:9" ht="15" x14ac:dyDescent="0.25">
      <c r="A1194" s="103" t="s">
        <v>4449</v>
      </c>
      <c r="B1194" s="101">
        <v>0</v>
      </c>
      <c r="C1194" s="102" t="s">
        <v>86</v>
      </c>
      <c r="D1194" s="103">
        <v>287131.59999999998</v>
      </c>
      <c r="E1194" s="104">
        <v>110938.5</v>
      </c>
      <c r="F1194" s="21">
        <v>0</v>
      </c>
      <c r="G1194" s="22">
        <f t="shared" si="18"/>
        <v>176193.09999999998</v>
      </c>
      <c r="H1194" s="21">
        <v>0</v>
      </c>
      <c r="I1194" s="21">
        <v>0</v>
      </c>
    </row>
    <row r="1195" spans="1:9" ht="15" x14ac:dyDescent="0.25">
      <c r="A1195" s="103" t="s">
        <v>1259</v>
      </c>
      <c r="B1195" s="101">
        <v>0</v>
      </c>
      <c r="C1195" s="102" t="s">
        <v>86</v>
      </c>
      <c r="D1195" s="104">
        <v>40463.199999999997</v>
      </c>
      <c r="E1195" s="103">
        <v>0</v>
      </c>
      <c r="F1195" s="21">
        <v>0</v>
      </c>
      <c r="G1195" s="22">
        <f t="shared" si="18"/>
        <v>40463.199999999997</v>
      </c>
      <c r="H1195" s="21">
        <v>0</v>
      </c>
      <c r="I1195" s="21">
        <v>0</v>
      </c>
    </row>
    <row r="1196" spans="1:9" ht="15" x14ac:dyDescent="0.25">
      <c r="A1196" s="103" t="s">
        <v>1260</v>
      </c>
      <c r="B1196" s="101">
        <v>0</v>
      </c>
      <c r="C1196" s="102" t="s">
        <v>86</v>
      </c>
      <c r="D1196" s="104">
        <v>63018.399999999994</v>
      </c>
      <c r="E1196" s="103">
        <v>1083.4000000000001</v>
      </c>
      <c r="F1196" s="21">
        <v>0</v>
      </c>
      <c r="G1196" s="22">
        <f t="shared" si="18"/>
        <v>61934.999999999993</v>
      </c>
      <c r="H1196" s="21">
        <v>0</v>
      </c>
      <c r="I1196" s="21">
        <v>0</v>
      </c>
    </row>
    <row r="1197" spans="1:9" ht="15" x14ac:dyDescent="0.25">
      <c r="A1197" s="103" t="s">
        <v>1261</v>
      </c>
      <c r="B1197" s="101">
        <v>0</v>
      </c>
      <c r="C1197" s="102" t="s">
        <v>86</v>
      </c>
      <c r="D1197" s="103">
        <v>1987950.8699999999</v>
      </c>
      <c r="E1197" s="104">
        <v>1682378.39</v>
      </c>
      <c r="F1197" s="21">
        <v>0</v>
      </c>
      <c r="G1197" s="22">
        <f t="shared" si="18"/>
        <v>305572.47999999998</v>
      </c>
      <c r="H1197" s="21">
        <v>0</v>
      </c>
      <c r="I1197" s="21">
        <v>0</v>
      </c>
    </row>
    <row r="1198" spans="1:9" ht="15" x14ac:dyDescent="0.25">
      <c r="A1198" s="103" t="s">
        <v>1262</v>
      </c>
      <c r="B1198" s="101">
        <v>0</v>
      </c>
      <c r="C1198" s="102" t="s">
        <v>86</v>
      </c>
      <c r="D1198" s="104">
        <v>155835</v>
      </c>
      <c r="E1198" s="103">
        <v>104516.79999999999</v>
      </c>
      <c r="F1198" s="21">
        <v>0</v>
      </c>
      <c r="G1198" s="22">
        <f t="shared" si="18"/>
        <v>51318.200000000012</v>
      </c>
      <c r="H1198" s="21">
        <v>0</v>
      </c>
      <c r="I1198" s="21">
        <v>0</v>
      </c>
    </row>
    <row r="1199" spans="1:9" ht="15" x14ac:dyDescent="0.25">
      <c r="A1199" s="103" t="s">
        <v>1263</v>
      </c>
      <c r="B1199" s="101">
        <v>0</v>
      </c>
      <c r="C1199" s="102" t="s">
        <v>86</v>
      </c>
      <c r="D1199" s="104">
        <v>149953.60000000003</v>
      </c>
      <c r="E1199" s="103">
        <v>48483.100000000006</v>
      </c>
      <c r="F1199" s="21">
        <v>0</v>
      </c>
      <c r="G1199" s="22">
        <f t="shared" si="18"/>
        <v>101470.50000000003</v>
      </c>
      <c r="H1199" s="21">
        <v>0</v>
      </c>
      <c r="I1199" s="21">
        <v>0</v>
      </c>
    </row>
    <row r="1200" spans="1:9" ht="15" x14ac:dyDescent="0.25">
      <c r="A1200" s="103" t="s">
        <v>1264</v>
      </c>
      <c r="B1200" s="101">
        <v>0</v>
      </c>
      <c r="C1200" s="102" t="s">
        <v>86</v>
      </c>
      <c r="D1200" s="104">
        <v>153564.80000000002</v>
      </c>
      <c r="E1200" s="103">
        <v>102024.1</v>
      </c>
      <c r="F1200" s="21">
        <v>0</v>
      </c>
      <c r="G1200" s="22">
        <f t="shared" si="18"/>
        <v>51540.700000000012</v>
      </c>
      <c r="H1200" s="21">
        <v>0</v>
      </c>
      <c r="I1200" s="21">
        <v>0</v>
      </c>
    </row>
    <row r="1201" spans="1:9" ht="15" x14ac:dyDescent="0.25">
      <c r="A1201" s="103" t="s">
        <v>1265</v>
      </c>
      <c r="B1201" s="101">
        <v>0</v>
      </c>
      <c r="C1201" s="102" t="s">
        <v>86</v>
      </c>
      <c r="D1201" s="103">
        <v>196396</v>
      </c>
      <c r="E1201" s="103">
        <v>126764.9</v>
      </c>
      <c r="F1201" s="21">
        <v>0</v>
      </c>
      <c r="G1201" s="22">
        <f t="shared" si="18"/>
        <v>69631.100000000006</v>
      </c>
      <c r="H1201" s="21">
        <v>0</v>
      </c>
      <c r="I1201" s="21">
        <v>0</v>
      </c>
    </row>
    <row r="1202" spans="1:9" ht="15" x14ac:dyDescent="0.25">
      <c r="A1202" s="103" t="s">
        <v>1266</v>
      </c>
      <c r="B1202" s="101">
        <v>0</v>
      </c>
      <c r="C1202" s="102" t="s">
        <v>86</v>
      </c>
      <c r="D1202" s="104">
        <v>1839817.5999999996</v>
      </c>
      <c r="E1202" s="103">
        <v>1543494.2999999998</v>
      </c>
      <c r="F1202" s="21">
        <v>0</v>
      </c>
      <c r="G1202" s="22">
        <f t="shared" si="18"/>
        <v>296323.29999999981</v>
      </c>
      <c r="H1202" s="21">
        <v>0</v>
      </c>
      <c r="I1202" s="21">
        <v>0</v>
      </c>
    </row>
    <row r="1203" spans="1:9" ht="15" x14ac:dyDescent="0.25">
      <c r="A1203" s="103" t="s">
        <v>1267</v>
      </c>
      <c r="B1203" s="101">
        <v>0</v>
      </c>
      <c r="C1203" s="102" t="s">
        <v>86</v>
      </c>
      <c r="D1203" s="103">
        <v>162385.59999999998</v>
      </c>
      <c r="E1203" s="103">
        <v>123897.60000000001</v>
      </c>
      <c r="F1203" s="21">
        <v>0</v>
      </c>
      <c r="G1203" s="22">
        <f t="shared" si="18"/>
        <v>38487.999999999971</v>
      </c>
      <c r="H1203" s="21">
        <v>0</v>
      </c>
      <c r="I1203" s="21">
        <v>0</v>
      </c>
    </row>
    <row r="1204" spans="1:9" ht="15" x14ac:dyDescent="0.25">
      <c r="A1204" s="103" t="s">
        <v>1268</v>
      </c>
      <c r="B1204" s="101">
        <v>0</v>
      </c>
      <c r="C1204" s="102" t="s">
        <v>86</v>
      </c>
      <c r="D1204" s="104">
        <v>156908.88</v>
      </c>
      <c r="E1204" s="104">
        <v>129721.57999999999</v>
      </c>
      <c r="F1204" s="21">
        <v>0</v>
      </c>
      <c r="G1204" s="22">
        <f t="shared" si="18"/>
        <v>27187.300000000017</v>
      </c>
      <c r="H1204" s="21">
        <v>0</v>
      </c>
      <c r="I1204" s="21">
        <v>0</v>
      </c>
    </row>
    <row r="1205" spans="1:9" ht="15" x14ac:dyDescent="0.25">
      <c r="A1205" s="103" t="s">
        <v>1269</v>
      </c>
      <c r="B1205" s="101">
        <v>0</v>
      </c>
      <c r="C1205" s="102" t="s">
        <v>86</v>
      </c>
      <c r="D1205" s="103">
        <v>243874.4</v>
      </c>
      <c r="E1205" s="103">
        <v>180126.3</v>
      </c>
      <c r="F1205" s="21">
        <v>0</v>
      </c>
      <c r="G1205" s="22">
        <f t="shared" si="18"/>
        <v>63748.100000000006</v>
      </c>
      <c r="H1205" s="21">
        <v>0</v>
      </c>
      <c r="I1205" s="21">
        <v>0</v>
      </c>
    </row>
    <row r="1206" spans="1:9" ht="15" x14ac:dyDescent="0.25">
      <c r="A1206" s="103" t="s">
        <v>1270</v>
      </c>
      <c r="B1206" s="101">
        <v>0</v>
      </c>
      <c r="C1206" s="102" t="s">
        <v>86</v>
      </c>
      <c r="D1206" s="103">
        <v>431035.19999999995</v>
      </c>
      <c r="E1206" s="103">
        <v>380725.49999999994</v>
      </c>
      <c r="F1206" s="21">
        <v>0</v>
      </c>
      <c r="G1206" s="22">
        <f t="shared" si="18"/>
        <v>50309.700000000012</v>
      </c>
      <c r="H1206" s="21">
        <v>0</v>
      </c>
      <c r="I1206" s="21">
        <v>0</v>
      </c>
    </row>
    <row r="1207" spans="1:9" ht="15" x14ac:dyDescent="0.25">
      <c r="A1207" s="103" t="s">
        <v>1271</v>
      </c>
      <c r="B1207" s="101">
        <v>0</v>
      </c>
      <c r="C1207" s="102" t="s">
        <v>86</v>
      </c>
      <c r="D1207" s="104">
        <v>307366.40000000002</v>
      </c>
      <c r="E1207" s="103">
        <v>250291.1</v>
      </c>
      <c r="F1207" s="21">
        <v>0</v>
      </c>
      <c r="G1207" s="22">
        <f t="shared" si="18"/>
        <v>57075.300000000017</v>
      </c>
      <c r="H1207" s="21">
        <v>0</v>
      </c>
      <c r="I1207" s="21">
        <v>0</v>
      </c>
    </row>
    <row r="1208" spans="1:9" ht="15" x14ac:dyDescent="0.25">
      <c r="A1208" s="103" t="s">
        <v>1272</v>
      </c>
      <c r="B1208" s="101">
        <v>0</v>
      </c>
      <c r="C1208" s="102" t="s">
        <v>86</v>
      </c>
      <c r="D1208" s="103">
        <v>754840.54</v>
      </c>
      <c r="E1208" s="103">
        <v>383926.06</v>
      </c>
      <c r="F1208" s="21">
        <v>0</v>
      </c>
      <c r="G1208" s="22">
        <f t="shared" si="18"/>
        <v>370914.48000000004</v>
      </c>
      <c r="H1208" s="21">
        <v>0</v>
      </c>
      <c r="I1208" s="21">
        <v>0</v>
      </c>
    </row>
    <row r="1209" spans="1:9" ht="15" x14ac:dyDescent="0.25">
      <c r="A1209" s="103" t="s">
        <v>1273</v>
      </c>
      <c r="B1209" s="101">
        <v>0</v>
      </c>
      <c r="C1209" s="102" t="s">
        <v>86</v>
      </c>
      <c r="D1209" s="104">
        <v>110260</v>
      </c>
      <c r="E1209" s="103">
        <v>36882.6</v>
      </c>
      <c r="F1209" s="21">
        <v>0</v>
      </c>
      <c r="G1209" s="22">
        <f t="shared" si="18"/>
        <v>73377.399999999994</v>
      </c>
      <c r="H1209" s="21">
        <v>0</v>
      </c>
      <c r="I1209" s="21">
        <v>0</v>
      </c>
    </row>
    <row r="1210" spans="1:9" ht="15" x14ac:dyDescent="0.25">
      <c r="A1210" s="103" t="s">
        <v>1274</v>
      </c>
      <c r="B1210" s="101">
        <v>0</v>
      </c>
      <c r="C1210" s="102" t="s">
        <v>86</v>
      </c>
      <c r="D1210" s="104">
        <v>16767.599999999999</v>
      </c>
      <c r="E1210" s="103">
        <v>0</v>
      </c>
      <c r="F1210" s="21">
        <v>0</v>
      </c>
      <c r="G1210" s="22">
        <f t="shared" si="18"/>
        <v>16767.599999999999</v>
      </c>
      <c r="H1210" s="21">
        <v>0</v>
      </c>
      <c r="I1210" s="21">
        <v>0</v>
      </c>
    </row>
    <row r="1211" spans="1:9" ht="15" x14ac:dyDescent="0.25">
      <c r="A1211" s="103" t="s">
        <v>1275</v>
      </c>
      <c r="B1211" s="101">
        <v>0</v>
      </c>
      <c r="C1211" s="102" t="s">
        <v>86</v>
      </c>
      <c r="D1211" s="103">
        <v>186598.39999999999</v>
      </c>
      <c r="E1211" s="103">
        <v>142917.09999999998</v>
      </c>
      <c r="F1211" s="21">
        <v>0</v>
      </c>
      <c r="G1211" s="22">
        <f t="shared" si="18"/>
        <v>43681.300000000017</v>
      </c>
      <c r="H1211" s="21">
        <v>0</v>
      </c>
      <c r="I1211" s="21">
        <v>0</v>
      </c>
    </row>
    <row r="1212" spans="1:9" ht="15" x14ac:dyDescent="0.25">
      <c r="A1212" s="103" t="s">
        <v>1276</v>
      </c>
      <c r="B1212" s="101">
        <v>0</v>
      </c>
      <c r="C1212" s="102" t="s">
        <v>86</v>
      </c>
      <c r="D1212" s="104">
        <v>122573.6</v>
      </c>
      <c r="E1212" s="103">
        <v>112020.90000000001</v>
      </c>
      <c r="F1212" s="21">
        <v>0</v>
      </c>
      <c r="G1212" s="22">
        <f t="shared" si="18"/>
        <v>10552.699999999997</v>
      </c>
      <c r="H1212" s="21">
        <v>0</v>
      </c>
      <c r="I1212" s="21">
        <v>0</v>
      </c>
    </row>
    <row r="1213" spans="1:9" ht="15" x14ac:dyDescent="0.25">
      <c r="A1213" s="103" t="s">
        <v>1277</v>
      </c>
      <c r="B1213" s="101">
        <v>0</v>
      </c>
      <c r="C1213" s="102" t="s">
        <v>86</v>
      </c>
      <c r="D1213" s="104">
        <v>2999323.8000000003</v>
      </c>
      <c r="E1213" s="104">
        <v>2442296.3200000003</v>
      </c>
      <c r="F1213" s="21">
        <v>0</v>
      </c>
      <c r="G1213" s="22">
        <f t="shared" si="18"/>
        <v>557027.48</v>
      </c>
      <c r="H1213" s="21">
        <v>0</v>
      </c>
      <c r="I1213" s="21">
        <v>0</v>
      </c>
    </row>
    <row r="1214" spans="1:9" ht="15" x14ac:dyDescent="0.25">
      <c r="A1214" s="103" t="s">
        <v>1278</v>
      </c>
      <c r="B1214" s="101">
        <v>0</v>
      </c>
      <c r="C1214" s="102" t="s">
        <v>86</v>
      </c>
      <c r="D1214" s="104">
        <v>2654210.5999999987</v>
      </c>
      <c r="E1214" s="103">
        <v>1837679.2599999998</v>
      </c>
      <c r="F1214" s="21">
        <v>0</v>
      </c>
      <c r="G1214" s="22">
        <f t="shared" si="18"/>
        <v>816531.33999999892</v>
      </c>
      <c r="H1214" s="21">
        <v>0</v>
      </c>
      <c r="I1214" s="21">
        <v>0</v>
      </c>
    </row>
    <row r="1215" spans="1:9" ht="15" x14ac:dyDescent="0.25">
      <c r="A1215" s="103" t="s">
        <v>1279</v>
      </c>
      <c r="B1215" s="101">
        <v>0</v>
      </c>
      <c r="C1215" s="102" t="s">
        <v>86</v>
      </c>
      <c r="D1215" s="103">
        <v>147196.5</v>
      </c>
      <c r="E1215" s="103">
        <v>86262</v>
      </c>
      <c r="F1215" s="21">
        <v>0</v>
      </c>
      <c r="G1215" s="22">
        <f t="shared" si="18"/>
        <v>60934.5</v>
      </c>
      <c r="H1215" s="21">
        <v>0</v>
      </c>
      <c r="I1215" s="21">
        <v>0</v>
      </c>
    </row>
    <row r="1216" spans="1:9" ht="15" x14ac:dyDescent="0.25">
      <c r="A1216" s="103" t="s">
        <v>1280</v>
      </c>
      <c r="B1216" s="101">
        <v>0</v>
      </c>
      <c r="C1216" s="102" t="s">
        <v>86</v>
      </c>
      <c r="D1216" s="103">
        <v>1111790.6000000003</v>
      </c>
      <c r="E1216" s="104">
        <v>930409.9500000003</v>
      </c>
      <c r="F1216" s="21">
        <v>0</v>
      </c>
      <c r="G1216" s="22">
        <f t="shared" si="18"/>
        <v>181380.65000000002</v>
      </c>
      <c r="H1216" s="21">
        <v>0</v>
      </c>
      <c r="I1216" s="21">
        <v>0</v>
      </c>
    </row>
    <row r="1217" spans="1:9" ht="15" x14ac:dyDescent="0.25">
      <c r="A1217" s="103" t="s">
        <v>1281</v>
      </c>
      <c r="B1217" s="101">
        <v>0</v>
      </c>
      <c r="C1217" s="102" t="s">
        <v>86</v>
      </c>
      <c r="D1217" s="104">
        <v>1410874.8300000008</v>
      </c>
      <c r="E1217" s="104">
        <v>668467.61999999988</v>
      </c>
      <c r="F1217" s="21">
        <v>0</v>
      </c>
      <c r="G1217" s="22">
        <f t="shared" si="18"/>
        <v>742407.21000000089</v>
      </c>
      <c r="H1217" s="21">
        <v>0</v>
      </c>
      <c r="I1217" s="21">
        <v>0</v>
      </c>
    </row>
    <row r="1218" spans="1:9" ht="15" x14ac:dyDescent="0.25">
      <c r="A1218" s="103" t="s">
        <v>1282</v>
      </c>
      <c r="B1218" s="101">
        <v>0</v>
      </c>
      <c r="C1218" s="102" t="s">
        <v>86</v>
      </c>
      <c r="D1218" s="104">
        <v>1347185.6</v>
      </c>
      <c r="E1218" s="103">
        <v>981456.70000000007</v>
      </c>
      <c r="F1218" s="21">
        <v>0</v>
      </c>
      <c r="G1218" s="22">
        <f t="shared" si="18"/>
        <v>365728.9</v>
      </c>
      <c r="H1218" s="21">
        <v>0</v>
      </c>
      <c r="I1218" s="21">
        <v>0</v>
      </c>
    </row>
    <row r="1219" spans="1:9" ht="15" x14ac:dyDescent="0.25">
      <c r="A1219" s="103" t="s">
        <v>1283</v>
      </c>
      <c r="B1219" s="101">
        <v>0</v>
      </c>
      <c r="C1219" s="102" t="s">
        <v>86</v>
      </c>
      <c r="D1219" s="104">
        <v>849937.5500000004</v>
      </c>
      <c r="E1219" s="104">
        <v>529419.51000000013</v>
      </c>
      <c r="F1219" s="21">
        <v>0</v>
      </c>
      <c r="G1219" s="22">
        <f t="shared" si="18"/>
        <v>320518.04000000027</v>
      </c>
      <c r="H1219" s="21">
        <v>0</v>
      </c>
      <c r="I1219" s="21">
        <v>0</v>
      </c>
    </row>
    <row r="1220" spans="1:9" ht="15" x14ac:dyDescent="0.25">
      <c r="A1220" s="103" t="s">
        <v>1284</v>
      </c>
      <c r="B1220" s="101">
        <v>0</v>
      </c>
      <c r="C1220" s="102" t="s">
        <v>86</v>
      </c>
      <c r="D1220" s="104">
        <v>18677.599999999999</v>
      </c>
      <c r="E1220" s="104">
        <v>10348.4</v>
      </c>
      <c r="F1220" s="21">
        <v>0</v>
      </c>
      <c r="G1220" s="22">
        <f t="shared" si="18"/>
        <v>8329.1999999999989</v>
      </c>
      <c r="H1220" s="21">
        <v>0</v>
      </c>
      <c r="I1220" s="21">
        <v>0</v>
      </c>
    </row>
    <row r="1221" spans="1:9" ht="15" x14ac:dyDescent="0.25">
      <c r="A1221" s="103" t="s">
        <v>1285</v>
      </c>
      <c r="B1221" s="101">
        <v>0</v>
      </c>
      <c r="C1221" s="102" t="s">
        <v>86</v>
      </c>
      <c r="D1221" s="104">
        <v>29274.400000000001</v>
      </c>
      <c r="E1221" s="103">
        <v>0</v>
      </c>
      <c r="F1221" s="21">
        <v>0</v>
      </c>
      <c r="G1221" s="22">
        <f t="shared" si="18"/>
        <v>29274.400000000001</v>
      </c>
      <c r="H1221" s="21">
        <v>0</v>
      </c>
      <c r="I1221" s="21">
        <v>0</v>
      </c>
    </row>
    <row r="1222" spans="1:9" ht="15" x14ac:dyDescent="0.25">
      <c r="A1222" s="103" t="s">
        <v>1286</v>
      </c>
      <c r="B1222" s="101">
        <v>0</v>
      </c>
      <c r="C1222" s="102" t="s">
        <v>86</v>
      </c>
      <c r="D1222" s="103">
        <v>113960.00000000001</v>
      </c>
      <c r="E1222" s="103">
        <v>16536.199999999997</v>
      </c>
      <c r="F1222" s="21">
        <v>0</v>
      </c>
      <c r="G1222" s="22">
        <f t="shared" ref="G1222:G1285" si="19">D1222-E1222</f>
        <v>97423.800000000017</v>
      </c>
      <c r="H1222" s="21">
        <v>0</v>
      </c>
      <c r="I1222" s="21">
        <v>0</v>
      </c>
    </row>
    <row r="1223" spans="1:9" ht="15" x14ac:dyDescent="0.25">
      <c r="A1223" s="103" t="s">
        <v>1287</v>
      </c>
      <c r="B1223" s="101">
        <v>0</v>
      </c>
      <c r="C1223" s="102" t="s">
        <v>86</v>
      </c>
      <c r="D1223" s="104">
        <v>110202.2</v>
      </c>
      <c r="E1223" s="103">
        <v>23973.200000000001</v>
      </c>
      <c r="F1223" s="21">
        <v>0</v>
      </c>
      <c r="G1223" s="22">
        <f t="shared" si="19"/>
        <v>86229</v>
      </c>
      <c r="H1223" s="21">
        <v>0</v>
      </c>
      <c r="I1223" s="21">
        <v>0</v>
      </c>
    </row>
    <row r="1224" spans="1:9" ht="15" x14ac:dyDescent="0.25">
      <c r="A1224" s="103" t="s">
        <v>1288</v>
      </c>
      <c r="B1224" s="101">
        <v>0</v>
      </c>
      <c r="C1224" s="102" t="s">
        <v>86</v>
      </c>
      <c r="D1224" s="103">
        <v>738579.2000000003</v>
      </c>
      <c r="E1224" s="103">
        <v>680745.42999999993</v>
      </c>
      <c r="F1224" s="21">
        <v>0</v>
      </c>
      <c r="G1224" s="22">
        <f t="shared" si="19"/>
        <v>57833.770000000368</v>
      </c>
      <c r="H1224" s="21">
        <v>0</v>
      </c>
      <c r="I1224" s="21">
        <v>0</v>
      </c>
    </row>
    <row r="1225" spans="1:9" ht="15" x14ac:dyDescent="0.25">
      <c r="A1225" s="103" t="s">
        <v>1289</v>
      </c>
      <c r="B1225" s="101">
        <v>0</v>
      </c>
      <c r="C1225" s="102" t="s">
        <v>86</v>
      </c>
      <c r="D1225" s="104">
        <v>735530.40000000014</v>
      </c>
      <c r="E1225" s="104">
        <v>617121.29999999993</v>
      </c>
      <c r="F1225" s="21">
        <v>0</v>
      </c>
      <c r="G1225" s="22">
        <f t="shared" si="19"/>
        <v>118409.10000000021</v>
      </c>
      <c r="H1225" s="21">
        <v>0</v>
      </c>
      <c r="I1225" s="21">
        <v>0</v>
      </c>
    </row>
    <row r="1226" spans="1:9" ht="15" x14ac:dyDescent="0.25">
      <c r="A1226" s="103" t="s">
        <v>1290</v>
      </c>
      <c r="B1226" s="101">
        <v>0</v>
      </c>
      <c r="C1226" s="102" t="s">
        <v>86</v>
      </c>
      <c r="D1226" s="103">
        <v>9472</v>
      </c>
      <c r="E1226" s="104">
        <v>619.20000000000005</v>
      </c>
      <c r="F1226" s="21">
        <v>0</v>
      </c>
      <c r="G1226" s="22">
        <f t="shared" si="19"/>
        <v>8852.7999999999993</v>
      </c>
      <c r="H1226" s="21">
        <v>0</v>
      </c>
      <c r="I1226" s="21">
        <v>0</v>
      </c>
    </row>
    <row r="1227" spans="1:9" ht="15" x14ac:dyDescent="0.25">
      <c r="A1227" s="103" t="s">
        <v>1291</v>
      </c>
      <c r="B1227" s="101">
        <v>0</v>
      </c>
      <c r="C1227" s="102" t="s">
        <v>86</v>
      </c>
      <c r="D1227" s="104">
        <v>1032817.0800000004</v>
      </c>
      <c r="E1227" s="103">
        <v>844809.41999999981</v>
      </c>
      <c r="F1227" s="21">
        <v>0</v>
      </c>
      <c r="G1227" s="22">
        <f t="shared" si="19"/>
        <v>188007.66000000061</v>
      </c>
      <c r="H1227" s="21">
        <v>0</v>
      </c>
      <c r="I1227" s="21">
        <v>0</v>
      </c>
    </row>
    <row r="1228" spans="1:9" ht="15" x14ac:dyDescent="0.25">
      <c r="A1228" s="103" t="s">
        <v>1292</v>
      </c>
      <c r="B1228" s="101">
        <v>0</v>
      </c>
      <c r="C1228" s="102" t="s">
        <v>86</v>
      </c>
      <c r="D1228" s="104">
        <v>1004634.6000000003</v>
      </c>
      <c r="E1228" s="103">
        <v>816686</v>
      </c>
      <c r="F1228" s="21">
        <v>0</v>
      </c>
      <c r="G1228" s="22">
        <f t="shared" si="19"/>
        <v>187948.60000000033</v>
      </c>
      <c r="H1228" s="21">
        <v>0</v>
      </c>
      <c r="I1228" s="21">
        <v>0</v>
      </c>
    </row>
    <row r="1229" spans="1:9" ht="15" x14ac:dyDescent="0.25">
      <c r="A1229" s="103" t="s">
        <v>1293</v>
      </c>
      <c r="B1229" s="101">
        <v>0</v>
      </c>
      <c r="C1229" s="102" t="s">
        <v>86</v>
      </c>
      <c r="D1229" s="104">
        <v>1569032</v>
      </c>
      <c r="E1229" s="103">
        <v>1400928.7600000002</v>
      </c>
      <c r="F1229" s="21">
        <v>0</v>
      </c>
      <c r="G1229" s="22">
        <f t="shared" si="19"/>
        <v>168103.23999999976</v>
      </c>
      <c r="H1229" s="21">
        <v>0</v>
      </c>
      <c r="I1229" s="21">
        <v>0</v>
      </c>
    </row>
    <row r="1230" spans="1:9" ht="15" x14ac:dyDescent="0.25">
      <c r="A1230" s="103" t="s">
        <v>1294</v>
      </c>
      <c r="B1230" s="101">
        <v>0</v>
      </c>
      <c r="C1230" s="102" t="s">
        <v>86</v>
      </c>
      <c r="D1230" s="104">
        <v>961230.4</v>
      </c>
      <c r="E1230" s="104">
        <v>888601.20000000007</v>
      </c>
      <c r="F1230" s="21">
        <v>0</v>
      </c>
      <c r="G1230" s="22">
        <f t="shared" si="19"/>
        <v>72629.199999999953</v>
      </c>
      <c r="H1230" s="21">
        <v>0</v>
      </c>
      <c r="I1230" s="21">
        <v>0</v>
      </c>
    </row>
    <row r="1231" spans="1:9" ht="15" x14ac:dyDescent="0.25">
      <c r="A1231" s="103" t="s">
        <v>1295</v>
      </c>
      <c r="B1231" s="101">
        <v>0</v>
      </c>
      <c r="C1231" s="102" t="s">
        <v>86</v>
      </c>
      <c r="D1231" s="104">
        <v>116703.91999999998</v>
      </c>
      <c r="E1231" s="103">
        <v>55003.89</v>
      </c>
      <c r="F1231" s="21">
        <v>0</v>
      </c>
      <c r="G1231" s="22">
        <f t="shared" si="19"/>
        <v>61700.029999999984</v>
      </c>
      <c r="H1231" s="21">
        <v>0</v>
      </c>
      <c r="I1231" s="21">
        <v>0</v>
      </c>
    </row>
    <row r="1232" spans="1:9" ht="15" x14ac:dyDescent="0.25">
      <c r="A1232" s="103" t="s">
        <v>1296</v>
      </c>
      <c r="B1232" s="101">
        <v>0</v>
      </c>
      <c r="C1232" s="102" t="s">
        <v>86</v>
      </c>
      <c r="D1232" s="104">
        <v>812164.8</v>
      </c>
      <c r="E1232" s="103">
        <v>713856.7300000001</v>
      </c>
      <c r="F1232" s="21">
        <v>0</v>
      </c>
      <c r="G1232" s="22">
        <f t="shared" si="19"/>
        <v>98308.069999999949</v>
      </c>
      <c r="H1232" s="21">
        <v>0</v>
      </c>
      <c r="I1232" s="21">
        <v>0</v>
      </c>
    </row>
    <row r="1233" spans="1:9" ht="15" x14ac:dyDescent="0.25">
      <c r="A1233" s="103" t="s">
        <v>1297</v>
      </c>
      <c r="B1233" s="101">
        <v>0</v>
      </c>
      <c r="C1233" s="102" t="s">
        <v>86</v>
      </c>
      <c r="D1233" s="104">
        <v>3244564.3500000006</v>
      </c>
      <c r="E1233" s="103">
        <v>2808052.3900000015</v>
      </c>
      <c r="F1233" s="21">
        <v>0</v>
      </c>
      <c r="G1233" s="22">
        <f t="shared" si="19"/>
        <v>436511.95999999903</v>
      </c>
      <c r="H1233" s="21">
        <v>0</v>
      </c>
      <c r="I1233" s="21">
        <v>0</v>
      </c>
    </row>
    <row r="1234" spans="1:9" ht="15" x14ac:dyDescent="0.25">
      <c r="A1234" s="103" t="s">
        <v>1298</v>
      </c>
      <c r="B1234" s="101">
        <v>0</v>
      </c>
      <c r="C1234" s="102" t="s">
        <v>86</v>
      </c>
      <c r="D1234" s="104">
        <v>1207773.2000000002</v>
      </c>
      <c r="E1234" s="104">
        <v>1006316.1599999999</v>
      </c>
      <c r="F1234" s="21">
        <v>0</v>
      </c>
      <c r="G1234" s="22">
        <f t="shared" si="19"/>
        <v>201457.04000000027</v>
      </c>
      <c r="H1234" s="21">
        <v>0</v>
      </c>
      <c r="I1234" s="21">
        <v>0</v>
      </c>
    </row>
    <row r="1235" spans="1:9" ht="15" x14ac:dyDescent="0.25">
      <c r="A1235" s="103" t="s">
        <v>1299</v>
      </c>
      <c r="B1235" s="101">
        <v>0</v>
      </c>
      <c r="C1235" s="102" t="s">
        <v>86</v>
      </c>
      <c r="D1235" s="103">
        <v>1346391.0399999993</v>
      </c>
      <c r="E1235" s="103">
        <v>1188639.0799999998</v>
      </c>
      <c r="F1235" s="21">
        <v>0</v>
      </c>
      <c r="G1235" s="22">
        <f t="shared" si="19"/>
        <v>157751.9599999995</v>
      </c>
      <c r="H1235" s="21">
        <v>0</v>
      </c>
      <c r="I1235" s="21">
        <v>0</v>
      </c>
    </row>
    <row r="1236" spans="1:9" ht="15" x14ac:dyDescent="0.25">
      <c r="A1236" s="103" t="s">
        <v>1300</v>
      </c>
      <c r="B1236" s="101">
        <v>0</v>
      </c>
      <c r="C1236" s="102" t="s">
        <v>86</v>
      </c>
      <c r="D1236" s="104">
        <v>2035269.560000001</v>
      </c>
      <c r="E1236" s="104">
        <v>1677178.52</v>
      </c>
      <c r="F1236" s="21">
        <v>0</v>
      </c>
      <c r="G1236" s="22">
        <f t="shared" si="19"/>
        <v>358091.04000000097</v>
      </c>
      <c r="H1236" s="21">
        <v>0</v>
      </c>
      <c r="I1236" s="21">
        <v>0</v>
      </c>
    </row>
    <row r="1237" spans="1:9" ht="15" x14ac:dyDescent="0.25">
      <c r="A1237" s="103" t="s">
        <v>1301</v>
      </c>
      <c r="B1237" s="101">
        <v>0</v>
      </c>
      <c r="C1237" s="102" t="s">
        <v>86</v>
      </c>
      <c r="D1237" s="104">
        <v>1745557.3999999997</v>
      </c>
      <c r="E1237" s="104">
        <v>1456760.4499999997</v>
      </c>
      <c r="F1237" s="21">
        <v>0</v>
      </c>
      <c r="G1237" s="22">
        <f t="shared" si="19"/>
        <v>288796.94999999995</v>
      </c>
      <c r="H1237" s="21">
        <v>0</v>
      </c>
      <c r="I1237" s="21">
        <v>0</v>
      </c>
    </row>
    <row r="1238" spans="1:9" ht="15" x14ac:dyDescent="0.25">
      <c r="A1238" s="103" t="s">
        <v>1302</v>
      </c>
      <c r="B1238" s="101">
        <v>0</v>
      </c>
      <c r="C1238" s="102" t="s">
        <v>86</v>
      </c>
      <c r="D1238" s="104">
        <v>1709601.5</v>
      </c>
      <c r="E1238" s="104">
        <v>1432830.9500000002</v>
      </c>
      <c r="F1238" s="21">
        <v>0</v>
      </c>
      <c r="G1238" s="22">
        <f t="shared" si="19"/>
        <v>276770.54999999981</v>
      </c>
      <c r="H1238" s="21">
        <v>0</v>
      </c>
      <c r="I1238" s="21">
        <v>0</v>
      </c>
    </row>
    <row r="1239" spans="1:9" ht="15" x14ac:dyDescent="0.25">
      <c r="A1239" s="103" t="s">
        <v>1303</v>
      </c>
      <c r="B1239" s="101">
        <v>0</v>
      </c>
      <c r="C1239" s="102" t="s">
        <v>86</v>
      </c>
      <c r="D1239" s="104">
        <v>1686172.4199999997</v>
      </c>
      <c r="E1239" s="104">
        <v>1460207.6599999997</v>
      </c>
      <c r="F1239" s="21">
        <v>0</v>
      </c>
      <c r="G1239" s="22">
        <f t="shared" si="19"/>
        <v>225964.76</v>
      </c>
      <c r="H1239" s="21">
        <v>0</v>
      </c>
      <c r="I1239" s="21">
        <v>0</v>
      </c>
    </row>
    <row r="1240" spans="1:9" ht="15" x14ac:dyDescent="0.25">
      <c r="A1240" s="103" t="s">
        <v>1304</v>
      </c>
      <c r="B1240" s="101">
        <v>0</v>
      </c>
      <c r="C1240" s="102" t="s">
        <v>86</v>
      </c>
      <c r="D1240" s="104">
        <v>1984327.7800000003</v>
      </c>
      <c r="E1240" s="104">
        <v>1633186.3599999999</v>
      </c>
      <c r="F1240" s="21">
        <v>0</v>
      </c>
      <c r="G1240" s="22">
        <f t="shared" si="19"/>
        <v>351141.42000000039</v>
      </c>
      <c r="H1240" s="21">
        <v>0</v>
      </c>
      <c r="I1240" s="21">
        <v>0</v>
      </c>
    </row>
    <row r="1241" spans="1:9" ht="15" x14ac:dyDescent="0.25">
      <c r="A1241" s="103" t="s">
        <v>1305</v>
      </c>
      <c r="B1241" s="101">
        <v>0</v>
      </c>
      <c r="C1241" s="102" t="s">
        <v>86</v>
      </c>
      <c r="D1241" s="104">
        <v>2345810.1800000011</v>
      </c>
      <c r="E1241" s="104">
        <v>2007394.9099999995</v>
      </c>
      <c r="F1241" s="21">
        <v>0</v>
      </c>
      <c r="G1241" s="22">
        <f t="shared" si="19"/>
        <v>338415.27000000165</v>
      </c>
      <c r="H1241" s="21">
        <v>0</v>
      </c>
      <c r="I1241" s="21">
        <v>0</v>
      </c>
    </row>
    <row r="1242" spans="1:9" ht="15" x14ac:dyDescent="0.25">
      <c r="A1242" s="103" t="s">
        <v>1306</v>
      </c>
      <c r="B1242" s="101">
        <v>0</v>
      </c>
      <c r="C1242" s="102" t="s">
        <v>86</v>
      </c>
      <c r="D1242" s="104">
        <v>1690543.4500000007</v>
      </c>
      <c r="E1242" s="104">
        <v>1437603.5399999996</v>
      </c>
      <c r="F1242" s="21">
        <v>0</v>
      </c>
      <c r="G1242" s="22">
        <f t="shared" si="19"/>
        <v>252939.91000000108</v>
      </c>
      <c r="H1242" s="21">
        <v>0</v>
      </c>
      <c r="I1242" s="21">
        <v>0</v>
      </c>
    </row>
    <row r="1243" spans="1:9" ht="15" x14ac:dyDescent="0.25">
      <c r="A1243" s="103" t="s">
        <v>1307</v>
      </c>
      <c r="B1243" s="101">
        <v>0</v>
      </c>
      <c r="C1243" s="102" t="s">
        <v>86</v>
      </c>
      <c r="D1243" s="104">
        <v>2281533.6999999993</v>
      </c>
      <c r="E1243" s="103">
        <v>1922704.9999999995</v>
      </c>
      <c r="F1243" s="21">
        <v>0</v>
      </c>
      <c r="G1243" s="22">
        <f t="shared" si="19"/>
        <v>358828.69999999972</v>
      </c>
      <c r="H1243" s="21">
        <v>0</v>
      </c>
      <c r="I1243" s="21">
        <v>0</v>
      </c>
    </row>
    <row r="1244" spans="1:9" ht="15" x14ac:dyDescent="0.25">
      <c r="A1244" s="103" t="s">
        <v>1308</v>
      </c>
      <c r="B1244" s="101">
        <v>0</v>
      </c>
      <c r="C1244" s="102" t="s">
        <v>86</v>
      </c>
      <c r="D1244" s="104">
        <v>1162628.7999999998</v>
      </c>
      <c r="E1244" s="103">
        <v>919540.47000000009</v>
      </c>
      <c r="F1244" s="21">
        <v>0</v>
      </c>
      <c r="G1244" s="22">
        <f t="shared" si="19"/>
        <v>243088.32999999973</v>
      </c>
      <c r="H1244" s="21">
        <v>0</v>
      </c>
      <c r="I1244" s="21">
        <v>0</v>
      </c>
    </row>
    <row r="1245" spans="1:9" ht="15" x14ac:dyDescent="0.25">
      <c r="A1245" s="103" t="s">
        <v>1309</v>
      </c>
      <c r="B1245" s="101">
        <v>0</v>
      </c>
      <c r="C1245" s="102" t="s">
        <v>86</v>
      </c>
      <c r="D1245" s="104">
        <v>1137083.72</v>
      </c>
      <c r="E1245" s="103">
        <v>987944.96000000008</v>
      </c>
      <c r="F1245" s="21">
        <v>0</v>
      </c>
      <c r="G1245" s="22">
        <f t="shared" si="19"/>
        <v>149138.75999999989</v>
      </c>
      <c r="H1245" s="21">
        <v>0</v>
      </c>
      <c r="I1245" s="21">
        <v>0</v>
      </c>
    </row>
    <row r="1246" spans="1:9" ht="15" x14ac:dyDescent="0.25">
      <c r="A1246" s="103" t="s">
        <v>1310</v>
      </c>
      <c r="B1246" s="101">
        <v>0</v>
      </c>
      <c r="C1246" s="102" t="s">
        <v>86</v>
      </c>
      <c r="D1246" s="103">
        <v>1708513.85</v>
      </c>
      <c r="E1246" s="104">
        <v>1473174.6900000002</v>
      </c>
      <c r="F1246" s="21">
        <v>0</v>
      </c>
      <c r="G1246" s="22">
        <f t="shared" si="19"/>
        <v>235339.15999999992</v>
      </c>
      <c r="H1246" s="21">
        <v>0</v>
      </c>
      <c r="I1246" s="21">
        <v>0</v>
      </c>
    </row>
    <row r="1247" spans="1:9" ht="15" x14ac:dyDescent="0.25">
      <c r="A1247" s="103" t="s">
        <v>1311</v>
      </c>
      <c r="B1247" s="101">
        <v>0</v>
      </c>
      <c r="C1247" s="102" t="s">
        <v>86</v>
      </c>
      <c r="D1247" s="103">
        <v>1035101.0000000001</v>
      </c>
      <c r="E1247" s="104">
        <v>840396.00000000012</v>
      </c>
      <c r="F1247" s="21">
        <v>0</v>
      </c>
      <c r="G1247" s="22">
        <f t="shared" si="19"/>
        <v>194705</v>
      </c>
      <c r="H1247" s="21">
        <v>0</v>
      </c>
      <c r="I1247" s="21">
        <v>0</v>
      </c>
    </row>
    <row r="1248" spans="1:9" ht="15" x14ac:dyDescent="0.25">
      <c r="A1248" s="103" t="s">
        <v>1312</v>
      </c>
      <c r="B1248" s="101">
        <v>0</v>
      </c>
      <c r="C1248" s="102" t="s">
        <v>86</v>
      </c>
      <c r="D1248" s="104">
        <v>2439622.9999999991</v>
      </c>
      <c r="E1248" s="104">
        <v>2009344.0799999994</v>
      </c>
      <c r="F1248" s="21">
        <v>0</v>
      </c>
      <c r="G1248" s="22">
        <f t="shared" si="19"/>
        <v>430278.91999999969</v>
      </c>
      <c r="H1248" s="21">
        <v>0</v>
      </c>
      <c r="I1248" s="21">
        <v>0</v>
      </c>
    </row>
    <row r="1249" spans="1:9" ht="15" x14ac:dyDescent="0.25">
      <c r="A1249" s="103" t="s">
        <v>1313</v>
      </c>
      <c r="B1249" s="101">
        <v>0</v>
      </c>
      <c r="C1249" s="102" t="s">
        <v>86</v>
      </c>
      <c r="D1249" s="103">
        <v>2382716.0300000003</v>
      </c>
      <c r="E1249" s="103">
        <v>2086379.1000000008</v>
      </c>
      <c r="F1249" s="21">
        <v>0</v>
      </c>
      <c r="G1249" s="22">
        <f t="shared" si="19"/>
        <v>296336.92999999947</v>
      </c>
      <c r="H1249" s="21">
        <v>0</v>
      </c>
      <c r="I1249" s="21">
        <v>0</v>
      </c>
    </row>
    <row r="1250" spans="1:9" ht="15" x14ac:dyDescent="0.25">
      <c r="A1250" s="103" t="s">
        <v>1314</v>
      </c>
      <c r="B1250" s="101">
        <v>0</v>
      </c>
      <c r="C1250" s="102" t="s">
        <v>86</v>
      </c>
      <c r="D1250" s="104">
        <v>83883.199999999997</v>
      </c>
      <c r="E1250" s="103">
        <v>67895.3</v>
      </c>
      <c r="F1250" s="21">
        <v>0</v>
      </c>
      <c r="G1250" s="22">
        <f t="shared" si="19"/>
        <v>15987.899999999994</v>
      </c>
      <c r="H1250" s="21">
        <v>0</v>
      </c>
      <c r="I1250" s="21">
        <v>0</v>
      </c>
    </row>
    <row r="1251" spans="1:9" ht="15" x14ac:dyDescent="0.25">
      <c r="A1251" s="103" t="s">
        <v>1315</v>
      </c>
      <c r="B1251" s="101">
        <v>0</v>
      </c>
      <c r="C1251" s="102" t="s">
        <v>86</v>
      </c>
      <c r="D1251" s="104">
        <v>1666019.7400000002</v>
      </c>
      <c r="E1251" s="104">
        <v>1470501.1900000006</v>
      </c>
      <c r="F1251" s="21">
        <v>0</v>
      </c>
      <c r="G1251" s="22">
        <f t="shared" si="19"/>
        <v>195518.54999999958</v>
      </c>
      <c r="H1251" s="21">
        <v>0</v>
      </c>
      <c r="I1251" s="21">
        <v>0</v>
      </c>
    </row>
    <row r="1252" spans="1:9" ht="15" x14ac:dyDescent="0.25">
      <c r="A1252" s="103" t="s">
        <v>1316</v>
      </c>
      <c r="B1252" s="101">
        <v>0</v>
      </c>
      <c r="C1252" s="102" t="s">
        <v>86</v>
      </c>
      <c r="D1252" s="103">
        <v>4207456.1499999985</v>
      </c>
      <c r="E1252" s="104">
        <v>3563121.31</v>
      </c>
      <c r="F1252" s="21">
        <v>0</v>
      </c>
      <c r="G1252" s="22">
        <f t="shared" si="19"/>
        <v>644334.83999999845</v>
      </c>
      <c r="H1252" s="21">
        <v>0</v>
      </c>
      <c r="I1252" s="21">
        <v>0</v>
      </c>
    </row>
    <row r="1253" spans="1:9" ht="15" x14ac:dyDescent="0.25">
      <c r="A1253" s="103" t="s">
        <v>1317</v>
      </c>
      <c r="B1253" s="101">
        <v>0</v>
      </c>
      <c r="C1253" s="102" t="s">
        <v>86</v>
      </c>
      <c r="D1253" s="104">
        <v>1821749.860000001</v>
      </c>
      <c r="E1253" s="104">
        <v>1562673.0500000005</v>
      </c>
      <c r="F1253" s="21">
        <v>0</v>
      </c>
      <c r="G1253" s="22">
        <f t="shared" si="19"/>
        <v>259076.81000000052</v>
      </c>
      <c r="H1253" s="21">
        <v>0</v>
      </c>
      <c r="I1253" s="21">
        <v>0</v>
      </c>
    </row>
    <row r="1254" spans="1:9" ht="15" x14ac:dyDescent="0.25">
      <c r="A1254" s="103" t="s">
        <v>1318</v>
      </c>
      <c r="B1254" s="101">
        <v>0</v>
      </c>
      <c r="C1254" s="102" t="s">
        <v>86</v>
      </c>
      <c r="D1254" s="104">
        <v>2356204.1999999997</v>
      </c>
      <c r="E1254" s="104">
        <v>2028434.9399999995</v>
      </c>
      <c r="F1254" s="21">
        <v>0</v>
      </c>
      <c r="G1254" s="22">
        <f t="shared" si="19"/>
        <v>327769.26000000024</v>
      </c>
      <c r="H1254" s="21">
        <v>0</v>
      </c>
      <c r="I1254" s="21">
        <v>0</v>
      </c>
    </row>
    <row r="1255" spans="1:9" ht="15" x14ac:dyDescent="0.25">
      <c r="A1255" s="103" t="s">
        <v>1319</v>
      </c>
      <c r="B1255" s="101">
        <v>0</v>
      </c>
      <c r="C1255" s="102" t="s">
        <v>86</v>
      </c>
      <c r="D1255" s="103">
        <v>2246909.98</v>
      </c>
      <c r="E1255" s="103">
        <v>1822328.1400000004</v>
      </c>
      <c r="F1255" s="21">
        <v>0</v>
      </c>
      <c r="G1255" s="22">
        <f t="shared" si="19"/>
        <v>424581.83999999962</v>
      </c>
      <c r="H1255" s="21">
        <v>0</v>
      </c>
      <c r="I1255" s="21">
        <v>0</v>
      </c>
    </row>
    <row r="1256" spans="1:9" ht="15" x14ac:dyDescent="0.25">
      <c r="A1256" s="103" t="s">
        <v>1320</v>
      </c>
      <c r="B1256" s="101">
        <v>0</v>
      </c>
      <c r="C1256" s="102" t="s">
        <v>86</v>
      </c>
      <c r="D1256" s="104">
        <v>964946.5500000004</v>
      </c>
      <c r="E1256" s="104">
        <v>807738.90000000014</v>
      </c>
      <c r="F1256" s="21">
        <v>0</v>
      </c>
      <c r="G1256" s="22">
        <f t="shared" si="19"/>
        <v>157207.65000000026</v>
      </c>
      <c r="H1256" s="21">
        <v>0</v>
      </c>
      <c r="I1256" s="21">
        <v>0</v>
      </c>
    </row>
    <row r="1257" spans="1:9" ht="15" x14ac:dyDescent="0.25">
      <c r="A1257" s="103" t="s">
        <v>1321</v>
      </c>
      <c r="B1257" s="101">
        <v>0</v>
      </c>
      <c r="C1257" s="102" t="s">
        <v>86</v>
      </c>
      <c r="D1257" s="104">
        <v>3795936.0400000005</v>
      </c>
      <c r="E1257" s="104">
        <v>3068286.1999999988</v>
      </c>
      <c r="F1257" s="21">
        <v>0</v>
      </c>
      <c r="G1257" s="22">
        <f t="shared" si="19"/>
        <v>727649.84000000171</v>
      </c>
      <c r="H1257" s="21">
        <v>0</v>
      </c>
      <c r="I1257" s="21">
        <v>0</v>
      </c>
    </row>
    <row r="1258" spans="1:9" ht="15" x14ac:dyDescent="0.25">
      <c r="A1258" s="103" t="s">
        <v>1322</v>
      </c>
      <c r="B1258" s="101">
        <v>0</v>
      </c>
      <c r="C1258" s="102" t="s">
        <v>86</v>
      </c>
      <c r="D1258" s="104">
        <v>2849358.1999999993</v>
      </c>
      <c r="E1258" s="104">
        <v>2487351.3699999992</v>
      </c>
      <c r="F1258" s="21">
        <v>0</v>
      </c>
      <c r="G1258" s="22">
        <f t="shared" si="19"/>
        <v>362006.83000000007</v>
      </c>
      <c r="H1258" s="21">
        <v>0</v>
      </c>
      <c r="I1258" s="21">
        <v>0</v>
      </c>
    </row>
    <row r="1259" spans="1:9" ht="15" x14ac:dyDescent="0.25">
      <c r="A1259" s="103" t="s">
        <v>1323</v>
      </c>
      <c r="B1259" s="101">
        <v>0</v>
      </c>
      <c r="C1259" s="102" t="s">
        <v>86</v>
      </c>
      <c r="D1259" s="104">
        <v>2351263.4</v>
      </c>
      <c r="E1259" s="104">
        <v>2000590.2199999995</v>
      </c>
      <c r="F1259" s="21">
        <v>0</v>
      </c>
      <c r="G1259" s="22">
        <f t="shared" si="19"/>
        <v>350673.1800000004</v>
      </c>
      <c r="H1259" s="21">
        <v>0</v>
      </c>
      <c r="I1259" s="21">
        <v>0</v>
      </c>
    </row>
    <row r="1260" spans="1:9" ht="15" x14ac:dyDescent="0.25">
      <c r="A1260" s="103" t="s">
        <v>1324</v>
      </c>
      <c r="B1260" s="101">
        <v>0</v>
      </c>
      <c r="C1260" s="102" t="s">
        <v>86</v>
      </c>
      <c r="D1260" s="104">
        <v>1662568.4000000001</v>
      </c>
      <c r="E1260" s="104">
        <v>1427499.5000000005</v>
      </c>
      <c r="F1260" s="21">
        <v>0</v>
      </c>
      <c r="G1260" s="22">
        <f t="shared" si="19"/>
        <v>235068.89999999967</v>
      </c>
      <c r="H1260" s="21">
        <v>0</v>
      </c>
      <c r="I1260" s="21">
        <v>0</v>
      </c>
    </row>
    <row r="1261" spans="1:9" ht="15" x14ac:dyDescent="0.25">
      <c r="A1261" s="103" t="s">
        <v>1325</v>
      </c>
      <c r="B1261" s="101">
        <v>0</v>
      </c>
      <c r="C1261" s="102" t="s">
        <v>86</v>
      </c>
      <c r="D1261" s="103">
        <v>1661914.7100000007</v>
      </c>
      <c r="E1261" s="103">
        <v>1424308.4000000006</v>
      </c>
      <c r="F1261" s="21">
        <v>0</v>
      </c>
      <c r="G1261" s="22">
        <f t="shared" si="19"/>
        <v>237606.31000000006</v>
      </c>
      <c r="H1261" s="21">
        <v>0</v>
      </c>
      <c r="I1261" s="21">
        <v>0</v>
      </c>
    </row>
    <row r="1262" spans="1:9" ht="15" x14ac:dyDescent="0.25">
      <c r="A1262" s="103" t="s">
        <v>1326</v>
      </c>
      <c r="B1262" s="101">
        <v>0</v>
      </c>
      <c r="C1262" s="102" t="s">
        <v>86</v>
      </c>
      <c r="D1262" s="104">
        <v>2175516.2000000002</v>
      </c>
      <c r="E1262" s="104">
        <v>1891494.07</v>
      </c>
      <c r="F1262" s="21">
        <v>0</v>
      </c>
      <c r="G1262" s="22">
        <f t="shared" si="19"/>
        <v>284022.13000000012</v>
      </c>
      <c r="H1262" s="21">
        <v>0</v>
      </c>
      <c r="I1262" s="21">
        <v>0</v>
      </c>
    </row>
    <row r="1263" spans="1:9" ht="15" x14ac:dyDescent="0.25">
      <c r="A1263" s="103" t="s">
        <v>1327</v>
      </c>
      <c r="B1263" s="101">
        <v>0</v>
      </c>
      <c r="C1263" s="102" t="s">
        <v>86</v>
      </c>
      <c r="D1263" s="103">
        <v>1386166.4000000001</v>
      </c>
      <c r="E1263" s="103">
        <v>1337869.1599999999</v>
      </c>
      <c r="F1263" s="21">
        <v>0</v>
      </c>
      <c r="G1263" s="22">
        <f t="shared" si="19"/>
        <v>48297.240000000224</v>
      </c>
      <c r="H1263" s="21">
        <v>0</v>
      </c>
      <c r="I1263" s="21">
        <v>0</v>
      </c>
    </row>
    <row r="1264" spans="1:9" ht="15" x14ac:dyDescent="0.25">
      <c r="A1264" s="103" t="s">
        <v>1328</v>
      </c>
      <c r="B1264" s="101">
        <v>0</v>
      </c>
      <c r="C1264" s="102" t="s">
        <v>86</v>
      </c>
      <c r="D1264" s="104">
        <v>938801.14999999991</v>
      </c>
      <c r="E1264" s="104">
        <v>702004.10000000021</v>
      </c>
      <c r="F1264" s="21">
        <v>0</v>
      </c>
      <c r="G1264" s="22">
        <f t="shared" si="19"/>
        <v>236797.0499999997</v>
      </c>
      <c r="H1264" s="21">
        <v>0</v>
      </c>
      <c r="I1264" s="21">
        <v>0</v>
      </c>
    </row>
    <row r="1265" spans="1:9" ht="15" x14ac:dyDescent="0.25">
      <c r="A1265" s="103" t="s">
        <v>1329</v>
      </c>
      <c r="B1265" s="101">
        <v>0</v>
      </c>
      <c r="C1265" s="102" t="s">
        <v>86</v>
      </c>
      <c r="D1265" s="104">
        <v>987311.5</v>
      </c>
      <c r="E1265" s="103">
        <v>840147.90000000026</v>
      </c>
      <c r="F1265" s="21">
        <v>0</v>
      </c>
      <c r="G1265" s="22">
        <f t="shared" si="19"/>
        <v>147163.59999999974</v>
      </c>
      <c r="H1265" s="21">
        <v>0</v>
      </c>
      <c r="I1265" s="21">
        <v>0</v>
      </c>
    </row>
    <row r="1266" spans="1:9" ht="15" x14ac:dyDescent="0.25">
      <c r="A1266" s="103" t="s">
        <v>1330</v>
      </c>
      <c r="B1266" s="101">
        <v>0</v>
      </c>
      <c r="C1266" s="102" t="s">
        <v>86</v>
      </c>
      <c r="D1266" s="104">
        <v>9383.2000000000007</v>
      </c>
      <c r="E1266" s="104">
        <v>824.2</v>
      </c>
      <c r="F1266" s="21">
        <v>0</v>
      </c>
      <c r="G1266" s="22">
        <f t="shared" si="19"/>
        <v>8559</v>
      </c>
      <c r="H1266" s="21">
        <v>0</v>
      </c>
      <c r="I1266" s="21">
        <v>0</v>
      </c>
    </row>
    <row r="1267" spans="1:9" ht="15" x14ac:dyDescent="0.25">
      <c r="A1267" s="103" t="s">
        <v>1331</v>
      </c>
      <c r="B1267" s="101">
        <v>0</v>
      </c>
      <c r="C1267" s="102" t="s">
        <v>86</v>
      </c>
      <c r="D1267" s="104">
        <v>139597.76999999999</v>
      </c>
      <c r="E1267" s="103">
        <v>98302.200000000012</v>
      </c>
      <c r="F1267" s="21">
        <v>0</v>
      </c>
      <c r="G1267" s="22">
        <f t="shared" si="19"/>
        <v>41295.569999999978</v>
      </c>
      <c r="H1267" s="21">
        <v>0</v>
      </c>
      <c r="I1267" s="21">
        <v>0</v>
      </c>
    </row>
    <row r="1268" spans="1:9" ht="15" x14ac:dyDescent="0.25">
      <c r="A1268" s="103" t="s">
        <v>1332</v>
      </c>
      <c r="B1268" s="101">
        <v>0</v>
      </c>
      <c r="C1268" s="102" t="s">
        <v>86</v>
      </c>
      <c r="D1268" s="104">
        <v>670380.80000000005</v>
      </c>
      <c r="E1268" s="104">
        <v>617364.20000000007</v>
      </c>
      <c r="F1268" s="21">
        <v>0</v>
      </c>
      <c r="G1268" s="22">
        <f t="shared" si="19"/>
        <v>53016.599999999977</v>
      </c>
      <c r="H1268" s="21">
        <v>0</v>
      </c>
      <c r="I1268" s="21">
        <v>0</v>
      </c>
    </row>
    <row r="1269" spans="1:9" ht="15" x14ac:dyDescent="0.25">
      <c r="A1269" s="103" t="s">
        <v>1333</v>
      </c>
      <c r="B1269" s="101">
        <v>0</v>
      </c>
      <c r="C1269" s="102" t="s">
        <v>86</v>
      </c>
      <c r="D1269" s="104">
        <v>973399.99999999977</v>
      </c>
      <c r="E1269" s="104">
        <v>750260.34999999986</v>
      </c>
      <c r="F1269" s="21">
        <v>0</v>
      </c>
      <c r="G1269" s="22">
        <f t="shared" si="19"/>
        <v>223139.64999999991</v>
      </c>
      <c r="H1269" s="21">
        <v>0</v>
      </c>
      <c r="I1269" s="21">
        <v>0</v>
      </c>
    </row>
    <row r="1270" spans="1:9" ht="15" x14ac:dyDescent="0.25">
      <c r="A1270" s="103" t="s">
        <v>1334</v>
      </c>
      <c r="B1270" s="101">
        <v>0</v>
      </c>
      <c r="C1270" s="102" t="s">
        <v>86</v>
      </c>
      <c r="D1270" s="104">
        <v>1204943.5999999999</v>
      </c>
      <c r="E1270" s="104">
        <v>843971.83999999973</v>
      </c>
      <c r="F1270" s="21">
        <v>0</v>
      </c>
      <c r="G1270" s="22">
        <f t="shared" si="19"/>
        <v>360971.76000000013</v>
      </c>
      <c r="H1270" s="21">
        <v>0</v>
      </c>
      <c r="I1270" s="21">
        <v>0</v>
      </c>
    </row>
    <row r="1271" spans="1:9" ht="15" x14ac:dyDescent="0.25">
      <c r="A1271" s="103" t="s">
        <v>1335</v>
      </c>
      <c r="B1271" s="101">
        <v>0</v>
      </c>
      <c r="C1271" s="102" t="s">
        <v>86</v>
      </c>
      <c r="D1271" s="104">
        <v>283212.79999999999</v>
      </c>
      <c r="E1271" s="103">
        <v>182594.5</v>
      </c>
      <c r="F1271" s="21">
        <v>0</v>
      </c>
      <c r="G1271" s="22">
        <f t="shared" si="19"/>
        <v>100618.29999999999</v>
      </c>
      <c r="H1271" s="21">
        <v>0</v>
      </c>
      <c r="I1271" s="21">
        <v>0</v>
      </c>
    </row>
    <row r="1272" spans="1:9" ht="15" x14ac:dyDescent="0.25">
      <c r="A1272" s="103" t="s">
        <v>1336</v>
      </c>
      <c r="B1272" s="101">
        <v>0</v>
      </c>
      <c r="C1272" s="102" t="s">
        <v>86</v>
      </c>
      <c r="D1272" s="103">
        <v>104764.8</v>
      </c>
      <c r="E1272" s="103">
        <v>75961</v>
      </c>
      <c r="F1272" s="21">
        <v>0</v>
      </c>
      <c r="G1272" s="22">
        <f t="shared" si="19"/>
        <v>28803.800000000003</v>
      </c>
      <c r="H1272" s="21">
        <v>0</v>
      </c>
      <c r="I1272" s="21">
        <v>0</v>
      </c>
    </row>
    <row r="1273" spans="1:9" ht="15" x14ac:dyDescent="0.25">
      <c r="A1273" s="103" t="s">
        <v>1337</v>
      </c>
      <c r="B1273" s="101">
        <v>0</v>
      </c>
      <c r="C1273" s="102" t="s">
        <v>86</v>
      </c>
      <c r="D1273" s="104">
        <v>413660</v>
      </c>
      <c r="E1273" s="104">
        <v>263798.2</v>
      </c>
      <c r="F1273" s="21">
        <v>0</v>
      </c>
      <c r="G1273" s="22">
        <f t="shared" si="19"/>
        <v>149861.79999999999</v>
      </c>
      <c r="H1273" s="21">
        <v>0</v>
      </c>
      <c r="I1273" s="21">
        <v>0</v>
      </c>
    </row>
    <row r="1274" spans="1:9" ht="15" x14ac:dyDescent="0.25">
      <c r="A1274" s="103" t="s">
        <v>1338</v>
      </c>
      <c r="B1274" s="101">
        <v>0</v>
      </c>
      <c r="C1274" s="102" t="s">
        <v>86</v>
      </c>
      <c r="D1274" s="104">
        <v>253760.80000000002</v>
      </c>
      <c r="E1274" s="104">
        <v>228658.75</v>
      </c>
      <c r="F1274" s="21">
        <v>0</v>
      </c>
      <c r="G1274" s="22">
        <f t="shared" si="19"/>
        <v>25102.050000000017</v>
      </c>
      <c r="H1274" s="21">
        <v>0</v>
      </c>
      <c r="I1274" s="21">
        <v>0</v>
      </c>
    </row>
    <row r="1275" spans="1:9" ht="15" x14ac:dyDescent="0.25">
      <c r="A1275" s="103" t="s">
        <v>1339</v>
      </c>
      <c r="B1275" s="101">
        <v>0</v>
      </c>
      <c r="C1275" s="102" t="s">
        <v>86</v>
      </c>
      <c r="D1275" s="104">
        <v>79061.599999999991</v>
      </c>
      <c r="E1275" s="104">
        <v>42130.1</v>
      </c>
      <c r="F1275" s="21">
        <v>0</v>
      </c>
      <c r="G1275" s="22">
        <f t="shared" si="19"/>
        <v>36931.499999999993</v>
      </c>
      <c r="H1275" s="21">
        <v>0</v>
      </c>
      <c r="I1275" s="21">
        <v>0</v>
      </c>
    </row>
    <row r="1276" spans="1:9" ht="15" x14ac:dyDescent="0.25">
      <c r="A1276" s="103" t="s">
        <v>1340</v>
      </c>
      <c r="B1276" s="101">
        <v>0</v>
      </c>
      <c r="C1276" s="102" t="s">
        <v>86</v>
      </c>
      <c r="D1276" s="104">
        <v>81518.399999999994</v>
      </c>
      <c r="E1276" s="103">
        <v>53550.96</v>
      </c>
      <c r="F1276" s="21">
        <v>0</v>
      </c>
      <c r="G1276" s="22">
        <f t="shared" si="19"/>
        <v>27967.439999999995</v>
      </c>
      <c r="H1276" s="21">
        <v>0</v>
      </c>
      <c r="I1276" s="21">
        <v>0</v>
      </c>
    </row>
    <row r="1277" spans="1:9" ht="15" x14ac:dyDescent="0.25">
      <c r="A1277" s="103" t="s">
        <v>1341</v>
      </c>
      <c r="B1277" s="101">
        <v>0</v>
      </c>
      <c r="C1277" s="102" t="s">
        <v>86</v>
      </c>
      <c r="D1277" s="104">
        <v>511917.18999999994</v>
      </c>
      <c r="E1277" s="103">
        <v>435785.69000000006</v>
      </c>
      <c r="F1277" s="21">
        <v>0</v>
      </c>
      <c r="G1277" s="22">
        <f t="shared" si="19"/>
        <v>76131.499999999884</v>
      </c>
      <c r="H1277" s="21">
        <v>0</v>
      </c>
      <c r="I1277" s="21">
        <v>0</v>
      </c>
    </row>
    <row r="1278" spans="1:9" ht="15" x14ac:dyDescent="0.25">
      <c r="A1278" s="103" t="s">
        <v>1342</v>
      </c>
      <c r="B1278" s="101">
        <v>0</v>
      </c>
      <c r="C1278" s="102" t="s">
        <v>86</v>
      </c>
      <c r="D1278" s="104">
        <v>136751.99999999997</v>
      </c>
      <c r="E1278" s="104">
        <v>87342.000000000015</v>
      </c>
      <c r="F1278" s="21">
        <v>0</v>
      </c>
      <c r="G1278" s="22">
        <f t="shared" si="19"/>
        <v>49409.999999999956</v>
      </c>
      <c r="H1278" s="21">
        <v>0</v>
      </c>
      <c r="I1278" s="21">
        <v>0</v>
      </c>
    </row>
    <row r="1279" spans="1:9" ht="15" x14ac:dyDescent="0.25">
      <c r="A1279" s="103" t="s">
        <v>1343</v>
      </c>
      <c r="B1279" s="101">
        <v>0</v>
      </c>
      <c r="C1279" s="102" t="s">
        <v>86</v>
      </c>
      <c r="D1279" s="104">
        <v>1360714.8000000003</v>
      </c>
      <c r="E1279" s="104">
        <v>1162666</v>
      </c>
      <c r="F1279" s="21">
        <v>0</v>
      </c>
      <c r="G1279" s="22">
        <f t="shared" si="19"/>
        <v>198048.80000000028</v>
      </c>
      <c r="H1279" s="21">
        <v>0</v>
      </c>
      <c r="I1279" s="21">
        <v>0</v>
      </c>
    </row>
    <row r="1280" spans="1:9" ht="15" x14ac:dyDescent="0.25">
      <c r="A1280" s="103" t="s">
        <v>1344</v>
      </c>
      <c r="B1280" s="101">
        <v>0</v>
      </c>
      <c r="C1280" s="102" t="s">
        <v>86</v>
      </c>
      <c r="D1280" s="103">
        <v>1491782.6000000003</v>
      </c>
      <c r="E1280" s="103">
        <v>1330622.1300000004</v>
      </c>
      <c r="F1280" s="21">
        <v>0</v>
      </c>
      <c r="G1280" s="22">
        <f t="shared" si="19"/>
        <v>161160.46999999997</v>
      </c>
      <c r="H1280" s="21">
        <v>0</v>
      </c>
      <c r="I1280" s="21">
        <v>0</v>
      </c>
    </row>
    <row r="1281" spans="1:9" ht="15" x14ac:dyDescent="0.25">
      <c r="A1281" s="103" t="s">
        <v>1345</v>
      </c>
      <c r="B1281" s="101">
        <v>0</v>
      </c>
      <c r="C1281" s="102" t="s">
        <v>86</v>
      </c>
      <c r="D1281" s="103">
        <v>3418933.7600000002</v>
      </c>
      <c r="E1281" s="104">
        <v>2444587.1099999994</v>
      </c>
      <c r="F1281" s="21">
        <v>0</v>
      </c>
      <c r="G1281" s="22">
        <f t="shared" si="19"/>
        <v>974346.65000000084</v>
      </c>
      <c r="H1281" s="21">
        <v>0</v>
      </c>
      <c r="I1281" s="21">
        <v>0</v>
      </c>
    </row>
    <row r="1282" spans="1:9" ht="15" x14ac:dyDescent="0.25">
      <c r="A1282" s="103" t="s">
        <v>1346</v>
      </c>
      <c r="B1282" s="101">
        <v>0</v>
      </c>
      <c r="C1282" s="102" t="s">
        <v>86</v>
      </c>
      <c r="D1282" s="104">
        <v>1234990.6100000003</v>
      </c>
      <c r="E1282" s="104">
        <v>1022294.3300000001</v>
      </c>
      <c r="F1282" s="21">
        <v>0</v>
      </c>
      <c r="G1282" s="22">
        <f t="shared" si="19"/>
        <v>212696.28000000026</v>
      </c>
      <c r="H1282" s="21">
        <v>0</v>
      </c>
      <c r="I1282" s="21">
        <v>0</v>
      </c>
    </row>
    <row r="1283" spans="1:9" ht="15" x14ac:dyDescent="0.25">
      <c r="A1283" s="103" t="s">
        <v>1347</v>
      </c>
      <c r="B1283" s="101">
        <v>0</v>
      </c>
      <c r="C1283" s="102" t="s">
        <v>86</v>
      </c>
      <c r="D1283" s="104">
        <v>1312396.6399999999</v>
      </c>
      <c r="E1283" s="103">
        <v>614669.39999999991</v>
      </c>
      <c r="F1283" s="21">
        <v>0</v>
      </c>
      <c r="G1283" s="22">
        <f t="shared" si="19"/>
        <v>697727.24</v>
      </c>
      <c r="H1283" s="21">
        <v>0</v>
      </c>
      <c r="I1283" s="21">
        <v>0</v>
      </c>
    </row>
    <row r="1284" spans="1:9" ht="15" x14ac:dyDescent="0.25">
      <c r="A1284" s="103" t="s">
        <v>1348</v>
      </c>
      <c r="B1284" s="101">
        <v>0</v>
      </c>
      <c r="C1284" s="102" t="s">
        <v>86</v>
      </c>
      <c r="D1284" s="104">
        <v>1289510.3999999999</v>
      </c>
      <c r="E1284" s="104">
        <v>1100846.23</v>
      </c>
      <c r="F1284" s="21">
        <v>0</v>
      </c>
      <c r="G1284" s="22">
        <f t="shared" si="19"/>
        <v>188664.16999999993</v>
      </c>
      <c r="H1284" s="21">
        <v>0</v>
      </c>
      <c r="I1284" s="21">
        <v>0</v>
      </c>
    </row>
    <row r="1285" spans="1:9" ht="15" x14ac:dyDescent="0.25">
      <c r="A1285" s="103" t="s">
        <v>1349</v>
      </c>
      <c r="B1285" s="101">
        <v>0</v>
      </c>
      <c r="C1285" s="102" t="s">
        <v>86</v>
      </c>
      <c r="D1285" s="103">
        <v>1298476</v>
      </c>
      <c r="E1285" s="103">
        <v>1098519.46</v>
      </c>
      <c r="F1285" s="21">
        <v>0</v>
      </c>
      <c r="G1285" s="22">
        <f t="shared" si="19"/>
        <v>199956.54000000004</v>
      </c>
      <c r="H1285" s="21">
        <v>0</v>
      </c>
      <c r="I1285" s="21">
        <v>0</v>
      </c>
    </row>
    <row r="1286" spans="1:9" ht="15" x14ac:dyDescent="0.25">
      <c r="A1286" s="103" t="s">
        <v>1350</v>
      </c>
      <c r="B1286" s="101">
        <v>0</v>
      </c>
      <c r="C1286" s="102" t="s">
        <v>86</v>
      </c>
      <c r="D1286" s="104">
        <v>731485.26000000013</v>
      </c>
      <c r="E1286" s="104">
        <v>681318.06</v>
      </c>
      <c r="F1286" s="21">
        <v>0</v>
      </c>
      <c r="G1286" s="22">
        <f t="shared" ref="G1286:G1349" si="20">D1286-E1286</f>
        <v>50167.20000000007</v>
      </c>
      <c r="H1286" s="21">
        <v>0</v>
      </c>
      <c r="I1286" s="21">
        <v>0</v>
      </c>
    </row>
    <row r="1287" spans="1:9" ht="15" x14ac:dyDescent="0.25">
      <c r="A1287" s="103" t="s">
        <v>1351</v>
      </c>
      <c r="B1287" s="101">
        <v>0</v>
      </c>
      <c r="C1287" s="102" t="s">
        <v>86</v>
      </c>
      <c r="D1287" s="104">
        <v>148741.43999999997</v>
      </c>
      <c r="E1287" s="103">
        <v>35141.4</v>
      </c>
      <c r="F1287" s="21">
        <v>0</v>
      </c>
      <c r="G1287" s="22">
        <f t="shared" si="20"/>
        <v>113600.03999999998</v>
      </c>
      <c r="H1287" s="21">
        <v>0</v>
      </c>
      <c r="I1287" s="21">
        <v>0</v>
      </c>
    </row>
    <row r="1288" spans="1:9" ht="15" x14ac:dyDescent="0.25">
      <c r="A1288" s="103" t="s">
        <v>1352</v>
      </c>
      <c r="B1288" s="101">
        <v>0</v>
      </c>
      <c r="C1288" s="102" t="s">
        <v>86</v>
      </c>
      <c r="D1288" s="103">
        <v>182188</v>
      </c>
      <c r="E1288" s="104">
        <v>107788.5</v>
      </c>
      <c r="F1288" s="21">
        <v>0</v>
      </c>
      <c r="G1288" s="22">
        <f t="shared" si="20"/>
        <v>74399.5</v>
      </c>
      <c r="H1288" s="21">
        <v>0</v>
      </c>
      <c r="I1288" s="21">
        <v>0</v>
      </c>
    </row>
    <row r="1289" spans="1:9" ht="15" x14ac:dyDescent="0.25">
      <c r="A1289" s="103" t="s">
        <v>1353</v>
      </c>
      <c r="B1289" s="101">
        <v>0</v>
      </c>
      <c r="C1289" s="102" t="s">
        <v>86</v>
      </c>
      <c r="D1289" s="103">
        <v>750419.2</v>
      </c>
      <c r="E1289" s="103">
        <v>642753.60000000009</v>
      </c>
      <c r="F1289" s="21">
        <v>0</v>
      </c>
      <c r="G1289" s="22">
        <f t="shared" si="20"/>
        <v>107665.59999999986</v>
      </c>
      <c r="H1289" s="21">
        <v>0</v>
      </c>
      <c r="I1289" s="21">
        <v>0</v>
      </c>
    </row>
    <row r="1290" spans="1:9" ht="15" x14ac:dyDescent="0.25">
      <c r="A1290" s="103" t="s">
        <v>1354</v>
      </c>
      <c r="B1290" s="101">
        <v>0</v>
      </c>
      <c r="C1290" s="102" t="s">
        <v>86</v>
      </c>
      <c r="D1290" s="104">
        <v>552010.40000000014</v>
      </c>
      <c r="E1290" s="103">
        <v>431857.2</v>
      </c>
      <c r="F1290" s="21">
        <v>0</v>
      </c>
      <c r="G1290" s="22">
        <f t="shared" si="20"/>
        <v>120153.20000000013</v>
      </c>
      <c r="H1290" s="21">
        <v>0</v>
      </c>
      <c r="I1290" s="21">
        <v>0</v>
      </c>
    </row>
    <row r="1291" spans="1:9" ht="15" x14ac:dyDescent="0.25">
      <c r="A1291" s="103" t="s">
        <v>1355</v>
      </c>
      <c r="B1291" s="101">
        <v>0</v>
      </c>
      <c r="C1291" s="102" t="s">
        <v>86</v>
      </c>
      <c r="D1291" s="104">
        <v>27942.400000000001</v>
      </c>
      <c r="E1291" s="103">
        <v>0</v>
      </c>
      <c r="F1291" s="21">
        <v>0</v>
      </c>
      <c r="G1291" s="22">
        <f t="shared" si="20"/>
        <v>27942.400000000001</v>
      </c>
      <c r="H1291" s="21">
        <v>0</v>
      </c>
      <c r="I1291" s="21">
        <v>0</v>
      </c>
    </row>
    <row r="1292" spans="1:9" ht="15" x14ac:dyDescent="0.25">
      <c r="A1292" s="103" t="s">
        <v>1356</v>
      </c>
      <c r="B1292" s="101">
        <v>0</v>
      </c>
      <c r="C1292" s="102" t="s">
        <v>86</v>
      </c>
      <c r="D1292" s="104">
        <v>3995384.9500000011</v>
      </c>
      <c r="E1292" s="104">
        <v>3536850.5400000005</v>
      </c>
      <c r="F1292" s="21">
        <v>0</v>
      </c>
      <c r="G1292" s="22">
        <f t="shared" si="20"/>
        <v>458534.41000000061</v>
      </c>
      <c r="H1292" s="21">
        <v>0</v>
      </c>
      <c r="I1292" s="21">
        <v>0</v>
      </c>
    </row>
    <row r="1293" spans="1:9" ht="15" x14ac:dyDescent="0.25">
      <c r="A1293" s="103" t="s">
        <v>1357</v>
      </c>
      <c r="B1293" s="101">
        <v>0</v>
      </c>
      <c r="C1293" s="102" t="s">
        <v>86</v>
      </c>
      <c r="D1293" s="103">
        <v>35490.400000000001</v>
      </c>
      <c r="E1293" s="104">
        <v>407.8</v>
      </c>
      <c r="F1293" s="21">
        <v>0</v>
      </c>
      <c r="G1293" s="22">
        <f t="shared" si="20"/>
        <v>35082.6</v>
      </c>
      <c r="H1293" s="21">
        <v>0</v>
      </c>
      <c r="I1293" s="21">
        <v>0</v>
      </c>
    </row>
    <row r="1294" spans="1:9" ht="15" x14ac:dyDescent="0.25">
      <c r="A1294" s="103" t="s">
        <v>1358</v>
      </c>
      <c r="B1294" s="101">
        <v>0</v>
      </c>
      <c r="C1294" s="102" t="s">
        <v>86</v>
      </c>
      <c r="D1294" s="104">
        <v>55026.399999999994</v>
      </c>
      <c r="E1294" s="103">
        <v>29071.200000000001</v>
      </c>
      <c r="F1294" s="21">
        <v>0</v>
      </c>
      <c r="G1294" s="22">
        <f t="shared" si="20"/>
        <v>25955.199999999993</v>
      </c>
      <c r="H1294" s="21">
        <v>0</v>
      </c>
      <c r="I1294" s="21">
        <v>0</v>
      </c>
    </row>
    <row r="1295" spans="1:9" ht="15" x14ac:dyDescent="0.25">
      <c r="A1295" s="103" t="s">
        <v>1359</v>
      </c>
      <c r="B1295" s="101">
        <v>0</v>
      </c>
      <c r="C1295" s="102" t="s">
        <v>86</v>
      </c>
      <c r="D1295" s="104">
        <v>15865.6</v>
      </c>
      <c r="E1295" s="103">
        <v>0</v>
      </c>
      <c r="F1295" s="21">
        <v>0</v>
      </c>
      <c r="G1295" s="22">
        <f t="shared" si="20"/>
        <v>15865.6</v>
      </c>
      <c r="H1295" s="21">
        <v>0</v>
      </c>
      <c r="I1295" s="21">
        <v>0</v>
      </c>
    </row>
    <row r="1296" spans="1:9" ht="15" x14ac:dyDescent="0.25">
      <c r="A1296" s="103" t="s">
        <v>1360</v>
      </c>
      <c r="B1296" s="101">
        <v>0</v>
      </c>
      <c r="C1296" s="102" t="s">
        <v>86</v>
      </c>
      <c r="D1296" s="104">
        <v>1783110.2700000007</v>
      </c>
      <c r="E1296" s="104">
        <v>1584132.8700000008</v>
      </c>
      <c r="F1296" s="21">
        <v>0</v>
      </c>
      <c r="G1296" s="22">
        <f t="shared" si="20"/>
        <v>198977.39999999991</v>
      </c>
      <c r="H1296" s="21">
        <v>0</v>
      </c>
      <c r="I1296" s="21">
        <v>0</v>
      </c>
    </row>
    <row r="1297" spans="1:9" ht="15" x14ac:dyDescent="0.25">
      <c r="A1297" s="103" t="s">
        <v>1361</v>
      </c>
      <c r="B1297" s="101">
        <v>0</v>
      </c>
      <c r="C1297" s="102" t="s">
        <v>86</v>
      </c>
      <c r="D1297" s="104">
        <v>19269.599999999999</v>
      </c>
      <c r="E1297" s="103">
        <v>474</v>
      </c>
      <c r="F1297" s="21">
        <v>0</v>
      </c>
      <c r="G1297" s="22">
        <f t="shared" si="20"/>
        <v>18795.599999999999</v>
      </c>
      <c r="H1297" s="21">
        <v>0</v>
      </c>
      <c r="I1297" s="21">
        <v>0</v>
      </c>
    </row>
    <row r="1298" spans="1:9" ht="15" x14ac:dyDescent="0.25">
      <c r="A1298" s="103" t="s">
        <v>1362</v>
      </c>
      <c r="B1298" s="101">
        <v>0</v>
      </c>
      <c r="C1298" s="102" t="s">
        <v>86</v>
      </c>
      <c r="D1298" s="104">
        <v>1809904.7500000002</v>
      </c>
      <c r="E1298" s="104">
        <v>1396742.7900000012</v>
      </c>
      <c r="F1298" s="21">
        <v>0</v>
      </c>
      <c r="G1298" s="22">
        <f t="shared" si="20"/>
        <v>413161.95999999903</v>
      </c>
      <c r="H1298" s="21">
        <v>0</v>
      </c>
      <c r="I1298" s="21">
        <v>0</v>
      </c>
    </row>
    <row r="1299" spans="1:9" ht="15" x14ac:dyDescent="0.25">
      <c r="A1299" s="103" t="s">
        <v>1363</v>
      </c>
      <c r="B1299" s="101">
        <v>0</v>
      </c>
      <c r="C1299" s="102" t="s">
        <v>86</v>
      </c>
      <c r="D1299" s="103">
        <v>858194.46999999986</v>
      </c>
      <c r="E1299" s="103">
        <v>753302.21</v>
      </c>
      <c r="F1299" s="21">
        <v>0</v>
      </c>
      <c r="G1299" s="22">
        <f t="shared" si="20"/>
        <v>104892.25999999989</v>
      </c>
      <c r="H1299" s="21">
        <v>0</v>
      </c>
      <c r="I1299" s="21">
        <v>0</v>
      </c>
    </row>
    <row r="1300" spans="1:9" ht="15" x14ac:dyDescent="0.25">
      <c r="A1300" s="103" t="s">
        <v>1364</v>
      </c>
      <c r="B1300" s="101">
        <v>0</v>
      </c>
      <c r="C1300" s="102" t="s">
        <v>86</v>
      </c>
      <c r="D1300" s="104">
        <v>1005383.2799999998</v>
      </c>
      <c r="E1300" s="104">
        <v>834452.19999999984</v>
      </c>
      <c r="F1300" s="21">
        <v>0</v>
      </c>
      <c r="G1300" s="22">
        <f t="shared" si="20"/>
        <v>170931.07999999996</v>
      </c>
      <c r="H1300" s="21">
        <v>0</v>
      </c>
      <c r="I1300" s="21">
        <v>0</v>
      </c>
    </row>
    <row r="1301" spans="1:9" ht="15" x14ac:dyDescent="0.25">
      <c r="A1301" s="103" t="s">
        <v>1365</v>
      </c>
      <c r="B1301" s="101">
        <v>0</v>
      </c>
      <c r="C1301" s="102" t="s">
        <v>86</v>
      </c>
      <c r="D1301" s="103">
        <v>1216560.8700000001</v>
      </c>
      <c r="E1301" s="103">
        <v>965343.54999999946</v>
      </c>
      <c r="F1301" s="21">
        <v>0</v>
      </c>
      <c r="G1301" s="22">
        <f t="shared" si="20"/>
        <v>251217.32000000065</v>
      </c>
      <c r="H1301" s="21">
        <v>0</v>
      </c>
      <c r="I1301" s="21">
        <v>0</v>
      </c>
    </row>
    <row r="1302" spans="1:9" ht="15" x14ac:dyDescent="0.25">
      <c r="A1302" s="103" t="s">
        <v>1366</v>
      </c>
      <c r="B1302" s="101">
        <v>0</v>
      </c>
      <c r="C1302" s="102" t="s">
        <v>86</v>
      </c>
      <c r="D1302" s="104">
        <v>1189755.3499999996</v>
      </c>
      <c r="E1302" s="103">
        <v>1022709.2999999998</v>
      </c>
      <c r="F1302" s="21">
        <v>0</v>
      </c>
      <c r="G1302" s="22">
        <f t="shared" si="20"/>
        <v>167046.04999999981</v>
      </c>
      <c r="H1302" s="21">
        <v>0</v>
      </c>
      <c r="I1302" s="21">
        <v>0</v>
      </c>
    </row>
    <row r="1303" spans="1:9" ht="15" x14ac:dyDescent="0.25">
      <c r="A1303" s="103" t="s">
        <v>1367</v>
      </c>
      <c r="B1303" s="101">
        <v>0</v>
      </c>
      <c r="C1303" s="102" t="s">
        <v>86</v>
      </c>
      <c r="D1303" s="104">
        <v>35164.800000000003</v>
      </c>
      <c r="E1303" s="103">
        <v>19024</v>
      </c>
      <c r="F1303" s="21">
        <v>0</v>
      </c>
      <c r="G1303" s="22">
        <f t="shared" si="20"/>
        <v>16140.800000000003</v>
      </c>
      <c r="H1303" s="21">
        <v>0</v>
      </c>
      <c r="I1303" s="21">
        <v>0</v>
      </c>
    </row>
    <row r="1304" spans="1:9" ht="15" x14ac:dyDescent="0.25">
      <c r="A1304" s="103" t="s">
        <v>1368</v>
      </c>
      <c r="B1304" s="101">
        <v>0</v>
      </c>
      <c r="C1304" s="102" t="s">
        <v>86</v>
      </c>
      <c r="D1304" s="103">
        <v>24538.400000000001</v>
      </c>
      <c r="E1304" s="103">
        <v>0</v>
      </c>
      <c r="F1304" s="21">
        <v>0</v>
      </c>
      <c r="G1304" s="22">
        <f t="shared" si="20"/>
        <v>24538.400000000001</v>
      </c>
      <c r="H1304" s="21">
        <v>0</v>
      </c>
      <c r="I1304" s="21">
        <v>0</v>
      </c>
    </row>
    <row r="1305" spans="1:9" ht="15" x14ac:dyDescent="0.25">
      <c r="A1305" s="103" t="s">
        <v>1369</v>
      </c>
      <c r="B1305" s="101">
        <v>0</v>
      </c>
      <c r="C1305" s="102" t="s">
        <v>86</v>
      </c>
      <c r="D1305" s="104">
        <v>152676.80000000002</v>
      </c>
      <c r="E1305" s="104">
        <v>95782.2</v>
      </c>
      <c r="F1305" s="21">
        <v>0</v>
      </c>
      <c r="G1305" s="22">
        <f t="shared" si="20"/>
        <v>56894.60000000002</v>
      </c>
      <c r="H1305" s="21">
        <v>0</v>
      </c>
      <c r="I1305" s="21">
        <v>0</v>
      </c>
    </row>
    <row r="1306" spans="1:9" ht="15" x14ac:dyDescent="0.25">
      <c r="A1306" s="103" t="s">
        <v>1370</v>
      </c>
      <c r="B1306" s="101">
        <v>0</v>
      </c>
      <c r="C1306" s="102" t="s">
        <v>86</v>
      </c>
      <c r="D1306" s="104">
        <v>1550951.2000000009</v>
      </c>
      <c r="E1306" s="103">
        <v>1424114.6699999995</v>
      </c>
      <c r="F1306" s="21">
        <v>0</v>
      </c>
      <c r="G1306" s="22">
        <f t="shared" si="20"/>
        <v>126836.53000000142</v>
      </c>
      <c r="H1306" s="21">
        <v>0</v>
      </c>
      <c r="I1306" s="21">
        <v>0</v>
      </c>
    </row>
    <row r="1307" spans="1:9" ht="15" x14ac:dyDescent="0.25">
      <c r="A1307" s="103" t="s">
        <v>1371</v>
      </c>
      <c r="B1307" s="101">
        <v>0</v>
      </c>
      <c r="C1307" s="102" t="s">
        <v>86</v>
      </c>
      <c r="D1307" s="104">
        <v>24331.200000000001</v>
      </c>
      <c r="E1307" s="103">
        <v>1056</v>
      </c>
      <c r="F1307" s="21">
        <v>0</v>
      </c>
      <c r="G1307" s="22">
        <f t="shared" si="20"/>
        <v>23275.200000000001</v>
      </c>
      <c r="H1307" s="21">
        <v>0</v>
      </c>
      <c r="I1307" s="21">
        <v>0</v>
      </c>
    </row>
    <row r="1308" spans="1:9" ht="15" x14ac:dyDescent="0.25">
      <c r="A1308" s="103" t="s">
        <v>1372</v>
      </c>
      <c r="B1308" s="101">
        <v>0</v>
      </c>
      <c r="C1308" s="102" t="s">
        <v>86</v>
      </c>
      <c r="D1308" s="103">
        <v>29600</v>
      </c>
      <c r="E1308" s="103">
        <v>0</v>
      </c>
      <c r="F1308" s="21">
        <v>0</v>
      </c>
      <c r="G1308" s="22">
        <f t="shared" si="20"/>
        <v>29600</v>
      </c>
      <c r="H1308" s="21">
        <v>0</v>
      </c>
      <c r="I1308" s="21">
        <v>0</v>
      </c>
    </row>
    <row r="1309" spans="1:9" ht="15" x14ac:dyDescent="0.25">
      <c r="A1309" s="103" t="s">
        <v>1373</v>
      </c>
      <c r="B1309" s="101">
        <v>0</v>
      </c>
      <c r="C1309" s="102" t="s">
        <v>86</v>
      </c>
      <c r="D1309" s="104">
        <v>1135864.5899999999</v>
      </c>
      <c r="E1309" s="103">
        <v>961724.09000000008</v>
      </c>
      <c r="F1309" s="21">
        <v>0</v>
      </c>
      <c r="G1309" s="22">
        <f t="shared" si="20"/>
        <v>174140.49999999977</v>
      </c>
      <c r="H1309" s="21">
        <v>0</v>
      </c>
      <c r="I1309" s="21">
        <v>0</v>
      </c>
    </row>
    <row r="1310" spans="1:9" ht="15" x14ac:dyDescent="0.25">
      <c r="A1310" s="103" t="s">
        <v>1374</v>
      </c>
      <c r="B1310" s="101">
        <v>0</v>
      </c>
      <c r="C1310" s="102" t="s">
        <v>86</v>
      </c>
      <c r="D1310" s="104">
        <v>173330.3</v>
      </c>
      <c r="E1310" s="103">
        <v>117481.45</v>
      </c>
      <c r="F1310" s="21">
        <v>0</v>
      </c>
      <c r="G1310" s="22">
        <f t="shared" si="20"/>
        <v>55848.849999999991</v>
      </c>
      <c r="H1310" s="21">
        <v>0</v>
      </c>
      <c r="I1310" s="21">
        <v>0</v>
      </c>
    </row>
    <row r="1311" spans="1:9" ht="15" x14ac:dyDescent="0.25">
      <c r="A1311" s="103" t="s">
        <v>1375</v>
      </c>
      <c r="B1311" s="101">
        <v>0</v>
      </c>
      <c r="C1311" s="102" t="s">
        <v>86</v>
      </c>
      <c r="D1311" s="104">
        <v>148236.80000000002</v>
      </c>
      <c r="E1311" s="104">
        <v>85399.5</v>
      </c>
      <c r="F1311" s="21">
        <v>0</v>
      </c>
      <c r="G1311" s="22">
        <f t="shared" si="20"/>
        <v>62837.300000000017</v>
      </c>
      <c r="H1311" s="21">
        <v>0</v>
      </c>
      <c r="I1311" s="21">
        <v>0</v>
      </c>
    </row>
    <row r="1312" spans="1:9" ht="15" x14ac:dyDescent="0.25">
      <c r="A1312" s="103" t="s">
        <v>1376</v>
      </c>
      <c r="B1312" s="101">
        <v>0</v>
      </c>
      <c r="C1312" s="102" t="s">
        <v>86</v>
      </c>
      <c r="D1312" s="103">
        <v>136485.6</v>
      </c>
      <c r="E1312" s="103">
        <v>40534</v>
      </c>
      <c r="F1312" s="21">
        <v>0</v>
      </c>
      <c r="G1312" s="22">
        <f t="shared" si="20"/>
        <v>95951.6</v>
      </c>
      <c r="H1312" s="21">
        <v>0</v>
      </c>
      <c r="I1312" s="21">
        <v>0</v>
      </c>
    </row>
    <row r="1313" spans="1:9" ht="15" x14ac:dyDescent="0.25">
      <c r="A1313" s="103" t="s">
        <v>1377</v>
      </c>
      <c r="B1313" s="101">
        <v>0</v>
      </c>
      <c r="C1313" s="102" t="s">
        <v>86</v>
      </c>
      <c r="D1313" s="103">
        <v>373852.8</v>
      </c>
      <c r="E1313" s="103">
        <v>282312.45</v>
      </c>
      <c r="F1313" s="21">
        <v>0</v>
      </c>
      <c r="G1313" s="22">
        <f t="shared" si="20"/>
        <v>91540.349999999977</v>
      </c>
      <c r="H1313" s="21">
        <v>0</v>
      </c>
      <c r="I1313" s="21">
        <v>0</v>
      </c>
    </row>
    <row r="1314" spans="1:9" ht="15" x14ac:dyDescent="0.25">
      <c r="A1314" s="103" t="s">
        <v>1378</v>
      </c>
      <c r="B1314" s="101">
        <v>0</v>
      </c>
      <c r="C1314" s="102" t="s">
        <v>86</v>
      </c>
      <c r="D1314" s="104">
        <v>377585.00000000006</v>
      </c>
      <c r="E1314" s="104">
        <v>245249.45</v>
      </c>
      <c r="F1314" s="21">
        <v>0</v>
      </c>
      <c r="G1314" s="22">
        <f t="shared" si="20"/>
        <v>132335.55000000005</v>
      </c>
      <c r="H1314" s="21">
        <v>0</v>
      </c>
      <c r="I1314" s="21">
        <v>0</v>
      </c>
    </row>
    <row r="1315" spans="1:9" ht="15" x14ac:dyDescent="0.25">
      <c r="A1315" s="103" t="s">
        <v>1379</v>
      </c>
      <c r="B1315" s="101">
        <v>0</v>
      </c>
      <c r="C1315" s="102" t="s">
        <v>86</v>
      </c>
      <c r="D1315" s="104">
        <v>250179.20000000001</v>
      </c>
      <c r="E1315" s="103">
        <v>3529</v>
      </c>
      <c r="F1315" s="21">
        <v>0</v>
      </c>
      <c r="G1315" s="22">
        <f t="shared" si="20"/>
        <v>246650.2</v>
      </c>
      <c r="H1315" s="21">
        <v>0</v>
      </c>
      <c r="I1315" s="21">
        <v>0</v>
      </c>
    </row>
    <row r="1316" spans="1:9" ht="15" x14ac:dyDescent="0.25">
      <c r="A1316" s="103" t="s">
        <v>1380</v>
      </c>
      <c r="B1316" s="101">
        <v>0</v>
      </c>
      <c r="C1316" s="102" t="s">
        <v>86</v>
      </c>
      <c r="D1316" s="103">
        <v>1130288.0999999996</v>
      </c>
      <c r="E1316" s="103">
        <v>549258.31000000006</v>
      </c>
      <c r="F1316" s="21">
        <v>0</v>
      </c>
      <c r="G1316" s="22">
        <f t="shared" si="20"/>
        <v>581029.78999999957</v>
      </c>
      <c r="H1316" s="21">
        <v>0</v>
      </c>
      <c r="I1316" s="21">
        <v>0</v>
      </c>
    </row>
    <row r="1317" spans="1:9" ht="15" x14ac:dyDescent="0.25">
      <c r="A1317" s="103" t="s">
        <v>1381</v>
      </c>
      <c r="B1317" s="101">
        <v>0</v>
      </c>
      <c r="C1317" s="102" t="s">
        <v>86</v>
      </c>
      <c r="D1317" s="104">
        <v>925860.4</v>
      </c>
      <c r="E1317" s="104">
        <v>559415.85</v>
      </c>
      <c r="F1317" s="21">
        <v>0</v>
      </c>
      <c r="G1317" s="22">
        <f t="shared" si="20"/>
        <v>366444.55000000005</v>
      </c>
      <c r="H1317" s="21">
        <v>0</v>
      </c>
      <c r="I1317" s="21">
        <v>0</v>
      </c>
    </row>
    <row r="1318" spans="1:9" ht="15" x14ac:dyDescent="0.25">
      <c r="A1318" s="103" t="s">
        <v>1382</v>
      </c>
      <c r="B1318" s="101">
        <v>0</v>
      </c>
      <c r="C1318" s="102" t="s">
        <v>86</v>
      </c>
      <c r="D1318" s="104">
        <v>909447.63</v>
      </c>
      <c r="E1318" s="104">
        <v>291072.98999999993</v>
      </c>
      <c r="F1318" s="21">
        <v>0</v>
      </c>
      <c r="G1318" s="22">
        <f t="shared" si="20"/>
        <v>618374.64000000013</v>
      </c>
      <c r="H1318" s="21">
        <v>0</v>
      </c>
      <c r="I1318" s="21">
        <v>0</v>
      </c>
    </row>
    <row r="1319" spans="1:9" ht="15" x14ac:dyDescent="0.25">
      <c r="A1319" s="103" t="s">
        <v>1383</v>
      </c>
      <c r="B1319" s="101">
        <v>0</v>
      </c>
      <c r="C1319" s="102" t="s">
        <v>86</v>
      </c>
      <c r="D1319" s="104">
        <v>2337096.5000000014</v>
      </c>
      <c r="E1319" s="104">
        <v>948183.70000000007</v>
      </c>
      <c r="F1319" s="21">
        <v>0</v>
      </c>
      <c r="G1319" s="22">
        <f t="shared" si="20"/>
        <v>1388912.8000000012</v>
      </c>
      <c r="H1319" s="21">
        <v>0</v>
      </c>
      <c r="I1319" s="21">
        <v>0</v>
      </c>
    </row>
    <row r="1320" spans="1:9" ht="15" x14ac:dyDescent="0.25">
      <c r="A1320" s="103" t="s">
        <v>1384</v>
      </c>
      <c r="B1320" s="101">
        <v>0</v>
      </c>
      <c r="C1320" s="102" t="s">
        <v>86</v>
      </c>
      <c r="D1320" s="104">
        <v>1244850.8000000003</v>
      </c>
      <c r="E1320" s="103">
        <v>1089681.3699999999</v>
      </c>
      <c r="F1320" s="21">
        <v>0</v>
      </c>
      <c r="G1320" s="22">
        <f t="shared" si="20"/>
        <v>155169.4300000004</v>
      </c>
      <c r="H1320" s="21">
        <v>0</v>
      </c>
      <c r="I1320" s="21">
        <v>0</v>
      </c>
    </row>
    <row r="1321" spans="1:9" ht="15" x14ac:dyDescent="0.25">
      <c r="A1321" s="103" t="s">
        <v>1385</v>
      </c>
      <c r="B1321" s="101">
        <v>0</v>
      </c>
      <c r="C1321" s="102" t="s">
        <v>86</v>
      </c>
      <c r="D1321" s="104">
        <v>2410973.6400000006</v>
      </c>
      <c r="E1321" s="104">
        <v>1983867.2600000002</v>
      </c>
      <c r="F1321" s="21">
        <v>0</v>
      </c>
      <c r="G1321" s="22">
        <f t="shared" si="20"/>
        <v>427106.38000000035</v>
      </c>
      <c r="H1321" s="21">
        <v>0</v>
      </c>
      <c r="I1321" s="21">
        <v>0</v>
      </c>
    </row>
    <row r="1322" spans="1:9" ht="15" x14ac:dyDescent="0.25">
      <c r="A1322" s="103" t="s">
        <v>1386</v>
      </c>
      <c r="B1322" s="101">
        <v>0</v>
      </c>
      <c r="C1322" s="102" t="s">
        <v>86</v>
      </c>
      <c r="D1322" s="104">
        <v>753930.60000000009</v>
      </c>
      <c r="E1322" s="103">
        <v>684918.89999999991</v>
      </c>
      <c r="F1322" s="21">
        <v>0</v>
      </c>
      <c r="G1322" s="22">
        <f t="shared" si="20"/>
        <v>69011.700000000186</v>
      </c>
      <c r="H1322" s="21">
        <v>0</v>
      </c>
      <c r="I1322" s="21">
        <v>0</v>
      </c>
    </row>
    <row r="1323" spans="1:9" ht="15" x14ac:dyDescent="0.25">
      <c r="A1323" s="103" t="s">
        <v>1387</v>
      </c>
      <c r="B1323" s="101">
        <v>0</v>
      </c>
      <c r="C1323" s="102" t="s">
        <v>86</v>
      </c>
      <c r="D1323" s="104">
        <v>1319180.1999999997</v>
      </c>
      <c r="E1323" s="104">
        <v>1087909.98</v>
      </c>
      <c r="F1323" s="21">
        <v>0</v>
      </c>
      <c r="G1323" s="22">
        <f t="shared" si="20"/>
        <v>231270.21999999974</v>
      </c>
      <c r="H1323" s="21">
        <v>0</v>
      </c>
      <c r="I1323" s="21">
        <v>0</v>
      </c>
    </row>
    <row r="1324" spans="1:9" ht="15" x14ac:dyDescent="0.25">
      <c r="A1324" s="103" t="s">
        <v>1388</v>
      </c>
      <c r="B1324" s="101">
        <v>0</v>
      </c>
      <c r="C1324" s="102" t="s">
        <v>86</v>
      </c>
      <c r="D1324" s="104">
        <v>916465.47</v>
      </c>
      <c r="E1324" s="104">
        <v>815140.10000000009</v>
      </c>
      <c r="F1324" s="21">
        <v>0</v>
      </c>
      <c r="G1324" s="22">
        <f t="shared" si="20"/>
        <v>101325.36999999988</v>
      </c>
      <c r="H1324" s="21">
        <v>0</v>
      </c>
      <c r="I1324" s="21">
        <v>0</v>
      </c>
    </row>
    <row r="1325" spans="1:9" ht="15" x14ac:dyDescent="0.25">
      <c r="A1325" s="103" t="s">
        <v>1389</v>
      </c>
      <c r="B1325" s="101">
        <v>0</v>
      </c>
      <c r="C1325" s="102" t="s">
        <v>86</v>
      </c>
      <c r="D1325" s="104">
        <v>866660.86999999988</v>
      </c>
      <c r="E1325" s="103">
        <v>677042.97000000009</v>
      </c>
      <c r="F1325" s="21">
        <v>0</v>
      </c>
      <c r="G1325" s="22">
        <f t="shared" si="20"/>
        <v>189617.89999999979</v>
      </c>
      <c r="H1325" s="21">
        <v>0</v>
      </c>
      <c r="I1325" s="21">
        <v>0</v>
      </c>
    </row>
    <row r="1326" spans="1:9" ht="15" x14ac:dyDescent="0.25">
      <c r="A1326" s="103" t="s">
        <v>1390</v>
      </c>
      <c r="B1326" s="101">
        <v>0</v>
      </c>
      <c r="C1326" s="102" t="s">
        <v>86</v>
      </c>
      <c r="D1326" s="103">
        <v>91884</v>
      </c>
      <c r="E1326" s="103">
        <v>61773.599999999999</v>
      </c>
      <c r="F1326" s="21">
        <v>0</v>
      </c>
      <c r="G1326" s="22">
        <f t="shared" si="20"/>
        <v>30110.400000000001</v>
      </c>
      <c r="H1326" s="21">
        <v>0</v>
      </c>
      <c r="I1326" s="21">
        <v>0</v>
      </c>
    </row>
    <row r="1327" spans="1:9" ht="15" x14ac:dyDescent="0.25">
      <c r="A1327" s="103" t="s">
        <v>1391</v>
      </c>
      <c r="B1327" s="101">
        <v>0</v>
      </c>
      <c r="C1327" s="102" t="s">
        <v>86</v>
      </c>
      <c r="D1327" s="103">
        <v>1269282.45</v>
      </c>
      <c r="E1327" s="103">
        <v>1095262.5799999996</v>
      </c>
      <c r="F1327" s="21">
        <v>0</v>
      </c>
      <c r="G1327" s="22">
        <f t="shared" si="20"/>
        <v>174019.87000000034</v>
      </c>
      <c r="H1327" s="21">
        <v>0</v>
      </c>
      <c r="I1327" s="21">
        <v>0</v>
      </c>
    </row>
    <row r="1328" spans="1:9" ht="15" x14ac:dyDescent="0.25">
      <c r="A1328" s="103" t="s">
        <v>1392</v>
      </c>
      <c r="B1328" s="101">
        <v>0</v>
      </c>
      <c r="C1328" s="102" t="s">
        <v>86</v>
      </c>
      <c r="D1328" s="104">
        <v>755575.4700000002</v>
      </c>
      <c r="E1328" s="104">
        <v>629821.63999999978</v>
      </c>
      <c r="F1328" s="21">
        <v>0</v>
      </c>
      <c r="G1328" s="22">
        <f t="shared" si="20"/>
        <v>125753.83000000042</v>
      </c>
      <c r="H1328" s="21">
        <v>0</v>
      </c>
      <c r="I1328" s="21">
        <v>0</v>
      </c>
    </row>
    <row r="1329" spans="1:9" ht="15" x14ac:dyDescent="0.25">
      <c r="A1329" s="103" t="s">
        <v>1393</v>
      </c>
      <c r="B1329" s="101">
        <v>0</v>
      </c>
      <c r="C1329" s="102" t="s">
        <v>86</v>
      </c>
      <c r="D1329" s="103">
        <v>156771.59</v>
      </c>
      <c r="E1329" s="103">
        <v>124693.85</v>
      </c>
      <c r="F1329" s="21">
        <v>0</v>
      </c>
      <c r="G1329" s="22">
        <f t="shared" si="20"/>
        <v>32077.739999999991</v>
      </c>
      <c r="H1329" s="21">
        <v>0</v>
      </c>
      <c r="I1329" s="21">
        <v>0</v>
      </c>
    </row>
    <row r="1330" spans="1:9" ht="15" x14ac:dyDescent="0.25">
      <c r="A1330" s="103" t="s">
        <v>1394</v>
      </c>
      <c r="B1330" s="101">
        <v>0</v>
      </c>
      <c r="C1330" s="102" t="s">
        <v>86</v>
      </c>
      <c r="D1330" s="104">
        <v>266311.19999999995</v>
      </c>
      <c r="E1330" s="104">
        <v>224804.7</v>
      </c>
      <c r="F1330" s="21">
        <v>0</v>
      </c>
      <c r="G1330" s="22">
        <f t="shared" si="20"/>
        <v>41506.499999999942</v>
      </c>
      <c r="H1330" s="21">
        <v>0</v>
      </c>
      <c r="I1330" s="21">
        <v>0</v>
      </c>
    </row>
    <row r="1331" spans="1:9" ht="15" x14ac:dyDescent="0.25">
      <c r="A1331" s="103" t="s">
        <v>1395</v>
      </c>
      <c r="B1331" s="101">
        <v>0</v>
      </c>
      <c r="C1331" s="102" t="s">
        <v>86</v>
      </c>
      <c r="D1331" s="104">
        <v>25811.200000000001</v>
      </c>
      <c r="E1331" s="103">
        <v>0</v>
      </c>
      <c r="F1331" s="21">
        <v>0</v>
      </c>
      <c r="G1331" s="22">
        <f t="shared" si="20"/>
        <v>25811.200000000001</v>
      </c>
      <c r="H1331" s="21">
        <v>0</v>
      </c>
      <c r="I1331" s="21">
        <v>0</v>
      </c>
    </row>
    <row r="1332" spans="1:9" ht="15" x14ac:dyDescent="0.25">
      <c r="A1332" s="103" t="s">
        <v>1396</v>
      </c>
      <c r="B1332" s="101">
        <v>0</v>
      </c>
      <c r="C1332" s="102" t="s">
        <v>86</v>
      </c>
      <c r="D1332" s="104">
        <v>12313.6</v>
      </c>
      <c r="E1332" s="103">
        <v>0</v>
      </c>
      <c r="F1332" s="21">
        <v>0</v>
      </c>
      <c r="G1332" s="22">
        <f t="shared" si="20"/>
        <v>12313.6</v>
      </c>
      <c r="H1332" s="21">
        <v>0</v>
      </c>
      <c r="I1332" s="21">
        <v>0</v>
      </c>
    </row>
    <row r="1333" spans="1:9" ht="15" x14ac:dyDescent="0.25">
      <c r="A1333" s="103" t="s">
        <v>1397</v>
      </c>
      <c r="B1333" s="101">
        <v>0</v>
      </c>
      <c r="C1333" s="102" t="s">
        <v>86</v>
      </c>
      <c r="D1333" s="104">
        <v>30280.799999999999</v>
      </c>
      <c r="E1333" s="103">
        <v>0</v>
      </c>
      <c r="F1333" s="21">
        <v>0</v>
      </c>
      <c r="G1333" s="22">
        <f t="shared" si="20"/>
        <v>30280.799999999999</v>
      </c>
      <c r="H1333" s="21">
        <v>0</v>
      </c>
      <c r="I1333" s="21">
        <v>0</v>
      </c>
    </row>
    <row r="1334" spans="1:9" ht="15" x14ac:dyDescent="0.25">
      <c r="A1334" s="103" t="s">
        <v>4715</v>
      </c>
      <c r="B1334" s="101">
        <v>0</v>
      </c>
      <c r="C1334" s="102" t="s">
        <v>86</v>
      </c>
      <c r="D1334" s="104">
        <v>757558.04000000027</v>
      </c>
      <c r="E1334" s="103">
        <v>576810.69000000006</v>
      </c>
      <c r="F1334" s="21">
        <v>0</v>
      </c>
      <c r="G1334" s="22">
        <f t="shared" si="20"/>
        <v>180747.35000000021</v>
      </c>
      <c r="H1334" s="21">
        <v>0</v>
      </c>
      <c r="I1334" s="21">
        <v>0</v>
      </c>
    </row>
    <row r="1335" spans="1:9" ht="15" x14ac:dyDescent="0.25">
      <c r="A1335" s="103" t="s">
        <v>1398</v>
      </c>
      <c r="B1335" s="101">
        <v>0</v>
      </c>
      <c r="C1335" s="102" t="s">
        <v>86</v>
      </c>
      <c r="D1335" s="103">
        <v>1712852.3199999998</v>
      </c>
      <c r="E1335" s="104">
        <v>1511334.8399999996</v>
      </c>
      <c r="F1335" s="21">
        <v>0</v>
      </c>
      <c r="G1335" s="22">
        <f t="shared" si="20"/>
        <v>201517.48000000021</v>
      </c>
      <c r="H1335" s="21">
        <v>0</v>
      </c>
      <c r="I1335" s="21">
        <v>0</v>
      </c>
    </row>
    <row r="1336" spans="1:9" ht="15" x14ac:dyDescent="0.25">
      <c r="A1336" s="103" t="s">
        <v>1399</v>
      </c>
      <c r="B1336" s="101">
        <v>0</v>
      </c>
      <c r="C1336" s="102" t="s">
        <v>86</v>
      </c>
      <c r="D1336" s="104">
        <v>2489080.4799999995</v>
      </c>
      <c r="E1336" s="104">
        <v>1463733.11</v>
      </c>
      <c r="F1336" s="21">
        <v>0</v>
      </c>
      <c r="G1336" s="22">
        <f t="shared" si="20"/>
        <v>1025347.3699999994</v>
      </c>
      <c r="H1336" s="21">
        <v>0</v>
      </c>
      <c r="I1336" s="21">
        <v>0</v>
      </c>
    </row>
    <row r="1337" spans="1:9" ht="15" x14ac:dyDescent="0.25">
      <c r="A1337" s="103" t="s">
        <v>1400</v>
      </c>
      <c r="B1337" s="101">
        <v>0</v>
      </c>
      <c r="C1337" s="102" t="s">
        <v>86</v>
      </c>
      <c r="D1337" s="103">
        <v>1158283.2000000002</v>
      </c>
      <c r="E1337" s="104">
        <v>760263.90000000014</v>
      </c>
      <c r="F1337" s="21">
        <v>0</v>
      </c>
      <c r="G1337" s="22">
        <f t="shared" si="20"/>
        <v>398019.30000000005</v>
      </c>
      <c r="H1337" s="21">
        <v>0</v>
      </c>
      <c r="I1337" s="21">
        <v>0</v>
      </c>
    </row>
    <row r="1338" spans="1:9" ht="15" x14ac:dyDescent="0.25">
      <c r="A1338" s="103" t="s">
        <v>1401</v>
      </c>
      <c r="B1338" s="101">
        <v>0</v>
      </c>
      <c r="C1338" s="102" t="s">
        <v>86</v>
      </c>
      <c r="D1338" s="104">
        <v>945992.30999999994</v>
      </c>
      <c r="E1338" s="104">
        <v>479174.51</v>
      </c>
      <c r="F1338" s="21">
        <v>0</v>
      </c>
      <c r="G1338" s="22">
        <f t="shared" si="20"/>
        <v>466817.79999999993</v>
      </c>
      <c r="H1338" s="21">
        <v>0</v>
      </c>
      <c r="I1338" s="21">
        <v>0</v>
      </c>
    </row>
    <row r="1339" spans="1:9" ht="15" x14ac:dyDescent="0.25">
      <c r="A1339" s="103" t="s">
        <v>1402</v>
      </c>
      <c r="B1339" s="101">
        <v>0</v>
      </c>
      <c r="C1339" s="102" t="s">
        <v>86</v>
      </c>
      <c r="D1339" s="104">
        <v>1335096.6000000001</v>
      </c>
      <c r="E1339" s="103">
        <v>690162.5</v>
      </c>
      <c r="F1339" s="21">
        <v>0</v>
      </c>
      <c r="G1339" s="22">
        <f t="shared" si="20"/>
        <v>644934.10000000009</v>
      </c>
      <c r="H1339" s="21">
        <v>0</v>
      </c>
      <c r="I1339" s="21">
        <v>0</v>
      </c>
    </row>
    <row r="1340" spans="1:9" ht="15" x14ac:dyDescent="0.25">
      <c r="A1340" s="103" t="s">
        <v>1403</v>
      </c>
      <c r="B1340" s="101">
        <v>0</v>
      </c>
      <c r="C1340" s="102" t="s">
        <v>86</v>
      </c>
      <c r="D1340" s="104">
        <v>92292.800000000003</v>
      </c>
      <c r="E1340" s="103">
        <v>5238</v>
      </c>
      <c r="F1340" s="21">
        <v>0</v>
      </c>
      <c r="G1340" s="22">
        <f t="shared" si="20"/>
        <v>87054.8</v>
      </c>
      <c r="H1340" s="21">
        <v>0</v>
      </c>
      <c r="I1340" s="21">
        <v>0</v>
      </c>
    </row>
    <row r="1341" spans="1:9" ht="15" x14ac:dyDescent="0.25">
      <c r="A1341" s="103" t="s">
        <v>1404</v>
      </c>
      <c r="B1341" s="101">
        <v>0</v>
      </c>
      <c r="C1341" s="102" t="s">
        <v>86</v>
      </c>
      <c r="D1341" s="104">
        <v>19743.2</v>
      </c>
      <c r="E1341" s="104">
        <v>1867.6</v>
      </c>
      <c r="F1341" s="21">
        <v>0</v>
      </c>
      <c r="G1341" s="22">
        <f t="shared" si="20"/>
        <v>17875.600000000002</v>
      </c>
      <c r="H1341" s="21">
        <v>0</v>
      </c>
      <c r="I1341" s="21">
        <v>0</v>
      </c>
    </row>
    <row r="1342" spans="1:9" ht="15" x14ac:dyDescent="0.25">
      <c r="A1342" s="103" t="s">
        <v>1405</v>
      </c>
      <c r="B1342" s="101">
        <v>0</v>
      </c>
      <c r="C1342" s="102" t="s">
        <v>86</v>
      </c>
      <c r="D1342" s="104">
        <v>27646.400000000001</v>
      </c>
      <c r="E1342" s="103">
        <v>122.8</v>
      </c>
      <c r="F1342" s="21">
        <v>0</v>
      </c>
      <c r="G1342" s="22">
        <f t="shared" si="20"/>
        <v>27523.600000000002</v>
      </c>
      <c r="H1342" s="21">
        <v>0</v>
      </c>
      <c r="I1342" s="21">
        <v>0</v>
      </c>
    </row>
    <row r="1343" spans="1:9" ht="15" x14ac:dyDescent="0.25">
      <c r="A1343" s="103" t="s">
        <v>1406</v>
      </c>
      <c r="B1343" s="101">
        <v>0</v>
      </c>
      <c r="C1343" s="102" t="s">
        <v>86</v>
      </c>
      <c r="D1343" s="104">
        <v>65978.399999999994</v>
      </c>
      <c r="E1343" s="103">
        <v>0</v>
      </c>
      <c r="F1343" s="21">
        <v>0</v>
      </c>
      <c r="G1343" s="22">
        <f t="shared" si="20"/>
        <v>65978.399999999994</v>
      </c>
      <c r="H1343" s="21">
        <v>0</v>
      </c>
      <c r="I1343" s="21">
        <v>0</v>
      </c>
    </row>
    <row r="1344" spans="1:9" ht="15" x14ac:dyDescent="0.25">
      <c r="A1344" s="103" t="s">
        <v>1407</v>
      </c>
      <c r="B1344" s="101">
        <v>0</v>
      </c>
      <c r="C1344" s="102" t="s">
        <v>86</v>
      </c>
      <c r="D1344" s="104">
        <v>24716</v>
      </c>
      <c r="E1344" s="103">
        <v>513.6</v>
      </c>
      <c r="F1344" s="21">
        <v>0</v>
      </c>
      <c r="G1344" s="22">
        <f t="shared" si="20"/>
        <v>24202.400000000001</v>
      </c>
      <c r="H1344" s="21">
        <v>0</v>
      </c>
      <c r="I1344" s="21">
        <v>0</v>
      </c>
    </row>
    <row r="1345" spans="1:9" ht="15" x14ac:dyDescent="0.25">
      <c r="A1345" s="103" t="s">
        <v>1408</v>
      </c>
      <c r="B1345" s="101">
        <v>0</v>
      </c>
      <c r="C1345" s="102" t="s">
        <v>86</v>
      </c>
      <c r="D1345" s="103">
        <v>182010.4</v>
      </c>
      <c r="E1345" s="103">
        <v>165646.29999999999</v>
      </c>
      <c r="F1345" s="21">
        <v>0</v>
      </c>
      <c r="G1345" s="22">
        <f t="shared" si="20"/>
        <v>16364.100000000006</v>
      </c>
      <c r="H1345" s="21">
        <v>0</v>
      </c>
      <c r="I1345" s="21">
        <v>0</v>
      </c>
    </row>
    <row r="1346" spans="1:9" ht="15" x14ac:dyDescent="0.25">
      <c r="A1346" s="103" t="s">
        <v>1409</v>
      </c>
      <c r="B1346" s="101">
        <v>0</v>
      </c>
      <c r="C1346" s="102" t="s">
        <v>86</v>
      </c>
      <c r="D1346" s="104">
        <v>161586.40000000002</v>
      </c>
      <c r="E1346" s="104">
        <v>145826.19999999998</v>
      </c>
      <c r="F1346" s="21">
        <v>0</v>
      </c>
      <c r="G1346" s="22">
        <f t="shared" si="20"/>
        <v>15760.200000000041</v>
      </c>
      <c r="H1346" s="21">
        <v>0</v>
      </c>
      <c r="I1346" s="21">
        <v>0</v>
      </c>
    </row>
    <row r="1347" spans="1:9" ht="15" x14ac:dyDescent="0.25">
      <c r="A1347" s="103" t="s">
        <v>1410</v>
      </c>
      <c r="B1347" s="101">
        <v>0</v>
      </c>
      <c r="C1347" s="102" t="s">
        <v>86</v>
      </c>
      <c r="D1347" s="104">
        <v>178598.13</v>
      </c>
      <c r="E1347" s="103">
        <v>155935.18</v>
      </c>
      <c r="F1347" s="21">
        <v>0</v>
      </c>
      <c r="G1347" s="22">
        <f t="shared" si="20"/>
        <v>22662.950000000012</v>
      </c>
      <c r="H1347" s="21">
        <v>0</v>
      </c>
      <c r="I1347" s="21">
        <v>0</v>
      </c>
    </row>
    <row r="1348" spans="1:9" ht="15" x14ac:dyDescent="0.25">
      <c r="A1348" s="103" t="s">
        <v>1411</v>
      </c>
      <c r="B1348" s="101">
        <v>0</v>
      </c>
      <c r="C1348" s="102" t="s">
        <v>86</v>
      </c>
      <c r="D1348" s="104">
        <v>181300</v>
      </c>
      <c r="E1348" s="103">
        <v>127518.2</v>
      </c>
      <c r="F1348" s="21">
        <v>0</v>
      </c>
      <c r="G1348" s="22">
        <f t="shared" si="20"/>
        <v>53781.8</v>
      </c>
      <c r="H1348" s="21">
        <v>0</v>
      </c>
      <c r="I1348" s="21">
        <v>0</v>
      </c>
    </row>
    <row r="1349" spans="1:9" ht="15" x14ac:dyDescent="0.25">
      <c r="A1349" s="103" t="s">
        <v>1412</v>
      </c>
      <c r="B1349" s="101">
        <v>0</v>
      </c>
      <c r="C1349" s="102" t="s">
        <v>86</v>
      </c>
      <c r="D1349" s="104">
        <v>165345.60000000001</v>
      </c>
      <c r="E1349" s="103">
        <v>144630.6</v>
      </c>
      <c r="F1349" s="21">
        <v>0</v>
      </c>
      <c r="G1349" s="22">
        <f t="shared" si="20"/>
        <v>20715</v>
      </c>
      <c r="H1349" s="21">
        <v>0</v>
      </c>
      <c r="I1349" s="21">
        <v>0</v>
      </c>
    </row>
    <row r="1350" spans="1:9" ht="15" x14ac:dyDescent="0.25">
      <c r="A1350" s="103" t="s">
        <v>1413</v>
      </c>
      <c r="B1350" s="101">
        <v>0</v>
      </c>
      <c r="C1350" s="102" t="s">
        <v>86</v>
      </c>
      <c r="D1350" s="104">
        <v>189410.39999999997</v>
      </c>
      <c r="E1350" s="104">
        <v>127797.8</v>
      </c>
      <c r="F1350" s="21">
        <v>0</v>
      </c>
      <c r="G1350" s="22">
        <f t="shared" ref="G1350:G1413" si="21">D1350-E1350</f>
        <v>61612.599999999962</v>
      </c>
      <c r="H1350" s="21">
        <v>0</v>
      </c>
      <c r="I1350" s="21">
        <v>0</v>
      </c>
    </row>
    <row r="1351" spans="1:9" ht="15" x14ac:dyDescent="0.25">
      <c r="A1351" s="103" t="s">
        <v>1414</v>
      </c>
      <c r="B1351" s="101">
        <v>0</v>
      </c>
      <c r="C1351" s="102" t="s">
        <v>86</v>
      </c>
      <c r="D1351" s="104">
        <v>201842.4</v>
      </c>
      <c r="E1351" s="104">
        <v>139407.19999999998</v>
      </c>
      <c r="F1351" s="21">
        <v>0</v>
      </c>
      <c r="G1351" s="22">
        <f t="shared" si="21"/>
        <v>62435.200000000012</v>
      </c>
      <c r="H1351" s="21">
        <v>0</v>
      </c>
      <c r="I1351" s="21">
        <v>0</v>
      </c>
    </row>
    <row r="1352" spans="1:9" ht="15" x14ac:dyDescent="0.25">
      <c r="A1352" s="103" t="s">
        <v>1415</v>
      </c>
      <c r="B1352" s="101">
        <v>0</v>
      </c>
      <c r="C1352" s="102" t="s">
        <v>86</v>
      </c>
      <c r="D1352" s="104">
        <v>189647.2</v>
      </c>
      <c r="E1352" s="104">
        <v>138282.1</v>
      </c>
      <c r="F1352" s="21">
        <v>0</v>
      </c>
      <c r="G1352" s="22">
        <f t="shared" si="21"/>
        <v>51365.100000000006</v>
      </c>
      <c r="H1352" s="21">
        <v>0</v>
      </c>
      <c r="I1352" s="21">
        <v>0</v>
      </c>
    </row>
    <row r="1353" spans="1:9" ht="15" x14ac:dyDescent="0.25">
      <c r="A1353" s="103" t="s">
        <v>1416</v>
      </c>
      <c r="B1353" s="101">
        <v>0</v>
      </c>
      <c r="C1353" s="102" t="s">
        <v>86</v>
      </c>
      <c r="D1353" s="104">
        <v>173337.59999999998</v>
      </c>
      <c r="E1353" s="104">
        <v>155071.29999999999</v>
      </c>
      <c r="F1353" s="21">
        <v>0</v>
      </c>
      <c r="G1353" s="22">
        <f t="shared" si="21"/>
        <v>18266.299999999988</v>
      </c>
      <c r="H1353" s="21">
        <v>0</v>
      </c>
      <c r="I1353" s="21">
        <v>0</v>
      </c>
    </row>
    <row r="1354" spans="1:9" ht="15" x14ac:dyDescent="0.25">
      <c r="A1354" s="103" t="s">
        <v>1417</v>
      </c>
      <c r="B1354" s="101">
        <v>0</v>
      </c>
      <c r="C1354" s="102" t="s">
        <v>86</v>
      </c>
      <c r="D1354" s="104">
        <v>185414.40000000002</v>
      </c>
      <c r="E1354" s="103">
        <v>152477</v>
      </c>
      <c r="F1354" s="21">
        <v>0</v>
      </c>
      <c r="G1354" s="22">
        <f t="shared" si="21"/>
        <v>32937.400000000023</v>
      </c>
      <c r="H1354" s="21">
        <v>0</v>
      </c>
      <c r="I1354" s="21">
        <v>0</v>
      </c>
    </row>
    <row r="1355" spans="1:9" ht="15" x14ac:dyDescent="0.25">
      <c r="A1355" s="103" t="s">
        <v>1418</v>
      </c>
      <c r="B1355" s="101">
        <v>0</v>
      </c>
      <c r="C1355" s="102" t="s">
        <v>86</v>
      </c>
      <c r="D1355" s="104">
        <v>177853.12</v>
      </c>
      <c r="E1355" s="104">
        <v>150442.9</v>
      </c>
      <c r="F1355" s="21">
        <v>0</v>
      </c>
      <c r="G1355" s="22">
        <f t="shared" si="21"/>
        <v>27410.22</v>
      </c>
      <c r="H1355" s="21">
        <v>0</v>
      </c>
      <c r="I1355" s="21">
        <v>0</v>
      </c>
    </row>
    <row r="1356" spans="1:9" ht="15" x14ac:dyDescent="0.25">
      <c r="A1356" s="103" t="s">
        <v>1419</v>
      </c>
      <c r="B1356" s="101">
        <v>0</v>
      </c>
      <c r="C1356" s="102" t="s">
        <v>86</v>
      </c>
      <c r="D1356" s="104">
        <v>179642.39999999997</v>
      </c>
      <c r="E1356" s="103">
        <v>155207</v>
      </c>
      <c r="F1356" s="21">
        <v>0</v>
      </c>
      <c r="G1356" s="22">
        <f t="shared" si="21"/>
        <v>24435.399999999965</v>
      </c>
      <c r="H1356" s="21">
        <v>0</v>
      </c>
      <c r="I1356" s="21">
        <v>0</v>
      </c>
    </row>
    <row r="1357" spans="1:9" ht="15" x14ac:dyDescent="0.25">
      <c r="A1357" s="103" t="s">
        <v>1420</v>
      </c>
      <c r="B1357" s="101">
        <v>0</v>
      </c>
      <c r="C1357" s="102" t="s">
        <v>86</v>
      </c>
      <c r="D1357" s="104">
        <v>175024.8</v>
      </c>
      <c r="E1357" s="104">
        <v>146129.94999999998</v>
      </c>
      <c r="F1357" s="21">
        <v>0</v>
      </c>
      <c r="G1357" s="22">
        <f t="shared" si="21"/>
        <v>28894.850000000006</v>
      </c>
      <c r="H1357" s="21">
        <v>0</v>
      </c>
      <c r="I1357" s="21">
        <v>0</v>
      </c>
    </row>
    <row r="1358" spans="1:9" ht="15" x14ac:dyDescent="0.25">
      <c r="A1358" s="103" t="s">
        <v>1421</v>
      </c>
      <c r="B1358" s="101">
        <v>0</v>
      </c>
      <c r="C1358" s="102" t="s">
        <v>86</v>
      </c>
      <c r="D1358" s="104">
        <v>214733</v>
      </c>
      <c r="E1358" s="104">
        <v>168269.4</v>
      </c>
      <c r="F1358" s="21">
        <v>0</v>
      </c>
      <c r="G1358" s="22">
        <f t="shared" si="21"/>
        <v>46463.600000000006</v>
      </c>
      <c r="H1358" s="21">
        <v>0</v>
      </c>
      <c r="I1358" s="21">
        <v>0</v>
      </c>
    </row>
    <row r="1359" spans="1:9" ht="15" x14ac:dyDescent="0.25">
      <c r="A1359" s="103" t="s">
        <v>1422</v>
      </c>
      <c r="B1359" s="101">
        <v>0</v>
      </c>
      <c r="C1359" s="102" t="s">
        <v>86</v>
      </c>
      <c r="D1359" s="104">
        <v>201516.79999999999</v>
      </c>
      <c r="E1359" s="104">
        <v>191945.84000000003</v>
      </c>
      <c r="F1359" s="21">
        <v>0</v>
      </c>
      <c r="G1359" s="22">
        <f t="shared" si="21"/>
        <v>9570.9599999999627</v>
      </c>
      <c r="H1359" s="21">
        <v>0</v>
      </c>
      <c r="I1359" s="21">
        <v>0</v>
      </c>
    </row>
    <row r="1360" spans="1:9" ht="15" x14ac:dyDescent="0.25">
      <c r="A1360" s="103" t="s">
        <v>1423</v>
      </c>
      <c r="B1360" s="101">
        <v>0</v>
      </c>
      <c r="C1360" s="102" t="s">
        <v>86</v>
      </c>
      <c r="D1360" s="104">
        <v>746156.8</v>
      </c>
      <c r="E1360" s="103">
        <v>667562.13</v>
      </c>
      <c r="F1360" s="21">
        <v>0</v>
      </c>
      <c r="G1360" s="22">
        <f t="shared" si="21"/>
        <v>78594.670000000042</v>
      </c>
      <c r="H1360" s="21">
        <v>0</v>
      </c>
      <c r="I1360" s="21">
        <v>0</v>
      </c>
    </row>
    <row r="1361" spans="1:9" ht="15" x14ac:dyDescent="0.25">
      <c r="A1361" s="103" t="s">
        <v>1424</v>
      </c>
      <c r="B1361" s="101">
        <v>0</v>
      </c>
      <c r="C1361" s="102" t="s">
        <v>86</v>
      </c>
      <c r="D1361" s="103">
        <v>1506861.0100000005</v>
      </c>
      <c r="E1361" s="103">
        <v>1416827.2099999997</v>
      </c>
      <c r="F1361" s="21">
        <v>0</v>
      </c>
      <c r="G1361" s="22">
        <f t="shared" si="21"/>
        <v>90033.800000000745</v>
      </c>
      <c r="H1361" s="21">
        <v>0</v>
      </c>
      <c r="I1361" s="21">
        <v>0</v>
      </c>
    </row>
    <row r="1362" spans="1:9" ht="15" x14ac:dyDescent="0.25">
      <c r="A1362" s="103" t="s">
        <v>1425</v>
      </c>
      <c r="B1362" s="101">
        <v>0</v>
      </c>
      <c r="C1362" s="102" t="s">
        <v>86</v>
      </c>
      <c r="D1362" s="104">
        <v>1208615.1799999997</v>
      </c>
      <c r="E1362" s="103">
        <v>1027620.88</v>
      </c>
      <c r="F1362" s="21">
        <v>0</v>
      </c>
      <c r="G1362" s="22">
        <f t="shared" si="21"/>
        <v>180994.2999999997</v>
      </c>
      <c r="H1362" s="21">
        <v>0</v>
      </c>
      <c r="I1362" s="21">
        <v>0</v>
      </c>
    </row>
    <row r="1363" spans="1:9" ht="15" x14ac:dyDescent="0.25">
      <c r="A1363" s="103" t="s">
        <v>1426</v>
      </c>
      <c r="B1363" s="101">
        <v>0</v>
      </c>
      <c r="C1363" s="102" t="s">
        <v>86</v>
      </c>
      <c r="D1363" s="104">
        <v>670620.86999999953</v>
      </c>
      <c r="E1363" s="103">
        <v>403568.3000000001</v>
      </c>
      <c r="F1363" s="21">
        <v>0</v>
      </c>
      <c r="G1363" s="22">
        <f t="shared" si="21"/>
        <v>267052.56999999942</v>
      </c>
      <c r="H1363" s="21">
        <v>0</v>
      </c>
      <c r="I1363" s="21">
        <v>0</v>
      </c>
    </row>
    <row r="1364" spans="1:9" ht="15" x14ac:dyDescent="0.25">
      <c r="A1364" s="103" t="s">
        <v>4450</v>
      </c>
      <c r="B1364" s="101">
        <v>0</v>
      </c>
      <c r="C1364" s="102" t="s">
        <v>86</v>
      </c>
      <c r="D1364" s="103">
        <v>2054424.0700000015</v>
      </c>
      <c r="E1364" s="103">
        <v>1683377.2900000005</v>
      </c>
      <c r="F1364" s="21">
        <v>0</v>
      </c>
      <c r="G1364" s="22">
        <f t="shared" si="21"/>
        <v>371046.78000000096</v>
      </c>
      <c r="H1364" s="21">
        <v>0</v>
      </c>
      <c r="I1364" s="21">
        <v>0</v>
      </c>
    </row>
    <row r="1365" spans="1:9" ht="15" x14ac:dyDescent="0.25">
      <c r="A1365" s="103" t="s">
        <v>1427</v>
      </c>
      <c r="B1365" s="101">
        <v>0</v>
      </c>
      <c r="C1365" s="102" t="s">
        <v>86</v>
      </c>
      <c r="D1365" s="103">
        <v>46404</v>
      </c>
      <c r="E1365" s="103">
        <v>20212.68</v>
      </c>
      <c r="F1365" s="21">
        <v>0</v>
      </c>
      <c r="G1365" s="22">
        <f t="shared" si="21"/>
        <v>26191.32</v>
      </c>
      <c r="H1365" s="21">
        <v>0</v>
      </c>
      <c r="I1365" s="21">
        <v>0</v>
      </c>
    </row>
    <row r="1366" spans="1:9" ht="15" x14ac:dyDescent="0.25">
      <c r="A1366" s="103" t="s">
        <v>4716</v>
      </c>
      <c r="B1366" s="101">
        <v>0</v>
      </c>
      <c r="C1366" s="102" t="s">
        <v>86</v>
      </c>
      <c r="D1366" s="103">
        <v>1044612.4999999999</v>
      </c>
      <c r="E1366" s="103">
        <v>862232.82</v>
      </c>
      <c r="F1366" s="21">
        <v>0</v>
      </c>
      <c r="G1366" s="22">
        <f t="shared" si="21"/>
        <v>182379.67999999993</v>
      </c>
      <c r="H1366" s="21">
        <v>0</v>
      </c>
      <c r="I1366" s="21">
        <v>0</v>
      </c>
    </row>
    <row r="1367" spans="1:9" ht="15" x14ac:dyDescent="0.25">
      <c r="A1367" s="103" t="s">
        <v>1428</v>
      </c>
      <c r="B1367" s="101">
        <v>0</v>
      </c>
      <c r="C1367" s="102" t="s">
        <v>86</v>
      </c>
      <c r="D1367" s="103">
        <v>187156</v>
      </c>
      <c r="E1367" s="103">
        <v>67816.100000000006</v>
      </c>
      <c r="F1367" s="21">
        <v>0</v>
      </c>
      <c r="G1367" s="22">
        <f t="shared" si="21"/>
        <v>119339.9</v>
      </c>
      <c r="H1367" s="21">
        <v>0</v>
      </c>
      <c r="I1367" s="21">
        <v>0</v>
      </c>
    </row>
    <row r="1368" spans="1:9" ht="15" x14ac:dyDescent="0.25">
      <c r="A1368" s="103" t="s">
        <v>1429</v>
      </c>
      <c r="B1368" s="101">
        <v>0</v>
      </c>
      <c r="C1368" s="102" t="s">
        <v>86</v>
      </c>
      <c r="D1368" s="103">
        <v>1036710.3999999999</v>
      </c>
      <c r="E1368" s="103">
        <v>845957.93999999983</v>
      </c>
      <c r="F1368" s="21">
        <v>0</v>
      </c>
      <c r="G1368" s="22">
        <f t="shared" si="21"/>
        <v>190752.46000000008</v>
      </c>
      <c r="H1368" s="21">
        <v>0</v>
      </c>
      <c r="I1368" s="21">
        <v>0</v>
      </c>
    </row>
    <row r="1369" spans="1:9" ht="15" x14ac:dyDescent="0.25">
      <c r="A1369" s="103" t="s">
        <v>1430</v>
      </c>
      <c r="B1369" s="101">
        <v>0</v>
      </c>
      <c r="C1369" s="102" t="s">
        <v>86</v>
      </c>
      <c r="D1369" s="104">
        <v>758399.72</v>
      </c>
      <c r="E1369" s="104">
        <v>555696.01</v>
      </c>
      <c r="F1369" s="21">
        <v>0</v>
      </c>
      <c r="G1369" s="22">
        <f t="shared" si="21"/>
        <v>202703.70999999996</v>
      </c>
      <c r="H1369" s="21">
        <v>0</v>
      </c>
      <c r="I1369" s="21">
        <v>0</v>
      </c>
    </row>
    <row r="1370" spans="1:9" ht="15" x14ac:dyDescent="0.25">
      <c r="A1370" s="103" t="s">
        <v>1431</v>
      </c>
      <c r="B1370" s="101">
        <v>0</v>
      </c>
      <c r="C1370" s="102" t="s">
        <v>86</v>
      </c>
      <c r="D1370" s="104">
        <v>734625.02999999991</v>
      </c>
      <c r="E1370" s="104">
        <v>579387.92999999993</v>
      </c>
      <c r="F1370" s="21">
        <v>0</v>
      </c>
      <c r="G1370" s="22">
        <f t="shared" si="21"/>
        <v>155237.09999999998</v>
      </c>
      <c r="H1370" s="21">
        <v>0</v>
      </c>
      <c r="I1370" s="21">
        <v>0</v>
      </c>
    </row>
    <row r="1371" spans="1:9" ht="15" x14ac:dyDescent="0.25">
      <c r="A1371" s="103" t="s">
        <v>1432</v>
      </c>
      <c r="B1371" s="101">
        <v>0</v>
      </c>
      <c r="C1371" s="102" t="s">
        <v>86</v>
      </c>
      <c r="D1371" s="104">
        <v>806955.20000000007</v>
      </c>
      <c r="E1371" s="104">
        <v>347598.77</v>
      </c>
      <c r="F1371" s="21">
        <v>0</v>
      </c>
      <c r="G1371" s="22">
        <f t="shared" si="21"/>
        <v>459356.43000000005</v>
      </c>
      <c r="H1371" s="21">
        <v>0</v>
      </c>
      <c r="I1371" s="21">
        <v>0</v>
      </c>
    </row>
    <row r="1372" spans="1:9" ht="15" x14ac:dyDescent="0.25">
      <c r="A1372" s="103" t="s">
        <v>1433</v>
      </c>
      <c r="B1372" s="101">
        <v>0</v>
      </c>
      <c r="C1372" s="102" t="s">
        <v>86</v>
      </c>
      <c r="D1372" s="104">
        <v>265748.80000000005</v>
      </c>
      <c r="E1372" s="103">
        <v>201644.19999999995</v>
      </c>
      <c r="F1372" s="21">
        <v>0</v>
      </c>
      <c r="G1372" s="22">
        <f t="shared" si="21"/>
        <v>64104.600000000093</v>
      </c>
      <c r="H1372" s="21">
        <v>0</v>
      </c>
      <c r="I1372" s="21">
        <v>0</v>
      </c>
    </row>
    <row r="1373" spans="1:9" ht="15" x14ac:dyDescent="0.25">
      <c r="A1373" s="103" t="s">
        <v>1434</v>
      </c>
      <c r="B1373" s="101">
        <v>0</v>
      </c>
      <c r="C1373" s="102" t="s">
        <v>86</v>
      </c>
      <c r="D1373" s="104">
        <v>500802.40000000008</v>
      </c>
      <c r="E1373" s="103">
        <v>439296.59999999992</v>
      </c>
      <c r="F1373" s="21">
        <v>0</v>
      </c>
      <c r="G1373" s="22">
        <f t="shared" si="21"/>
        <v>61505.800000000163</v>
      </c>
      <c r="H1373" s="21">
        <v>0</v>
      </c>
      <c r="I1373" s="21">
        <v>0</v>
      </c>
    </row>
    <row r="1374" spans="1:9" ht="15" x14ac:dyDescent="0.25">
      <c r="A1374" s="103" t="s">
        <v>1435</v>
      </c>
      <c r="B1374" s="101">
        <v>0</v>
      </c>
      <c r="C1374" s="102" t="s">
        <v>86</v>
      </c>
      <c r="D1374" s="104">
        <v>611213.1399999999</v>
      </c>
      <c r="E1374" s="103">
        <v>455836.49000000005</v>
      </c>
      <c r="F1374" s="21">
        <v>0</v>
      </c>
      <c r="G1374" s="22">
        <f t="shared" si="21"/>
        <v>155376.64999999985</v>
      </c>
      <c r="H1374" s="21">
        <v>0</v>
      </c>
      <c r="I1374" s="21">
        <v>0</v>
      </c>
    </row>
    <row r="1375" spans="1:9" ht="15" x14ac:dyDescent="0.25">
      <c r="A1375" s="103" t="s">
        <v>1436</v>
      </c>
      <c r="B1375" s="101">
        <v>0</v>
      </c>
      <c r="C1375" s="102" t="s">
        <v>86</v>
      </c>
      <c r="D1375" s="104">
        <v>826416.59999999986</v>
      </c>
      <c r="E1375" s="104">
        <v>703348.84999999974</v>
      </c>
      <c r="F1375" s="21">
        <v>0</v>
      </c>
      <c r="G1375" s="22">
        <f t="shared" si="21"/>
        <v>123067.75000000012</v>
      </c>
      <c r="H1375" s="21">
        <v>0</v>
      </c>
      <c r="I1375" s="21">
        <v>0</v>
      </c>
    </row>
    <row r="1376" spans="1:9" ht="15" x14ac:dyDescent="0.25">
      <c r="A1376" s="103" t="s">
        <v>1437</v>
      </c>
      <c r="B1376" s="101">
        <v>0</v>
      </c>
      <c r="C1376" s="102" t="s">
        <v>86</v>
      </c>
      <c r="D1376" s="104">
        <v>1129212.2</v>
      </c>
      <c r="E1376" s="103">
        <v>921486.40000000014</v>
      </c>
      <c r="F1376" s="21">
        <v>0</v>
      </c>
      <c r="G1376" s="22">
        <f t="shared" si="21"/>
        <v>207725.79999999981</v>
      </c>
      <c r="H1376" s="21">
        <v>0</v>
      </c>
      <c r="I1376" s="21">
        <v>0</v>
      </c>
    </row>
    <row r="1377" spans="1:9" ht="15" x14ac:dyDescent="0.25">
      <c r="A1377" s="103" t="s">
        <v>1438</v>
      </c>
      <c r="B1377" s="101">
        <v>0</v>
      </c>
      <c r="C1377" s="102" t="s">
        <v>86</v>
      </c>
      <c r="D1377" s="103">
        <v>1237905.1500000006</v>
      </c>
      <c r="E1377" s="103">
        <v>974558.68999999983</v>
      </c>
      <c r="F1377" s="21">
        <v>0</v>
      </c>
      <c r="G1377" s="22">
        <f t="shared" si="21"/>
        <v>263346.46000000078</v>
      </c>
      <c r="H1377" s="21">
        <v>0</v>
      </c>
      <c r="I1377" s="21">
        <v>0</v>
      </c>
    </row>
    <row r="1378" spans="1:9" ht="15" x14ac:dyDescent="0.25">
      <c r="A1378" s="103" t="s">
        <v>1439</v>
      </c>
      <c r="B1378" s="101">
        <v>0</v>
      </c>
      <c r="C1378" s="102" t="s">
        <v>86</v>
      </c>
      <c r="D1378" s="104">
        <v>479331.7</v>
      </c>
      <c r="E1378" s="104">
        <v>377851.2</v>
      </c>
      <c r="F1378" s="21">
        <v>0</v>
      </c>
      <c r="G1378" s="22">
        <f t="shared" si="21"/>
        <v>101480.5</v>
      </c>
      <c r="H1378" s="21">
        <v>0</v>
      </c>
      <c r="I1378" s="21">
        <v>0</v>
      </c>
    </row>
    <row r="1379" spans="1:9" ht="15" x14ac:dyDescent="0.25">
      <c r="A1379" s="103" t="s">
        <v>1440</v>
      </c>
      <c r="B1379" s="101">
        <v>0</v>
      </c>
      <c r="C1379" s="102" t="s">
        <v>86</v>
      </c>
      <c r="D1379" s="104">
        <v>980648.00000000023</v>
      </c>
      <c r="E1379" s="103">
        <v>815594.20000000019</v>
      </c>
      <c r="F1379" s="21">
        <v>0</v>
      </c>
      <c r="G1379" s="22">
        <f t="shared" si="21"/>
        <v>165053.80000000005</v>
      </c>
      <c r="H1379" s="21">
        <v>0</v>
      </c>
      <c r="I1379" s="21">
        <v>0</v>
      </c>
    </row>
    <row r="1380" spans="1:9" ht="15" x14ac:dyDescent="0.25">
      <c r="A1380" s="103" t="s">
        <v>1441</v>
      </c>
      <c r="B1380" s="101">
        <v>0</v>
      </c>
      <c r="C1380" s="102" t="s">
        <v>86</v>
      </c>
      <c r="D1380" s="104">
        <v>536500</v>
      </c>
      <c r="E1380" s="103">
        <v>474136.52</v>
      </c>
      <c r="F1380" s="21">
        <v>0</v>
      </c>
      <c r="G1380" s="22">
        <f t="shared" si="21"/>
        <v>62363.479999999981</v>
      </c>
      <c r="H1380" s="21">
        <v>0</v>
      </c>
      <c r="I1380" s="21">
        <v>0</v>
      </c>
    </row>
    <row r="1381" spans="1:9" ht="15" x14ac:dyDescent="0.25">
      <c r="A1381" s="103" t="s">
        <v>1442</v>
      </c>
      <c r="B1381" s="101">
        <v>0</v>
      </c>
      <c r="C1381" s="102" t="s">
        <v>86</v>
      </c>
      <c r="D1381" s="104">
        <v>1124400.3400000003</v>
      </c>
      <c r="E1381" s="103">
        <v>704498.05999999994</v>
      </c>
      <c r="F1381" s="21">
        <v>0</v>
      </c>
      <c r="G1381" s="22">
        <f t="shared" si="21"/>
        <v>419902.28000000038</v>
      </c>
      <c r="H1381" s="21">
        <v>0</v>
      </c>
      <c r="I1381" s="21">
        <v>0</v>
      </c>
    </row>
    <row r="1382" spans="1:9" ht="15" x14ac:dyDescent="0.25">
      <c r="A1382" s="103" t="s">
        <v>1443</v>
      </c>
      <c r="B1382" s="101">
        <v>0</v>
      </c>
      <c r="C1382" s="102" t="s">
        <v>86</v>
      </c>
      <c r="D1382" s="104">
        <v>1917893.6999999986</v>
      </c>
      <c r="E1382" s="104">
        <v>1508998.02</v>
      </c>
      <c r="F1382" s="21">
        <v>0</v>
      </c>
      <c r="G1382" s="22">
        <f t="shared" si="21"/>
        <v>408895.67999999854</v>
      </c>
      <c r="H1382" s="21">
        <v>0</v>
      </c>
      <c r="I1382" s="21">
        <v>0</v>
      </c>
    </row>
    <row r="1383" spans="1:9" ht="15" x14ac:dyDescent="0.25">
      <c r="A1383" s="103" t="s">
        <v>1444</v>
      </c>
      <c r="B1383" s="101">
        <v>0</v>
      </c>
      <c r="C1383" s="102" t="s">
        <v>86</v>
      </c>
      <c r="D1383" s="104">
        <v>2031158.1999999997</v>
      </c>
      <c r="E1383" s="104">
        <v>1702554.15</v>
      </c>
      <c r="F1383" s="21">
        <v>0</v>
      </c>
      <c r="G1383" s="22">
        <f t="shared" si="21"/>
        <v>328604.04999999981</v>
      </c>
      <c r="H1383" s="21">
        <v>0</v>
      </c>
      <c r="I1383" s="21">
        <v>0</v>
      </c>
    </row>
    <row r="1384" spans="1:9" ht="15" x14ac:dyDescent="0.25">
      <c r="A1384" s="103" t="s">
        <v>1445</v>
      </c>
      <c r="B1384" s="101">
        <v>0</v>
      </c>
      <c r="C1384" s="102" t="s">
        <v>86</v>
      </c>
      <c r="D1384" s="103">
        <v>2257251.5999999996</v>
      </c>
      <c r="E1384" s="104">
        <v>1914987.1199999996</v>
      </c>
      <c r="F1384" s="21">
        <v>0</v>
      </c>
      <c r="G1384" s="22">
        <f t="shared" si="21"/>
        <v>342264.48</v>
      </c>
      <c r="H1384" s="21">
        <v>0</v>
      </c>
      <c r="I1384" s="21">
        <v>0</v>
      </c>
    </row>
    <row r="1385" spans="1:9" ht="15" x14ac:dyDescent="0.25">
      <c r="A1385" s="103" t="s">
        <v>1446</v>
      </c>
      <c r="B1385" s="101">
        <v>0</v>
      </c>
      <c r="C1385" s="102" t="s">
        <v>86</v>
      </c>
      <c r="D1385" s="103">
        <v>2552102.6200000034</v>
      </c>
      <c r="E1385" s="104">
        <v>2261335.2200000025</v>
      </c>
      <c r="F1385" s="21">
        <v>0</v>
      </c>
      <c r="G1385" s="22">
        <f t="shared" si="21"/>
        <v>290767.40000000084</v>
      </c>
      <c r="H1385" s="21">
        <v>0</v>
      </c>
      <c r="I1385" s="21">
        <v>0</v>
      </c>
    </row>
    <row r="1386" spans="1:9" ht="15" x14ac:dyDescent="0.25">
      <c r="A1386" s="103" t="s">
        <v>1447</v>
      </c>
      <c r="B1386" s="101">
        <v>0</v>
      </c>
      <c r="C1386" s="102" t="s">
        <v>86</v>
      </c>
      <c r="D1386" s="104">
        <v>1765087.0000000007</v>
      </c>
      <c r="E1386" s="104">
        <v>1563346.5099999995</v>
      </c>
      <c r="F1386" s="21">
        <v>0</v>
      </c>
      <c r="G1386" s="22">
        <f t="shared" si="21"/>
        <v>201740.49000000115</v>
      </c>
      <c r="H1386" s="21">
        <v>0</v>
      </c>
      <c r="I1386" s="21">
        <v>0</v>
      </c>
    </row>
    <row r="1387" spans="1:9" ht="15" x14ac:dyDescent="0.25">
      <c r="A1387" s="103" t="s">
        <v>1448</v>
      </c>
      <c r="B1387" s="101">
        <v>0</v>
      </c>
      <c r="C1387" s="102" t="s">
        <v>86</v>
      </c>
      <c r="D1387" s="103">
        <v>1873112.3899999997</v>
      </c>
      <c r="E1387" s="104">
        <v>1655479.8799999997</v>
      </c>
      <c r="F1387" s="21">
        <v>0</v>
      </c>
      <c r="G1387" s="22">
        <f t="shared" si="21"/>
        <v>217632.51</v>
      </c>
      <c r="H1387" s="21">
        <v>0</v>
      </c>
      <c r="I1387" s="21">
        <v>0</v>
      </c>
    </row>
    <row r="1388" spans="1:9" ht="15" x14ac:dyDescent="0.25">
      <c r="A1388" s="103" t="s">
        <v>1449</v>
      </c>
      <c r="B1388" s="101">
        <v>0</v>
      </c>
      <c r="C1388" s="102" t="s">
        <v>86</v>
      </c>
      <c r="D1388" s="104">
        <v>738460.80000000016</v>
      </c>
      <c r="E1388" s="103">
        <v>636200.53</v>
      </c>
      <c r="F1388" s="21">
        <v>0</v>
      </c>
      <c r="G1388" s="22">
        <f t="shared" si="21"/>
        <v>102260.27000000014</v>
      </c>
      <c r="H1388" s="21">
        <v>0</v>
      </c>
      <c r="I1388" s="21">
        <v>0</v>
      </c>
    </row>
    <row r="1389" spans="1:9" ht="15" x14ac:dyDescent="0.25">
      <c r="A1389" s="103" t="s">
        <v>1450</v>
      </c>
      <c r="B1389" s="101">
        <v>0</v>
      </c>
      <c r="C1389" s="102" t="s">
        <v>86</v>
      </c>
      <c r="D1389" s="104">
        <v>756362.79999999993</v>
      </c>
      <c r="E1389" s="104">
        <v>632215.30000000005</v>
      </c>
      <c r="F1389" s="21">
        <v>0</v>
      </c>
      <c r="G1389" s="22">
        <f t="shared" si="21"/>
        <v>124147.49999999988</v>
      </c>
      <c r="H1389" s="21">
        <v>0</v>
      </c>
      <c r="I1389" s="21">
        <v>0</v>
      </c>
    </row>
    <row r="1390" spans="1:9" ht="15" x14ac:dyDescent="0.25">
      <c r="A1390" s="103" t="s">
        <v>1451</v>
      </c>
      <c r="B1390" s="101">
        <v>0</v>
      </c>
      <c r="C1390" s="102" t="s">
        <v>86</v>
      </c>
      <c r="D1390" s="103">
        <v>3620425.5600000024</v>
      </c>
      <c r="E1390" s="104">
        <v>2996148.6800000025</v>
      </c>
      <c r="F1390" s="21">
        <v>0</v>
      </c>
      <c r="G1390" s="22">
        <f t="shared" si="21"/>
        <v>624276.87999999989</v>
      </c>
      <c r="H1390" s="21">
        <v>0</v>
      </c>
      <c r="I1390" s="21">
        <v>0</v>
      </c>
    </row>
    <row r="1391" spans="1:9" ht="15" x14ac:dyDescent="0.25">
      <c r="A1391" s="103" t="s">
        <v>1452</v>
      </c>
      <c r="B1391" s="101">
        <v>0</v>
      </c>
      <c r="C1391" s="102" t="s">
        <v>86</v>
      </c>
      <c r="D1391" s="104">
        <v>1907738.3999999997</v>
      </c>
      <c r="E1391" s="104">
        <v>1596427.3799999994</v>
      </c>
      <c r="F1391" s="21">
        <v>0</v>
      </c>
      <c r="G1391" s="22">
        <f t="shared" si="21"/>
        <v>311311.02000000025</v>
      </c>
      <c r="H1391" s="21">
        <v>0</v>
      </c>
      <c r="I1391" s="21">
        <v>0</v>
      </c>
    </row>
    <row r="1392" spans="1:9" ht="15" x14ac:dyDescent="0.25">
      <c r="A1392" s="103" t="s">
        <v>1453</v>
      </c>
      <c r="B1392" s="101">
        <v>0</v>
      </c>
      <c r="C1392" s="102" t="s">
        <v>86</v>
      </c>
      <c r="D1392" s="104">
        <v>945485.39999999991</v>
      </c>
      <c r="E1392" s="103">
        <v>760190.48</v>
      </c>
      <c r="F1392" s="21">
        <v>0</v>
      </c>
      <c r="G1392" s="22">
        <f t="shared" si="21"/>
        <v>185294.91999999993</v>
      </c>
      <c r="H1392" s="21">
        <v>0</v>
      </c>
      <c r="I1392" s="21">
        <v>0</v>
      </c>
    </row>
    <row r="1393" spans="1:9" ht="15" x14ac:dyDescent="0.25">
      <c r="A1393" s="103" t="s">
        <v>1454</v>
      </c>
      <c r="B1393" s="101">
        <v>0</v>
      </c>
      <c r="C1393" s="102" t="s">
        <v>86</v>
      </c>
      <c r="D1393" s="104">
        <v>1787180.5399999996</v>
      </c>
      <c r="E1393" s="103">
        <v>1548719.7899999998</v>
      </c>
      <c r="F1393" s="21">
        <v>0</v>
      </c>
      <c r="G1393" s="22">
        <f t="shared" si="21"/>
        <v>238460.74999999977</v>
      </c>
      <c r="H1393" s="21">
        <v>0</v>
      </c>
      <c r="I1393" s="21">
        <v>0</v>
      </c>
    </row>
    <row r="1394" spans="1:9" ht="15" x14ac:dyDescent="0.25">
      <c r="A1394" s="103" t="s">
        <v>1455</v>
      </c>
      <c r="B1394" s="101">
        <v>0</v>
      </c>
      <c r="C1394" s="102" t="s">
        <v>86</v>
      </c>
      <c r="D1394" s="104">
        <v>1433078.7599999998</v>
      </c>
      <c r="E1394" s="103">
        <v>1175695.94</v>
      </c>
      <c r="F1394" s="21">
        <v>0</v>
      </c>
      <c r="G1394" s="22">
        <f t="shared" si="21"/>
        <v>257382.81999999983</v>
      </c>
      <c r="H1394" s="21">
        <v>0</v>
      </c>
      <c r="I1394" s="21">
        <v>0</v>
      </c>
    </row>
    <row r="1395" spans="1:9" ht="15" x14ac:dyDescent="0.25">
      <c r="A1395" s="103" t="s">
        <v>1456</v>
      </c>
      <c r="B1395" s="101">
        <v>0</v>
      </c>
      <c r="C1395" s="102" t="s">
        <v>86</v>
      </c>
      <c r="D1395" s="104">
        <v>3020893.950000002</v>
      </c>
      <c r="E1395" s="103">
        <v>2546126.5500000007</v>
      </c>
      <c r="F1395" s="21">
        <v>0</v>
      </c>
      <c r="G1395" s="22">
        <f t="shared" si="21"/>
        <v>474767.4000000013</v>
      </c>
      <c r="H1395" s="21">
        <v>0</v>
      </c>
      <c r="I1395" s="21">
        <v>0</v>
      </c>
    </row>
    <row r="1396" spans="1:9" ht="15" x14ac:dyDescent="0.25">
      <c r="A1396" s="103" t="s">
        <v>1457</v>
      </c>
      <c r="B1396" s="101">
        <v>0</v>
      </c>
      <c r="C1396" s="102" t="s">
        <v>86</v>
      </c>
      <c r="D1396" s="104">
        <v>2452785.8799999994</v>
      </c>
      <c r="E1396" s="104">
        <v>2074112.07</v>
      </c>
      <c r="F1396" s="21">
        <v>0</v>
      </c>
      <c r="G1396" s="22">
        <f t="shared" si="21"/>
        <v>378673.80999999936</v>
      </c>
      <c r="H1396" s="21">
        <v>0</v>
      </c>
      <c r="I1396" s="21">
        <v>0</v>
      </c>
    </row>
    <row r="1397" spans="1:9" ht="15" x14ac:dyDescent="0.25">
      <c r="A1397" s="103" t="s">
        <v>1458</v>
      </c>
      <c r="B1397" s="101">
        <v>0</v>
      </c>
      <c r="C1397" s="102" t="s">
        <v>86</v>
      </c>
      <c r="D1397" s="104">
        <v>3670311.7100000004</v>
      </c>
      <c r="E1397" s="104">
        <v>3248301.99</v>
      </c>
      <c r="F1397" s="21">
        <v>0</v>
      </c>
      <c r="G1397" s="22">
        <f t="shared" si="21"/>
        <v>422009.7200000002</v>
      </c>
      <c r="H1397" s="21">
        <v>0</v>
      </c>
      <c r="I1397" s="21">
        <v>0</v>
      </c>
    </row>
    <row r="1398" spans="1:9" ht="15" x14ac:dyDescent="0.25">
      <c r="A1398" s="103" t="s">
        <v>1459</v>
      </c>
      <c r="B1398" s="101">
        <v>0</v>
      </c>
      <c r="C1398" s="102" t="s">
        <v>86</v>
      </c>
      <c r="D1398" s="104">
        <v>295131.82999999996</v>
      </c>
      <c r="E1398" s="104">
        <v>110739.53000000001</v>
      </c>
      <c r="F1398" s="21">
        <v>0</v>
      </c>
      <c r="G1398" s="22">
        <f t="shared" si="21"/>
        <v>184392.29999999993</v>
      </c>
      <c r="H1398" s="21">
        <v>0</v>
      </c>
      <c r="I1398" s="21">
        <v>0</v>
      </c>
    </row>
    <row r="1399" spans="1:9" ht="15" x14ac:dyDescent="0.25">
      <c r="A1399" s="103" t="s">
        <v>1460</v>
      </c>
      <c r="B1399" s="101">
        <v>0</v>
      </c>
      <c r="C1399" s="102" t="s">
        <v>86</v>
      </c>
      <c r="D1399" s="104">
        <v>404664.29999999993</v>
      </c>
      <c r="E1399" s="103">
        <v>324570.19999999995</v>
      </c>
      <c r="F1399" s="21">
        <v>0</v>
      </c>
      <c r="G1399" s="22">
        <f t="shared" si="21"/>
        <v>80094.099999999977</v>
      </c>
      <c r="H1399" s="21">
        <v>0</v>
      </c>
      <c r="I1399" s="21">
        <v>0</v>
      </c>
    </row>
    <row r="1400" spans="1:9" ht="15" x14ac:dyDescent="0.25">
      <c r="A1400" s="103" t="s">
        <v>1461</v>
      </c>
      <c r="B1400" s="101">
        <v>0</v>
      </c>
      <c r="C1400" s="102" t="s">
        <v>86</v>
      </c>
      <c r="D1400" s="104">
        <v>120560.8</v>
      </c>
      <c r="E1400" s="103">
        <v>87924.4</v>
      </c>
      <c r="F1400" s="21">
        <v>0</v>
      </c>
      <c r="G1400" s="22">
        <f t="shared" si="21"/>
        <v>32636.400000000009</v>
      </c>
      <c r="H1400" s="21">
        <v>0</v>
      </c>
      <c r="I1400" s="21">
        <v>0</v>
      </c>
    </row>
    <row r="1401" spans="1:9" ht="15" x14ac:dyDescent="0.25">
      <c r="A1401" s="103" t="s">
        <v>1462</v>
      </c>
      <c r="B1401" s="101">
        <v>0</v>
      </c>
      <c r="C1401" s="102" t="s">
        <v>86</v>
      </c>
      <c r="D1401" s="103">
        <v>46797.600000000006</v>
      </c>
      <c r="E1401" s="103">
        <v>19954.599999999999</v>
      </c>
      <c r="F1401" s="21">
        <v>0</v>
      </c>
      <c r="G1401" s="22">
        <f t="shared" si="21"/>
        <v>26843.000000000007</v>
      </c>
      <c r="H1401" s="21">
        <v>0</v>
      </c>
      <c r="I1401" s="21">
        <v>0</v>
      </c>
    </row>
    <row r="1402" spans="1:9" ht="15" x14ac:dyDescent="0.25">
      <c r="A1402" s="103" t="s">
        <v>1463</v>
      </c>
      <c r="B1402" s="101">
        <v>0</v>
      </c>
      <c r="C1402" s="102" t="s">
        <v>86</v>
      </c>
      <c r="D1402" s="104">
        <v>144033.60000000001</v>
      </c>
      <c r="E1402" s="104">
        <v>116531.6</v>
      </c>
      <c r="F1402" s="21">
        <v>0</v>
      </c>
      <c r="G1402" s="22">
        <f t="shared" si="21"/>
        <v>27502</v>
      </c>
      <c r="H1402" s="21">
        <v>0</v>
      </c>
      <c r="I1402" s="21">
        <v>0</v>
      </c>
    </row>
    <row r="1403" spans="1:9" ht="15" x14ac:dyDescent="0.25">
      <c r="A1403" s="103" t="s">
        <v>1464</v>
      </c>
      <c r="B1403" s="101">
        <v>0</v>
      </c>
      <c r="C1403" s="102" t="s">
        <v>86</v>
      </c>
      <c r="D1403" s="104">
        <v>152943.19999999998</v>
      </c>
      <c r="E1403" s="103">
        <v>87357.85</v>
      </c>
      <c r="F1403" s="21">
        <v>0</v>
      </c>
      <c r="G1403" s="22">
        <f t="shared" si="21"/>
        <v>65585.349999999977</v>
      </c>
      <c r="H1403" s="21">
        <v>0</v>
      </c>
      <c r="I1403" s="21">
        <v>0</v>
      </c>
    </row>
    <row r="1404" spans="1:9" ht="15" x14ac:dyDescent="0.25">
      <c r="A1404" s="103" t="s">
        <v>1465</v>
      </c>
      <c r="B1404" s="101">
        <v>0</v>
      </c>
      <c r="C1404" s="102" t="s">
        <v>86</v>
      </c>
      <c r="D1404" s="104">
        <v>164724</v>
      </c>
      <c r="E1404" s="104">
        <v>137869.59999999998</v>
      </c>
      <c r="F1404" s="21">
        <v>0</v>
      </c>
      <c r="G1404" s="22">
        <f t="shared" si="21"/>
        <v>26854.400000000023</v>
      </c>
      <c r="H1404" s="21">
        <v>0</v>
      </c>
      <c r="I1404" s="21">
        <v>0</v>
      </c>
    </row>
    <row r="1405" spans="1:9" ht="15" x14ac:dyDescent="0.25">
      <c r="A1405" s="103" t="s">
        <v>1466</v>
      </c>
      <c r="B1405" s="101">
        <v>0</v>
      </c>
      <c r="C1405" s="102" t="s">
        <v>86</v>
      </c>
      <c r="D1405" s="104">
        <v>187604.8</v>
      </c>
      <c r="E1405" s="103">
        <v>100281.9</v>
      </c>
      <c r="F1405" s="21">
        <v>0</v>
      </c>
      <c r="G1405" s="22">
        <f t="shared" si="21"/>
        <v>87322.9</v>
      </c>
      <c r="H1405" s="21">
        <v>0</v>
      </c>
      <c r="I1405" s="21">
        <v>0</v>
      </c>
    </row>
    <row r="1406" spans="1:9" ht="15" x14ac:dyDescent="0.25">
      <c r="A1406" s="103" t="s">
        <v>1467</v>
      </c>
      <c r="B1406" s="101">
        <v>0</v>
      </c>
      <c r="C1406" s="102" t="s">
        <v>86</v>
      </c>
      <c r="D1406" s="103">
        <v>180285.36000000002</v>
      </c>
      <c r="E1406" s="103">
        <v>105521.8</v>
      </c>
      <c r="F1406" s="21">
        <v>0</v>
      </c>
      <c r="G1406" s="22">
        <f t="shared" si="21"/>
        <v>74763.560000000012</v>
      </c>
      <c r="H1406" s="21">
        <v>0</v>
      </c>
      <c r="I1406" s="21">
        <v>0</v>
      </c>
    </row>
    <row r="1407" spans="1:9" ht="15" x14ac:dyDescent="0.25">
      <c r="A1407" s="103" t="s">
        <v>1468</v>
      </c>
      <c r="B1407" s="101">
        <v>0</v>
      </c>
      <c r="C1407" s="102" t="s">
        <v>86</v>
      </c>
      <c r="D1407" s="104">
        <v>1100646.4000000001</v>
      </c>
      <c r="E1407" s="103">
        <v>1022551.6199999998</v>
      </c>
      <c r="F1407" s="21">
        <v>0</v>
      </c>
      <c r="G1407" s="22">
        <f t="shared" si="21"/>
        <v>78094.780000000377</v>
      </c>
      <c r="H1407" s="21">
        <v>0</v>
      </c>
      <c r="I1407" s="21">
        <v>0</v>
      </c>
    </row>
    <row r="1408" spans="1:9" ht="15" x14ac:dyDescent="0.25">
      <c r="A1408" s="103" t="s">
        <v>1469</v>
      </c>
      <c r="B1408" s="101">
        <v>0</v>
      </c>
      <c r="C1408" s="102" t="s">
        <v>86</v>
      </c>
      <c r="D1408" s="103">
        <v>275171.56</v>
      </c>
      <c r="E1408" s="103">
        <v>254209.76</v>
      </c>
      <c r="F1408" s="21">
        <v>0</v>
      </c>
      <c r="G1408" s="22">
        <f t="shared" si="21"/>
        <v>20961.799999999988</v>
      </c>
      <c r="H1408" s="21">
        <v>0</v>
      </c>
      <c r="I1408" s="21">
        <v>0</v>
      </c>
    </row>
    <row r="1409" spans="1:9" ht="15" x14ac:dyDescent="0.25">
      <c r="A1409" s="103" t="s">
        <v>1470</v>
      </c>
      <c r="B1409" s="101">
        <v>0</v>
      </c>
      <c r="C1409" s="102" t="s">
        <v>86</v>
      </c>
      <c r="D1409" s="103">
        <v>234090.19999999998</v>
      </c>
      <c r="E1409" s="103">
        <v>120156.96</v>
      </c>
      <c r="F1409" s="21">
        <v>0</v>
      </c>
      <c r="G1409" s="22">
        <f t="shared" si="21"/>
        <v>113933.23999999998</v>
      </c>
      <c r="H1409" s="21">
        <v>0</v>
      </c>
      <c r="I1409" s="21">
        <v>0</v>
      </c>
    </row>
    <row r="1410" spans="1:9" ht="15" x14ac:dyDescent="0.25">
      <c r="A1410" s="103" t="s">
        <v>1471</v>
      </c>
      <c r="B1410" s="101">
        <v>0</v>
      </c>
      <c r="C1410" s="102" t="s">
        <v>86</v>
      </c>
      <c r="D1410" s="104">
        <v>747972.53999999992</v>
      </c>
      <c r="E1410" s="103">
        <v>636549.97</v>
      </c>
      <c r="F1410" s="21">
        <v>0</v>
      </c>
      <c r="G1410" s="22">
        <f t="shared" si="21"/>
        <v>111422.56999999995</v>
      </c>
      <c r="H1410" s="21">
        <v>0</v>
      </c>
      <c r="I1410" s="21">
        <v>0</v>
      </c>
    </row>
    <row r="1411" spans="1:9" ht="15" x14ac:dyDescent="0.25">
      <c r="A1411" s="103" t="s">
        <v>1472</v>
      </c>
      <c r="B1411" s="101">
        <v>0</v>
      </c>
      <c r="C1411" s="102" t="s">
        <v>86</v>
      </c>
      <c r="D1411" s="104">
        <v>288570.39999999997</v>
      </c>
      <c r="E1411" s="104">
        <v>252762.77999999997</v>
      </c>
      <c r="F1411" s="21">
        <v>0</v>
      </c>
      <c r="G1411" s="22">
        <f t="shared" si="21"/>
        <v>35807.619999999995</v>
      </c>
      <c r="H1411" s="21">
        <v>0</v>
      </c>
      <c r="I1411" s="21">
        <v>0</v>
      </c>
    </row>
    <row r="1412" spans="1:9" ht="15" x14ac:dyDescent="0.25">
      <c r="A1412" s="103" t="s">
        <v>1473</v>
      </c>
      <c r="B1412" s="101">
        <v>0</v>
      </c>
      <c r="C1412" s="102" t="s">
        <v>86</v>
      </c>
      <c r="D1412" s="104">
        <v>391193.59999999998</v>
      </c>
      <c r="E1412" s="103">
        <v>307753.7</v>
      </c>
      <c r="F1412" s="21">
        <v>0</v>
      </c>
      <c r="G1412" s="22">
        <f t="shared" si="21"/>
        <v>83439.899999999965</v>
      </c>
      <c r="H1412" s="21">
        <v>0</v>
      </c>
      <c r="I1412" s="21">
        <v>0</v>
      </c>
    </row>
    <row r="1413" spans="1:9" ht="15" x14ac:dyDescent="0.25">
      <c r="A1413" s="103" t="s">
        <v>1474</v>
      </c>
      <c r="B1413" s="101">
        <v>0</v>
      </c>
      <c r="C1413" s="102" t="s">
        <v>86</v>
      </c>
      <c r="D1413" s="103">
        <v>190387.19999999998</v>
      </c>
      <c r="E1413" s="104">
        <v>157041.69999999998</v>
      </c>
      <c r="F1413" s="21">
        <v>0</v>
      </c>
      <c r="G1413" s="22">
        <f t="shared" si="21"/>
        <v>33345.5</v>
      </c>
      <c r="H1413" s="21">
        <v>0</v>
      </c>
      <c r="I1413" s="21">
        <v>0</v>
      </c>
    </row>
    <row r="1414" spans="1:9" ht="15" x14ac:dyDescent="0.25">
      <c r="A1414" s="103" t="s">
        <v>1475</v>
      </c>
      <c r="B1414" s="101">
        <v>0</v>
      </c>
      <c r="C1414" s="102" t="s">
        <v>86</v>
      </c>
      <c r="D1414" s="104">
        <v>424523.20000000007</v>
      </c>
      <c r="E1414" s="104">
        <v>333457.5</v>
      </c>
      <c r="F1414" s="21">
        <v>0</v>
      </c>
      <c r="G1414" s="22">
        <f t="shared" ref="G1414:G1477" si="22">D1414-E1414</f>
        <v>91065.70000000007</v>
      </c>
      <c r="H1414" s="21">
        <v>0</v>
      </c>
      <c r="I1414" s="21">
        <v>0</v>
      </c>
    </row>
    <row r="1415" spans="1:9" ht="15" x14ac:dyDescent="0.25">
      <c r="A1415" s="103" t="s">
        <v>1476</v>
      </c>
      <c r="B1415" s="101">
        <v>0</v>
      </c>
      <c r="C1415" s="102" t="s">
        <v>86</v>
      </c>
      <c r="D1415" s="103">
        <v>858831.32999999984</v>
      </c>
      <c r="E1415" s="103">
        <v>649342.85</v>
      </c>
      <c r="F1415" s="21">
        <v>0</v>
      </c>
      <c r="G1415" s="22">
        <f t="shared" si="22"/>
        <v>209488.47999999986</v>
      </c>
      <c r="H1415" s="21">
        <v>0</v>
      </c>
      <c r="I1415" s="21">
        <v>0</v>
      </c>
    </row>
    <row r="1416" spans="1:9" ht="15" x14ac:dyDescent="0.25">
      <c r="A1416" s="103" t="s">
        <v>1477</v>
      </c>
      <c r="B1416" s="101">
        <v>0</v>
      </c>
      <c r="C1416" s="102" t="s">
        <v>86</v>
      </c>
      <c r="D1416" s="104">
        <v>320952.80000000005</v>
      </c>
      <c r="E1416" s="103">
        <v>297496</v>
      </c>
      <c r="F1416" s="21">
        <v>0</v>
      </c>
      <c r="G1416" s="22">
        <f t="shared" si="22"/>
        <v>23456.800000000047</v>
      </c>
      <c r="H1416" s="21">
        <v>0</v>
      </c>
      <c r="I1416" s="21">
        <v>0</v>
      </c>
    </row>
    <row r="1417" spans="1:9" ht="15" x14ac:dyDescent="0.25">
      <c r="A1417" s="103" t="s">
        <v>1478</v>
      </c>
      <c r="B1417" s="101">
        <v>0</v>
      </c>
      <c r="C1417" s="102" t="s">
        <v>86</v>
      </c>
      <c r="D1417" s="104">
        <v>284160</v>
      </c>
      <c r="E1417" s="103">
        <v>265681.90000000002</v>
      </c>
      <c r="F1417" s="21">
        <v>0</v>
      </c>
      <c r="G1417" s="22">
        <f t="shared" si="22"/>
        <v>18478.099999999977</v>
      </c>
      <c r="H1417" s="21">
        <v>0</v>
      </c>
      <c r="I1417" s="21">
        <v>0</v>
      </c>
    </row>
    <row r="1418" spans="1:9" ht="15" x14ac:dyDescent="0.25">
      <c r="A1418" s="103" t="s">
        <v>1479</v>
      </c>
      <c r="B1418" s="101">
        <v>0</v>
      </c>
      <c r="C1418" s="102" t="s">
        <v>86</v>
      </c>
      <c r="D1418" s="104">
        <v>932487.2</v>
      </c>
      <c r="E1418" s="103">
        <v>784747.05999999982</v>
      </c>
      <c r="F1418" s="21">
        <v>0</v>
      </c>
      <c r="G1418" s="22">
        <f t="shared" si="22"/>
        <v>147740.14000000013</v>
      </c>
      <c r="H1418" s="21">
        <v>0</v>
      </c>
      <c r="I1418" s="21">
        <v>0</v>
      </c>
    </row>
    <row r="1419" spans="1:9" ht="15" x14ac:dyDescent="0.25">
      <c r="A1419" s="103" t="s">
        <v>1480</v>
      </c>
      <c r="B1419" s="101">
        <v>0</v>
      </c>
      <c r="C1419" s="102" t="s">
        <v>86</v>
      </c>
      <c r="D1419" s="104">
        <v>915091.97</v>
      </c>
      <c r="E1419" s="103">
        <v>808596.79</v>
      </c>
      <c r="F1419" s="21">
        <v>0</v>
      </c>
      <c r="G1419" s="22">
        <f t="shared" si="22"/>
        <v>106495.17999999993</v>
      </c>
      <c r="H1419" s="21">
        <v>0</v>
      </c>
      <c r="I1419" s="21">
        <v>0</v>
      </c>
    </row>
    <row r="1420" spans="1:9" ht="15" x14ac:dyDescent="0.25">
      <c r="A1420" s="103" t="s">
        <v>1481</v>
      </c>
      <c r="B1420" s="101">
        <v>0</v>
      </c>
      <c r="C1420" s="102" t="s">
        <v>86</v>
      </c>
      <c r="D1420" s="104">
        <v>498282.7</v>
      </c>
      <c r="E1420" s="104">
        <v>351161.50000000006</v>
      </c>
      <c r="F1420" s="21">
        <v>0</v>
      </c>
      <c r="G1420" s="22">
        <f t="shared" si="22"/>
        <v>147121.19999999995</v>
      </c>
      <c r="H1420" s="21">
        <v>0</v>
      </c>
      <c r="I1420" s="21">
        <v>0</v>
      </c>
    </row>
    <row r="1421" spans="1:9" ht="15" x14ac:dyDescent="0.25">
      <c r="A1421" s="103" t="s">
        <v>1482</v>
      </c>
      <c r="B1421" s="101">
        <v>0</v>
      </c>
      <c r="C1421" s="102" t="s">
        <v>86</v>
      </c>
      <c r="D1421" s="103">
        <v>913957.2</v>
      </c>
      <c r="E1421" s="103">
        <v>780812.74999999977</v>
      </c>
      <c r="F1421" s="21">
        <v>0</v>
      </c>
      <c r="G1421" s="22">
        <f t="shared" si="22"/>
        <v>133144.45000000019</v>
      </c>
      <c r="H1421" s="21">
        <v>0</v>
      </c>
      <c r="I1421" s="21">
        <v>0</v>
      </c>
    </row>
    <row r="1422" spans="1:9" ht="15" x14ac:dyDescent="0.25">
      <c r="A1422" s="103" t="s">
        <v>1483</v>
      </c>
      <c r="B1422" s="101">
        <v>0</v>
      </c>
      <c r="C1422" s="102" t="s">
        <v>86</v>
      </c>
      <c r="D1422" s="104">
        <v>931008.79999999981</v>
      </c>
      <c r="E1422" s="104">
        <v>798104.75000000023</v>
      </c>
      <c r="F1422" s="21">
        <v>0</v>
      </c>
      <c r="G1422" s="22">
        <f t="shared" si="22"/>
        <v>132904.04999999958</v>
      </c>
      <c r="H1422" s="21">
        <v>0</v>
      </c>
      <c r="I1422" s="21">
        <v>0</v>
      </c>
    </row>
    <row r="1423" spans="1:9" ht="15" x14ac:dyDescent="0.25">
      <c r="A1423" s="103" t="s">
        <v>1484</v>
      </c>
      <c r="B1423" s="101">
        <v>0</v>
      </c>
      <c r="C1423" s="102" t="s">
        <v>86</v>
      </c>
      <c r="D1423" s="104">
        <v>263173.60000000003</v>
      </c>
      <c r="E1423" s="104">
        <v>105073.19999999998</v>
      </c>
      <c r="F1423" s="21">
        <v>0</v>
      </c>
      <c r="G1423" s="22">
        <f t="shared" si="22"/>
        <v>158100.40000000005</v>
      </c>
      <c r="H1423" s="21">
        <v>0</v>
      </c>
      <c r="I1423" s="21">
        <v>0</v>
      </c>
    </row>
    <row r="1424" spans="1:9" ht="15" x14ac:dyDescent="0.25">
      <c r="A1424" s="103" t="s">
        <v>1485</v>
      </c>
      <c r="B1424" s="101">
        <v>0</v>
      </c>
      <c r="C1424" s="102" t="s">
        <v>86</v>
      </c>
      <c r="D1424" s="104">
        <v>764804.79999999993</v>
      </c>
      <c r="E1424" s="103">
        <v>611766</v>
      </c>
      <c r="F1424" s="21">
        <v>0</v>
      </c>
      <c r="G1424" s="22">
        <f t="shared" si="22"/>
        <v>153038.79999999993</v>
      </c>
      <c r="H1424" s="21">
        <v>0</v>
      </c>
      <c r="I1424" s="21">
        <v>0</v>
      </c>
    </row>
    <row r="1425" spans="1:9" ht="15" x14ac:dyDescent="0.25">
      <c r="A1425" s="103" t="s">
        <v>1486</v>
      </c>
      <c r="B1425" s="101">
        <v>0</v>
      </c>
      <c r="C1425" s="102" t="s">
        <v>86</v>
      </c>
      <c r="D1425" s="104">
        <v>739141.60000000009</v>
      </c>
      <c r="E1425" s="103">
        <v>660484.06999999995</v>
      </c>
      <c r="F1425" s="21">
        <v>0</v>
      </c>
      <c r="G1425" s="22">
        <f t="shared" si="22"/>
        <v>78657.530000000144</v>
      </c>
      <c r="H1425" s="21">
        <v>0</v>
      </c>
      <c r="I1425" s="21">
        <v>0</v>
      </c>
    </row>
    <row r="1426" spans="1:9" ht="15" x14ac:dyDescent="0.25">
      <c r="A1426" s="103" t="s">
        <v>1487</v>
      </c>
      <c r="B1426" s="101">
        <v>0</v>
      </c>
      <c r="C1426" s="102" t="s">
        <v>86</v>
      </c>
      <c r="D1426" s="104">
        <v>1585940.2</v>
      </c>
      <c r="E1426" s="103">
        <v>1405608.7000000004</v>
      </c>
      <c r="F1426" s="21">
        <v>0</v>
      </c>
      <c r="G1426" s="22">
        <f t="shared" si="22"/>
        <v>180331.49999999953</v>
      </c>
      <c r="H1426" s="21">
        <v>0</v>
      </c>
      <c r="I1426" s="21">
        <v>0</v>
      </c>
    </row>
    <row r="1427" spans="1:9" ht="15" x14ac:dyDescent="0.25">
      <c r="A1427" s="103" t="s">
        <v>1488</v>
      </c>
      <c r="B1427" s="101">
        <v>0</v>
      </c>
      <c r="C1427" s="102" t="s">
        <v>86</v>
      </c>
      <c r="D1427" s="104">
        <v>1102126.4000000001</v>
      </c>
      <c r="E1427" s="103">
        <v>958668.90999999992</v>
      </c>
      <c r="F1427" s="21">
        <v>0</v>
      </c>
      <c r="G1427" s="22">
        <f t="shared" si="22"/>
        <v>143457.49000000022</v>
      </c>
      <c r="H1427" s="21">
        <v>0</v>
      </c>
      <c r="I1427" s="21">
        <v>0</v>
      </c>
    </row>
    <row r="1428" spans="1:9" ht="15" x14ac:dyDescent="0.25">
      <c r="A1428" s="103" t="s">
        <v>1489</v>
      </c>
      <c r="B1428" s="101">
        <v>0</v>
      </c>
      <c r="C1428" s="102" t="s">
        <v>86</v>
      </c>
      <c r="D1428" s="103">
        <v>908664.04999999993</v>
      </c>
      <c r="E1428" s="103">
        <v>802430.04</v>
      </c>
      <c r="F1428" s="21">
        <v>0</v>
      </c>
      <c r="G1428" s="22">
        <f t="shared" si="22"/>
        <v>106234.00999999989</v>
      </c>
      <c r="H1428" s="21">
        <v>0</v>
      </c>
      <c r="I1428" s="21">
        <v>0</v>
      </c>
    </row>
    <row r="1429" spans="1:9" ht="15" x14ac:dyDescent="0.25">
      <c r="A1429" s="103" t="s">
        <v>1490</v>
      </c>
      <c r="B1429" s="101">
        <v>0</v>
      </c>
      <c r="C1429" s="102" t="s">
        <v>86</v>
      </c>
      <c r="D1429" s="104">
        <v>939802.22000000009</v>
      </c>
      <c r="E1429" s="103">
        <v>780804.12000000011</v>
      </c>
      <c r="F1429" s="21">
        <v>0</v>
      </c>
      <c r="G1429" s="22">
        <f t="shared" si="22"/>
        <v>158998.09999999998</v>
      </c>
      <c r="H1429" s="21">
        <v>0</v>
      </c>
      <c r="I1429" s="21">
        <v>0</v>
      </c>
    </row>
    <row r="1430" spans="1:9" ht="15" x14ac:dyDescent="0.25">
      <c r="A1430" s="103" t="s">
        <v>1491</v>
      </c>
      <c r="B1430" s="101">
        <v>0</v>
      </c>
      <c r="C1430" s="102" t="s">
        <v>86</v>
      </c>
      <c r="D1430" s="104">
        <v>953150.60000000009</v>
      </c>
      <c r="E1430" s="104">
        <v>782060.5700000003</v>
      </c>
      <c r="F1430" s="21">
        <v>0</v>
      </c>
      <c r="G1430" s="22">
        <f t="shared" si="22"/>
        <v>171090.0299999998</v>
      </c>
      <c r="H1430" s="21">
        <v>0</v>
      </c>
      <c r="I1430" s="21">
        <v>0</v>
      </c>
    </row>
    <row r="1431" spans="1:9" ht="15" x14ac:dyDescent="0.25">
      <c r="A1431" s="103" t="s">
        <v>1492</v>
      </c>
      <c r="B1431" s="101">
        <v>0</v>
      </c>
      <c r="C1431" s="102" t="s">
        <v>86</v>
      </c>
      <c r="D1431" s="103">
        <v>938083.20000000007</v>
      </c>
      <c r="E1431" s="103">
        <v>800880.27000000037</v>
      </c>
      <c r="F1431" s="21">
        <v>0</v>
      </c>
      <c r="G1431" s="22">
        <f t="shared" si="22"/>
        <v>137202.9299999997</v>
      </c>
      <c r="H1431" s="21">
        <v>0</v>
      </c>
      <c r="I1431" s="21">
        <v>0</v>
      </c>
    </row>
    <row r="1432" spans="1:9" ht="15" x14ac:dyDescent="0.25">
      <c r="A1432" s="103" t="s">
        <v>1493</v>
      </c>
      <c r="B1432" s="101">
        <v>0</v>
      </c>
      <c r="C1432" s="102" t="s">
        <v>86</v>
      </c>
      <c r="D1432" s="104">
        <v>712352.8000000004</v>
      </c>
      <c r="E1432" s="103">
        <v>628972.96</v>
      </c>
      <c r="F1432" s="21">
        <v>0</v>
      </c>
      <c r="G1432" s="22">
        <f t="shared" si="22"/>
        <v>83379.840000000433</v>
      </c>
      <c r="H1432" s="21">
        <v>0</v>
      </c>
      <c r="I1432" s="21">
        <v>0</v>
      </c>
    </row>
    <row r="1433" spans="1:9" ht="15" x14ac:dyDescent="0.25">
      <c r="A1433" s="103" t="s">
        <v>1494</v>
      </c>
      <c r="B1433" s="101">
        <v>0</v>
      </c>
      <c r="C1433" s="102" t="s">
        <v>86</v>
      </c>
      <c r="D1433" s="104">
        <v>932622.35000000021</v>
      </c>
      <c r="E1433" s="104">
        <v>744722.54999999993</v>
      </c>
      <c r="F1433" s="21">
        <v>0</v>
      </c>
      <c r="G1433" s="22">
        <f t="shared" si="22"/>
        <v>187899.80000000028</v>
      </c>
      <c r="H1433" s="21">
        <v>0</v>
      </c>
      <c r="I1433" s="21">
        <v>0</v>
      </c>
    </row>
    <row r="1434" spans="1:9" ht="15" x14ac:dyDescent="0.25">
      <c r="A1434" s="103" t="s">
        <v>1495</v>
      </c>
      <c r="B1434" s="101">
        <v>0</v>
      </c>
      <c r="C1434" s="102" t="s">
        <v>86</v>
      </c>
      <c r="D1434" s="103">
        <v>943876.34999999974</v>
      </c>
      <c r="E1434" s="103">
        <v>692724.83</v>
      </c>
      <c r="F1434" s="21">
        <v>0</v>
      </c>
      <c r="G1434" s="22">
        <f t="shared" si="22"/>
        <v>251151.51999999979</v>
      </c>
      <c r="H1434" s="21">
        <v>0</v>
      </c>
      <c r="I1434" s="21">
        <v>0</v>
      </c>
    </row>
    <row r="1435" spans="1:9" ht="15" x14ac:dyDescent="0.25">
      <c r="A1435" s="103" t="s">
        <v>1496</v>
      </c>
      <c r="B1435" s="101">
        <v>0</v>
      </c>
      <c r="C1435" s="102" t="s">
        <v>86</v>
      </c>
      <c r="D1435" s="103">
        <v>931423.2</v>
      </c>
      <c r="E1435" s="103">
        <v>747174.17</v>
      </c>
      <c r="F1435" s="21">
        <v>0</v>
      </c>
      <c r="G1435" s="22">
        <f t="shared" si="22"/>
        <v>184249.02999999991</v>
      </c>
      <c r="H1435" s="21">
        <v>0</v>
      </c>
      <c r="I1435" s="21">
        <v>0</v>
      </c>
    </row>
    <row r="1436" spans="1:9" ht="15" x14ac:dyDescent="0.25">
      <c r="A1436" s="103" t="s">
        <v>1497</v>
      </c>
      <c r="B1436" s="101">
        <v>0</v>
      </c>
      <c r="C1436" s="102" t="s">
        <v>86</v>
      </c>
      <c r="D1436" s="104">
        <v>302413.14</v>
      </c>
      <c r="E1436" s="104">
        <v>225733.05999999997</v>
      </c>
      <c r="F1436" s="21">
        <v>0</v>
      </c>
      <c r="G1436" s="22">
        <f t="shared" si="22"/>
        <v>76680.080000000045</v>
      </c>
      <c r="H1436" s="21">
        <v>0</v>
      </c>
      <c r="I1436" s="21">
        <v>0</v>
      </c>
    </row>
    <row r="1437" spans="1:9" ht="15" x14ac:dyDescent="0.25">
      <c r="A1437" s="103" t="s">
        <v>1498</v>
      </c>
      <c r="B1437" s="101">
        <v>0</v>
      </c>
      <c r="C1437" s="102" t="s">
        <v>86</v>
      </c>
      <c r="D1437" s="104">
        <v>281164.55</v>
      </c>
      <c r="E1437" s="104">
        <v>205578.3</v>
      </c>
      <c r="F1437" s="21">
        <v>0</v>
      </c>
      <c r="G1437" s="22">
        <f t="shared" si="22"/>
        <v>75586.25</v>
      </c>
      <c r="H1437" s="21">
        <v>0</v>
      </c>
      <c r="I1437" s="21">
        <v>0</v>
      </c>
    </row>
    <row r="1438" spans="1:9" ht="15" x14ac:dyDescent="0.25">
      <c r="A1438" s="103" t="s">
        <v>1499</v>
      </c>
      <c r="B1438" s="101">
        <v>0</v>
      </c>
      <c r="C1438" s="102" t="s">
        <v>86</v>
      </c>
      <c r="D1438" s="104">
        <v>617411.05000000005</v>
      </c>
      <c r="E1438" s="103">
        <v>500137.75000000017</v>
      </c>
      <c r="F1438" s="21">
        <v>0</v>
      </c>
      <c r="G1438" s="22">
        <f t="shared" si="22"/>
        <v>117273.29999999987</v>
      </c>
      <c r="H1438" s="21">
        <v>0</v>
      </c>
      <c r="I1438" s="21">
        <v>0</v>
      </c>
    </row>
    <row r="1439" spans="1:9" ht="15" x14ac:dyDescent="0.25">
      <c r="A1439" s="103" t="s">
        <v>1500</v>
      </c>
      <c r="B1439" s="101">
        <v>0</v>
      </c>
      <c r="C1439" s="102" t="s">
        <v>86</v>
      </c>
      <c r="D1439" s="104">
        <v>579068.85</v>
      </c>
      <c r="E1439" s="103">
        <v>496664.65</v>
      </c>
      <c r="F1439" s="21">
        <v>0</v>
      </c>
      <c r="G1439" s="22">
        <f t="shared" si="22"/>
        <v>82404.199999999953</v>
      </c>
      <c r="H1439" s="21">
        <v>0</v>
      </c>
      <c r="I1439" s="21">
        <v>0</v>
      </c>
    </row>
    <row r="1440" spans="1:9" ht="15" x14ac:dyDescent="0.25">
      <c r="A1440" s="103" t="s">
        <v>1501</v>
      </c>
      <c r="B1440" s="101">
        <v>0</v>
      </c>
      <c r="C1440" s="102" t="s">
        <v>86</v>
      </c>
      <c r="D1440" s="104">
        <v>105120.23000000001</v>
      </c>
      <c r="E1440" s="103">
        <v>32958.410000000003</v>
      </c>
      <c r="F1440" s="21">
        <v>0</v>
      </c>
      <c r="G1440" s="22">
        <f t="shared" si="22"/>
        <v>72161.820000000007</v>
      </c>
      <c r="H1440" s="21">
        <v>0</v>
      </c>
      <c r="I1440" s="21">
        <v>0</v>
      </c>
    </row>
    <row r="1441" spans="1:9" ht="15" x14ac:dyDescent="0.25">
      <c r="A1441" s="103" t="s">
        <v>1502</v>
      </c>
      <c r="B1441" s="101">
        <v>0</v>
      </c>
      <c r="C1441" s="102" t="s">
        <v>86</v>
      </c>
      <c r="D1441" s="104">
        <v>8702.4</v>
      </c>
      <c r="E1441" s="103">
        <v>8526</v>
      </c>
      <c r="F1441" s="21">
        <v>0</v>
      </c>
      <c r="G1441" s="22">
        <f t="shared" si="22"/>
        <v>176.39999999999964</v>
      </c>
      <c r="H1441" s="21">
        <v>0</v>
      </c>
      <c r="I1441" s="21">
        <v>0</v>
      </c>
    </row>
    <row r="1442" spans="1:9" ht="15" x14ac:dyDescent="0.25">
      <c r="A1442" s="103" t="s">
        <v>1503</v>
      </c>
      <c r="B1442" s="101">
        <v>0</v>
      </c>
      <c r="C1442" s="102" t="s">
        <v>86</v>
      </c>
      <c r="D1442" s="104">
        <v>507162.36</v>
      </c>
      <c r="E1442" s="103">
        <v>406109.30000000005</v>
      </c>
      <c r="F1442" s="21">
        <v>0</v>
      </c>
      <c r="G1442" s="22">
        <f t="shared" si="22"/>
        <v>101053.05999999994</v>
      </c>
      <c r="H1442" s="21">
        <v>0</v>
      </c>
      <c r="I1442" s="21">
        <v>0</v>
      </c>
    </row>
    <row r="1443" spans="1:9" ht="15" x14ac:dyDescent="0.25">
      <c r="A1443" s="103" t="s">
        <v>1504</v>
      </c>
      <c r="B1443" s="101">
        <v>0</v>
      </c>
      <c r="C1443" s="102" t="s">
        <v>86</v>
      </c>
      <c r="D1443" s="103">
        <v>81002.58</v>
      </c>
      <c r="E1443" s="103">
        <v>73138.38</v>
      </c>
      <c r="F1443" s="21">
        <v>0</v>
      </c>
      <c r="G1443" s="22">
        <f t="shared" si="22"/>
        <v>7864.1999999999971</v>
      </c>
      <c r="H1443" s="21">
        <v>0</v>
      </c>
      <c r="I1443" s="21">
        <v>0</v>
      </c>
    </row>
    <row r="1444" spans="1:9" ht="15" x14ac:dyDescent="0.25">
      <c r="A1444" s="103" t="s">
        <v>1505</v>
      </c>
      <c r="B1444" s="101">
        <v>0</v>
      </c>
      <c r="C1444" s="102" t="s">
        <v>86</v>
      </c>
      <c r="D1444" s="103">
        <v>65416</v>
      </c>
      <c r="E1444" s="104">
        <v>60.24</v>
      </c>
      <c r="F1444" s="21">
        <v>0</v>
      </c>
      <c r="G1444" s="22">
        <f t="shared" si="22"/>
        <v>65355.76</v>
      </c>
      <c r="H1444" s="21">
        <v>0</v>
      </c>
      <c r="I1444" s="21">
        <v>0</v>
      </c>
    </row>
    <row r="1445" spans="1:9" ht="15" x14ac:dyDescent="0.25">
      <c r="A1445" s="103" t="s">
        <v>1506</v>
      </c>
      <c r="B1445" s="101">
        <v>0</v>
      </c>
      <c r="C1445" s="102" t="s">
        <v>86</v>
      </c>
      <c r="D1445" s="104">
        <v>3126761.7800000007</v>
      </c>
      <c r="E1445" s="104">
        <v>2593640.04</v>
      </c>
      <c r="F1445" s="21">
        <v>0</v>
      </c>
      <c r="G1445" s="22">
        <f t="shared" si="22"/>
        <v>533121.74000000069</v>
      </c>
      <c r="H1445" s="21">
        <v>0</v>
      </c>
      <c r="I1445" s="21">
        <v>0</v>
      </c>
    </row>
    <row r="1446" spans="1:9" ht="15" x14ac:dyDescent="0.25">
      <c r="A1446" s="103" t="s">
        <v>1507</v>
      </c>
      <c r="B1446" s="101">
        <v>0</v>
      </c>
      <c r="C1446" s="102" t="s">
        <v>86</v>
      </c>
      <c r="D1446" s="104">
        <v>296789.98</v>
      </c>
      <c r="E1446" s="103">
        <v>210870.17</v>
      </c>
      <c r="F1446" s="21">
        <v>0</v>
      </c>
      <c r="G1446" s="22">
        <f t="shared" si="22"/>
        <v>85919.809999999969</v>
      </c>
      <c r="H1446" s="21">
        <v>0</v>
      </c>
      <c r="I1446" s="21">
        <v>0</v>
      </c>
    </row>
    <row r="1447" spans="1:9" ht="15" x14ac:dyDescent="0.25">
      <c r="A1447" s="103" t="s">
        <v>1508</v>
      </c>
      <c r="B1447" s="101">
        <v>0</v>
      </c>
      <c r="C1447" s="102" t="s">
        <v>86</v>
      </c>
      <c r="D1447" s="103">
        <v>520930.39999999991</v>
      </c>
      <c r="E1447" s="103">
        <v>407333.89999999997</v>
      </c>
      <c r="F1447" s="21">
        <v>0</v>
      </c>
      <c r="G1447" s="22">
        <f t="shared" si="22"/>
        <v>113596.49999999994</v>
      </c>
      <c r="H1447" s="21">
        <v>0</v>
      </c>
      <c r="I1447" s="21">
        <v>0</v>
      </c>
    </row>
    <row r="1448" spans="1:9" ht="15" x14ac:dyDescent="0.25">
      <c r="A1448" s="103" t="s">
        <v>1509</v>
      </c>
      <c r="B1448" s="101">
        <v>0</v>
      </c>
      <c r="C1448" s="102" t="s">
        <v>86</v>
      </c>
      <c r="D1448" s="103">
        <v>110437.6</v>
      </c>
      <c r="E1448" s="103">
        <v>83024</v>
      </c>
      <c r="F1448" s="21">
        <v>0</v>
      </c>
      <c r="G1448" s="22">
        <f t="shared" si="22"/>
        <v>27413.600000000006</v>
      </c>
      <c r="H1448" s="21">
        <v>0</v>
      </c>
      <c r="I1448" s="21">
        <v>0</v>
      </c>
    </row>
    <row r="1449" spans="1:9" ht="15" x14ac:dyDescent="0.25">
      <c r="A1449" s="103" t="s">
        <v>1510</v>
      </c>
      <c r="B1449" s="101">
        <v>0</v>
      </c>
      <c r="C1449" s="102" t="s">
        <v>86</v>
      </c>
      <c r="D1449" s="103">
        <v>236119.20000000004</v>
      </c>
      <c r="E1449" s="103">
        <v>136736.5</v>
      </c>
      <c r="F1449" s="21">
        <v>0</v>
      </c>
      <c r="G1449" s="22">
        <f t="shared" si="22"/>
        <v>99382.700000000041</v>
      </c>
      <c r="H1449" s="21">
        <v>0</v>
      </c>
      <c r="I1449" s="21">
        <v>0</v>
      </c>
    </row>
    <row r="1450" spans="1:9" ht="15" x14ac:dyDescent="0.25">
      <c r="A1450" s="103" t="s">
        <v>1511</v>
      </c>
      <c r="B1450" s="101">
        <v>0</v>
      </c>
      <c r="C1450" s="102" t="s">
        <v>86</v>
      </c>
      <c r="D1450" s="104">
        <v>108868.79999999999</v>
      </c>
      <c r="E1450" s="104">
        <v>73079.3</v>
      </c>
      <c r="F1450" s="21">
        <v>0</v>
      </c>
      <c r="G1450" s="22">
        <f t="shared" si="22"/>
        <v>35789.499999999985</v>
      </c>
      <c r="H1450" s="21">
        <v>0</v>
      </c>
      <c r="I1450" s="21">
        <v>0</v>
      </c>
    </row>
    <row r="1451" spans="1:9" ht="15" x14ac:dyDescent="0.25">
      <c r="A1451" s="103" t="s">
        <v>1512</v>
      </c>
      <c r="B1451" s="101">
        <v>0</v>
      </c>
      <c r="C1451" s="102" t="s">
        <v>86</v>
      </c>
      <c r="D1451" s="103">
        <v>109490.40000000001</v>
      </c>
      <c r="E1451" s="103">
        <v>106313.8</v>
      </c>
      <c r="F1451" s="21">
        <v>0</v>
      </c>
      <c r="G1451" s="22">
        <f t="shared" si="22"/>
        <v>3176.6000000000058</v>
      </c>
      <c r="H1451" s="21">
        <v>0</v>
      </c>
      <c r="I1451" s="21">
        <v>0</v>
      </c>
    </row>
    <row r="1452" spans="1:9" ht="15" x14ac:dyDescent="0.25">
      <c r="A1452" s="103" t="s">
        <v>1513</v>
      </c>
      <c r="B1452" s="101">
        <v>0</v>
      </c>
      <c r="C1452" s="102" t="s">
        <v>86</v>
      </c>
      <c r="D1452" s="104">
        <v>259503.19999999998</v>
      </c>
      <c r="E1452" s="103">
        <v>3830.14</v>
      </c>
      <c r="F1452" s="21">
        <v>0</v>
      </c>
      <c r="G1452" s="22">
        <f t="shared" si="22"/>
        <v>255673.05999999997</v>
      </c>
      <c r="H1452" s="21">
        <v>0</v>
      </c>
      <c r="I1452" s="21">
        <v>0</v>
      </c>
    </row>
    <row r="1453" spans="1:9" ht="15" x14ac:dyDescent="0.25">
      <c r="A1453" s="103" t="s">
        <v>1514</v>
      </c>
      <c r="B1453" s="101">
        <v>0</v>
      </c>
      <c r="C1453" s="102" t="s">
        <v>86</v>
      </c>
      <c r="D1453" s="103">
        <v>245561.09</v>
      </c>
      <c r="E1453" s="103">
        <v>183666.21</v>
      </c>
      <c r="F1453" s="21">
        <v>0</v>
      </c>
      <c r="G1453" s="22">
        <f t="shared" si="22"/>
        <v>61894.880000000005</v>
      </c>
      <c r="H1453" s="21">
        <v>0</v>
      </c>
      <c r="I1453" s="21">
        <v>0</v>
      </c>
    </row>
    <row r="1454" spans="1:9" ht="15" x14ac:dyDescent="0.25">
      <c r="A1454" s="103" t="s">
        <v>1515</v>
      </c>
      <c r="B1454" s="101">
        <v>0</v>
      </c>
      <c r="C1454" s="102" t="s">
        <v>86</v>
      </c>
      <c r="D1454" s="103">
        <v>32116</v>
      </c>
      <c r="E1454" s="104">
        <v>542.5</v>
      </c>
      <c r="F1454" s="21">
        <v>0</v>
      </c>
      <c r="G1454" s="22">
        <f t="shared" si="22"/>
        <v>31573.5</v>
      </c>
      <c r="H1454" s="21">
        <v>0</v>
      </c>
      <c r="I1454" s="21">
        <v>0</v>
      </c>
    </row>
    <row r="1455" spans="1:9" ht="15" x14ac:dyDescent="0.25">
      <c r="A1455" s="103" t="s">
        <v>1516</v>
      </c>
      <c r="B1455" s="101">
        <v>0</v>
      </c>
      <c r="C1455" s="102" t="s">
        <v>86</v>
      </c>
      <c r="D1455" s="104">
        <v>755499.96000000031</v>
      </c>
      <c r="E1455" s="104">
        <v>627064.75999999989</v>
      </c>
      <c r="F1455" s="21">
        <v>0</v>
      </c>
      <c r="G1455" s="22">
        <f t="shared" si="22"/>
        <v>128435.20000000042</v>
      </c>
      <c r="H1455" s="21">
        <v>0</v>
      </c>
      <c r="I1455" s="21">
        <v>0</v>
      </c>
    </row>
    <row r="1456" spans="1:9" ht="15" x14ac:dyDescent="0.25">
      <c r="A1456" s="103" t="s">
        <v>1517</v>
      </c>
      <c r="B1456" s="101">
        <v>0</v>
      </c>
      <c r="C1456" s="102" t="s">
        <v>86</v>
      </c>
      <c r="D1456" s="104">
        <v>1428905.2599999998</v>
      </c>
      <c r="E1456" s="103">
        <v>1216730.2200000002</v>
      </c>
      <c r="F1456" s="21">
        <v>0</v>
      </c>
      <c r="G1456" s="22">
        <f t="shared" si="22"/>
        <v>212175.03999999957</v>
      </c>
      <c r="H1456" s="21">
        <v>0</v>
      </c>
      <c r="I1456" s="21">
        <v>0</v>
      </c>
    </row>
    <row r="1457" spans="1:9" ht="15" x14ac:dyDescent="0.25">
      <c r="A1457" s="103" t="s">
        <v>1518</v>
      </c>
      <c r="B1457" s="101">
        <v>0</v>
      </c>
      <c r="C1457" s="102" t="s">
        <v>86</v>
      </c>
      <c r="D1457" s="104">
        <v>194975.19999999998</v>
      </c>
      <c r="E1457" s="104">
        <v>48720.2</v>
      </c>
      <c r="F1457" s="21">
        <v>0</v>
      </c>
      <c r="G1457" s="22">
        <f t="shared" si="22"/>
        <v>146255</v>
      </c>
      <c r="H1457" s="21">
        <v>0</v>
      </c>
      <c r="I1457" s="21">
        <v>0</v>
      </c>
    </row>
    <row r="1458" spans="1:9" ht="15" x14ac:dyDescent="0.25">
      <c r="A1458" s="103" t="s">
        <v>1519</v>
      </c>
      <c r="B1458" s="101">
        <v>0</v>
      </c>
      <c r="C1458" s="102" t="s">
        <v>86</v>
      </c>
      <c r="D1458" s="104">
        <v>172124.00000000003</v>
      </c>
      <c r="E1458" s="103">
        <v>142321.70000000001</v>
      </c>
      <c r="F1458" s="21">
        <v>0</v>
      </c>
      <c r="G1458" s="22">
        <f t="shared" si="22"/>
        <v>29802.300000000017</v>
      </c>
      <c r="H1458" s="21">
        <v>0</v>
      </c>
      <c r="I1458" s="21">
        <v>0</v>
      </c>
    </row>
    <row r="1459" spans="1:9" ht="15" x14ac:dyDescent="0.25">
      <c r="A1459" s="103" t="s">
        <v>1520</v>
      </c>
      <c r="B1459" s="101">
        <v>0</v>
      </c>
      <c r="C1459" s="102" t="s">
        <v>86</v>
      </c>
      <c r="D1459" s="104">
        <v>110171.2</v>
      </c>
      <c r="E1459" s="104">
        <v>96096.499999999985</v>
      </c>
      <c r="F1459" s="21">
        <v>0</v>
      </c>
      <c r="G1459" s="22">
        <f t="shared" si="22"/>
        <v>14074.700000000012</v>
      </c>
      <c r="H1459" s="21">
        <v>0</v>
      </c>
      <c r="I1459" s="21">
        <v>0</v>
      </c>
    </row>
    <row r="1460" spans="1:9" ht="15" x14ac:dyDescent="0.25">
      <c r="A1460" s="103" t="s">
        <v>1521</v>
      </c>
      <c r="B1460" s="101">
        <v>0</v>
      </c>
      <c r="C1460" s="102" t="s">
        <v>86</v>
      </c>
      <c r="D1460" s="104">
        <v>218895</v>
      </c>
      <c r="E1460" s="104">
        <v>197961.90000000002</v>
      </c>
      <c r="F1460" s="21">
        <v>0</v>
      </c>
      <c r="G1460" s="22">
        <f t="shared" si="22"/>
        <v>20933.099999999977</v>
      </c>
      <c r="H1460" s="21">
        <v>0</v>
      </c>
      <c r="I1460" s="21">
        <v>0</v>
      </c>
    </row>
    <row r="1461" spans="1:9" ht="15" x14ac:dyDescent="0.25">
      <c r="A1461" s="103" t="s">
        <v>1522</v>
      </c>
      <c r="B1461" s="101">
        <v>0</v>
      </c>
      <c r="C1461" s="102" t="s">
        <v>86</v>
      </c>
      <c r="D1461" s="104">
        <v>113900.79999999999</v>
      </c>
      <c r="E1461" s="103">
        <v>43743.6</v>
      </c>
      <c r="F1461" s="21">
        <v>0</v>
      </c>
      <c r="G1461" s="22">
        <f t="shared" si="22"/>
        <v>70157.199999999983</v>
      </c>
      <c r="H1461" s="21">
        <v>0</v>
      </c>
      <c r="I1461" s="21">
        <v>0</v>
      </c>
    </row>
    <row r="1462" spans="1:9" ht="15" x14ac:dyDescent="0.25">
      <c r="A1462" s="103" t="s">
        <v>1523</v>
      </c>
      <c r="B1462" s="101">
        <v>0</v>
      </c>
      <c r="C1462" s="102" t="s">
        <v>86</v>
      </c>
      <c r="D1462" s="103">
        <v>226933.8</v>
      </c>
      <c r="E1462" s="103">
        <v>182673.4</v>
      </c>
      <c r="F1462" s="21">
        <v>0</v>
      </c>
      <c r="G1462" s="22">
        <f t="shared" si="22"/>
        <v>44260.399999999994</v>
      </c>
      <c r="H1462" s="21">
        <v>0</v>
      </c>
      <c r="I1462" s="21">
        <v>0</v>
      </c>
    </row>
    <row r="1463" spans="1:9" ht="15" x14ac:dyDescent="0.25">
      <c r="A1463" s="103" t="s">
        <v>1524</v>
      </c>
      <c r="B1463" s="101">
        <v>0</v>
      </c>
      <c r="C1463" s="102" t="s">
        <v>86</v>
      </c>
      <c r="D1463" s="104">
        <v>262145.23999999993</v>
      </c>
      <c r="E1463" s="103">
        <v>215036.74</v>
      </c>
      <c r="F1463" s="21">
        <v>0</v>
      </c>
      <c r="G1463" s="22">
        <f t="shared" si="22"/>
        <v>47108.499999999942</v>
      </c>
      <c r="H1463" s="21">
        <v>0</v>
      </c>
      <c r="I1463" s="21">
        <v>0</v>
      </c>
    </row>
    <row r="1464" spans="1:9" ht="15" x14ac:dyDescent="0.25">
      <c r="A1464" s="103" t="s">
        <v>1525</v>
      </c>
      <c r="B1464" s="101">
        <v>0</v>
      </c>
      <c r="C1464" s="102" t="s">
        <v>86</v>
      </c>
      <c r="D1464" s="104">
        <v>246834.40000000002</v>
      </c>
      <c r="E1464" s="103">
        <v>200870.8</v>
      </c>
      <c r="F1464" s="21">
        <v>0</v>
      </c>
      <c r="G1464" s="22">
        <f t="shared" si="22"/>
        <v>45963.600000000035</v>
      </c>
      <c r="H1464" s="21">
        <v>0</v>
      </c>
      <c r="I1464" s="21">
        <v>0</v>
      </c>
    </row>
    <row r="1465" spans="1:9" ht="15" x14ac:dyDescent="0.25">
      <c r="A1465" s="103" t="s">
        <v>1526</v>
      </c>
      <c r="B1465" s="101">
        <v>0</v>
      </c>
      <c r="C1465" s="102" t="s">
        <v>86</v>
      </c>
      <c r="D1465" s="104">
        <v>77404.000000000015</v>
      </c>
      <c r="E1465" s="103">
        <v>12415.2</v>
      </c>
      <c r="F1465" s="21">
        <v>0</v>
      </c>
      <c r="G1465" s="22">
        <f t="shared" si="22"/>
        <v>64988.800000000017</v>
      </c>
      <c r="H1465" s="21">
        <v>0</v>
      </c>
      <c r="I1465" s="21">
        <v>0</v>
      </c>
    </row>
    <row r="1466" spans="1:9" ht="15" x14ac:dyDescent="0.25">
      <c r="A1466" s="103" t="s">
        <v>1527</v>
      </c>
      <c r="B1466" s="101">
        <v>0</v>
      </c>
      <c r="C1466" s="102" t="s">
        <v>86</v>
      </c>
      <c r="D1466" s="104">
        <v>89420.950000000012</v>
      </c>
      <c r="E1466" s="104">
        <v>29525.4</v>
      </c>
      <c r="F1466" s="21">
        <v>0</v>
      </c>
      <c r="G1466" s="22">
        <f t="shared" si="22"/>
        <v>59895.55000000001</v>
      </c>
      <c r="H1466" s="21">
        <v>0</v>
      </c>
      <c r="I1466" s="21">
        <v>0</v>
      </c>
    </row>
    <row r="1467" spans="1:9" ht="15" x14ac:dyDescent="0.25">
      <c r="A1467" s="103" t="s">
        <v>1528</v>
      </c>
      <c r="B1467" s="101">
        <v>0</v>
      </c>
      <c r="C1467" s="102" t="s">
        <v>86</v>
      </c>
      <c r="D1467" s="104">
        <v>80774.600000000006</v>
      </c>
      <c r="E1467" s="104">
        <v>28412.199999999997</v>
      </c>
      <c r="F1467" s="21">
        <v>0</v>
      </c>
      <c r="G1467" s="22">
        <f t="shared" si="22"/>
        <v>52362.400000000009</v>
      </c>
      <c r="H1467" s="21">
        <v>0</v>
      </c>
      <c r="I1467" s="21">
        <v>0</v>
      </c>
    </row>
    <row r="1468" spans="1:9" ht="15" x14ac:dyDescent="0.25">
      <c r="A1468" s="103" t="s">
        <v>1529</v>
      </c>
      <c r="B1468" s="101">
        <v>0</v>
      </c>
      <c r="C1468" s="102" t="s">
        <v>86</v>
      </c>
      <c r="D1468" s="104">
        <v>14326.4</v>
      </c>
      <c r="E1468" s="104">
        <v>13745.6</v>
      </c>
      <c r="F1468" s="21">
        <v>0</v>
      </c>
      <c r="G1468" s="22">
        <f t="shared" si="22"/>
        <v>580.79999999999927</v>
      </c>
      <c r="H1468" s="21">
        <v>0</v>
      </c>
      <c r="I1468" s="21">
        <v>0</v>
      </c>
    </row>
    <row r="1469" spans="1:9" ht="15" x14ac:dyDescent="0.25">
      <c r="A1469" s="103" t="s">
        <v>1530</v>
      </c>
      <c r="B1469" s="101">
        <v>0</v>
      </c>
      <c r="C1469" s="102" t="s">
        <v>86</v>
      </c>
      <c r="D1469" s="104">
        <v>29443.4</v>
      </c>
      <c r="E1469" s="104">
        <v>1698.3999999999999</v>
      </c>
      <c r="F1469" s="21">
        <v>0</v>
      </c>
      <c r="G1469" s="22">
        <f t="shared" si="22"/>
        <v>27745</v>
      </c>
      <c r="H1469" s="21">
        <v>0</v>
      </c>
      <c r="I1469" s="21">
        <v>0</v>
      </c>
    </row>
    <row r="1470" spans="1:9" ht="15" x14ac:dyDescent="0.25">
      <c r="A1470" s="103" t="s">
        <v>1531</v>
      </c>
      <c r="B1470" s="101">
        <v>0</v>
      </c>
      <c r="C1470" s="102" t="s">
        <v>86</v>
      </c>
      <c r="D1470" s="104">
        <v>24479.199999999997</v>
      </c>
      <c r="E1470" s="104">
        <v>21288.2</v>
      </c>
      <c r="F1470" s="21">
        <v>0</v>
      </c>
      <c r="G1470" s="22">
        <f t="shared" si="22"/>
        <v>3190.9999999999964</v>
      </c>
      <c r="H1470" s="21">
        <v>0</v>
      </c>
      <c r="I1470" s="21">
        <v>0</v>
      </c>
    </row>
    <row r="1471" spans="1:9" ht="15" x14ac:dyDescent="0.25">
      <c r="A1471" s="103" t="s">
        <v>1532</v>
      </c>
      <c r="B1471" s="101">
        <v>0</v>
      </c>
      <c r="C1471" s="102" t="s">
        <v>86</v>
      </c>
      <c r="D1471" s="104">
        <v>30751.300000000003</v>
      </c>
      <c r="E1471" s="103">
        <v>0</v>
      </c>
      <c r="F1471" s="21">
        <v>0</v>
      </c>
      <c r="G1471" s="22">
        <f t="shared" si="22"/>
        <v>30751.300000000003</v>
      </c>
      <c r="H1471" s="21">
        <v>0</v>
      </c>
      <c r="I1471" s="21">
        <v>0</v>
      </c>
    </row>
    <row r="1472" spans="1:9" ht="15" x14ac:dyDescent="0.25">
      <c r="A1472" s="103" t="s">
        <v>1533</v>
      </c>
      <c r="B1472" s="101">
        <v>0</v>
      </c>
      <c r="C1472" s="102" t="s">
        <v>86</v>
      </c>
      <c r="D1472" s="104">
        <v>82465.599999999991</v>
      </c>
      <c r="E1472" s="103">
        <v>41310.6</v>
      </c>
      <c r="F1472" s="21">
        <v>0</v>
      </c>
      <c r="G1472" s="22">
        <f t="shared" si="22"/>
        <v>41154.999999999993</v>
      </c>
      <c r="H1472" s="21">
        <v>0</v>
      </c>
      <c r="I1472" s="21">
        <v>0</v>
      </c>
    </row>
    <row r="1473" spans="1:9" ht="15" x14ac:dyDescent="0.25">
      <c r="A1473" s="103" t="s">
        <v>1534</v>
      </c>
      <c r="B1473" s="101">
        <v>0</v>
      </c>
      <c r="C1473" s="102" t="s">
        <v>86</v>
      </c>
      <c r="D1473" s="104">
        <v>85368.48</v>
      </c>
      <c r="E1473" s="103">
        <v>16601.2</v>
      </c>
      <c r="F1473" s="21">
        <v>0</v>
      </c>
      <c r="G1473" s="22">
        <f t="shared" si="22"/>
        <v>68767.28</v>
      </c>
      <c r="H1473" s="21">
        <v>0</v>
      </c>
      <c r="I1473" s="21">
        <v>0</v>
      </c>
    </row>
    <row r="1474" spans="1:9" ht="15" x14ac:dyDescent="0.25">
      <c r="A1474" s="103" t="s">
        <v>1535</v>
      </c>
      <c r="B1474" s="101">
        <v>0</v>
      </c>
      <c r="C1474" s="102" t="s">
        <v>86</v>
      </c>
      <c r="D1474" s="104">
        <v>97819.900000000009</v>
      </c>
      <c r="E1474" s="104">
        <v>75459.7</v>
      </c>
      <c r="F1474" s="21">
        <v>0</v>
      </c>
      <c r="G1474" s="22">
        <f t="shared" si="22"/>
        <v>22360.200000000012</v>
      </c>
      <c r="H1474" s="21">
        <v>0</v>
      </c>
      <c r="I1474" s="21">
        <v>0</v>
      </c>
    </row>
    <row r="1475" spans="1:9" ht="15" x14ac:dyDescent="0.25">
      <c r="A1475" s="103" t="s">
        <v>1536</v>
      </c>
      <c r="B1475" s="101">
        <v>0</v>
      </c>
      <c r="C1475" s="102" t="s">
        <v>86</v>
      </c>
      <c r="D1475" s="104">
        <v>100950.20000000001</v>
      </c>
      <c r="E1475" s="103">
        <v>42621</v>
      </c>
      <c r="F1475" s="21">
        <v>0</v>
      </c>
      <c r="G1475" s="22">
        <f t="shared" si="22"/>
        <v>58329.200000000012</v>
      </c>
      <c r="H1475" s="21">
        <v>0</v>
      </c>
      <c r="I1475" s="21">
        <v>0</v>
      </c>
    </row>
    <row r="1476" spans="1:9" ht="15" x14ac:dyDescent="0.25">
      <c r="A1476" s="103" t="s">
        <v>1537</v>
      </c>
      <c r="B1476" s="101">
        <v>0</v>
      </c>
      <c r="C1476" s="102" t="s">
        <v>86</v>
      </c>
      <c r="D1476" s="104">
        <v>84195.75</v>
      </c>
      <c r="E1476" s="103">
        <v>36222.199999999997</v>
      </c>
      <c r="F1476" s="21">
        <v>0</v>
      </c>
      <c r="G1476" s="22">
        <f t="shared" si="22"/>
        <v>47973.55</v>
      </c>
      <c r="H1476" s="21">
        <v>0</v>
      </c>
      <c r="I1476" s="21">
        <v>0</v>
      </c>
    </row>
    <row r="1477" spans="1:9" ht="15" x14ac:dyDescent="0.25">
      <c r="A1477" s="103" t="s">
        <v>1538</v>
      </c>
      <c r="B1477" s="101">
        <v>0</v>
      </c>
      <c r="C1477" s="102" t="s">
        <v>86</v>
      </c>
      <c r="D1477" s="104">
        <v>192255.2</v>
      </c>
      <c r="E1477" s="103">
        <v>185247.19999999998</v>
      </c>
      <c r="F1477" s="21">
        <v>0</v>
      </c>
      <c r="G1477" s="22">
        <f t="shared" si="22"/>
        <v>7008.0000000000291</v>
      </c>
      <c r="H1477" s="21">
        <v>0</v>
      </c>
      <c r="I1477" s="21">
        <v>0</v>
      </c>
    </row>
    <row r="1478" spans="1:9" ht="15" x14ac:dyDescent="0.25">
      <c r="A1478" s="103" t="s">
        <v>1539</v>
      </c>
      <c r="B1478" s="101">
        <v>0</v>
      </c>
      <c r="C1478" s="102" t="s">
        <v>86</v>
      </c>
      <c r="D1478" s="103">
        <v>247870.4</v>
      </c>
      <c r="E1478" s="103">
        <v>219908.9</v>
      </c>
      <c r="F1478" s="21">
        <v>0</v>
      </c>
      <c r="G1478" s="22">
        <f t="shared" ref="G1478:G1541" si="23">D1478-E1478</f>
        <v>27961.5</v>
      </c>
      <c r="H1478" s="21">
        <v>0</v>
      </c>
      <c r="I1478" s="21">
        <v>0</v>
      </c>
    </row>
    <row r="1479" spans="1:9" ht="15" x14ac:dyDescent="0.25">
      <c r="A1479" s="103" t="s">
        <v>1540</v>
      </c>
      <c r="B1479" s="101">
        <v>0</v>
      </c>
      <c r="C1479" s="102" t="s">
        <v>86</v>
      </c>
      <c r="D1479" s="104">
        <v>258644.79999999996</v>
      </c>
      <c r="E1479" s="103">
        <v>206684.40000000002</v>
      </c>
      <c r="F1479" s="21">
        <v>0</v>
      </c>
      <c r="G1479" s="22">
        <f t="shared" si="23"/>
        <v>51960.399999999936</v>
      </c>
      <c r="H1479" s="21">
        <v>0</v>
      </c>
      <c r="I1479" s="21">
        <v>0</v>
      </c>
    </row>
    <row r="1480" spans="1:9" ht="15" x14ac:dyDescent="0.25">
      <c r="A1480" s="103" t="s">
        <v>1541</v>
      </c>
      <c r="B1480" s="101">
        <v>0</v>
      </c>
      <c r="C1480" s="102" t="s">
        <v>86</v>
      </c>
      <c r="D1480" s="104">
        <v>206874.39999999997</v>
      </c>
      <c r="E1480" s="103">
        <v>181229.60000000003</v>
      </c>
      <c r="F1480" s="21">
        <v>0</v>
      </c>
      <c r="G1480" s="22">
        <f t="shared" si="23"/>
        <v>25644.79999999993</v>
      </c>
      <c r="H1480" s="21">
        <v>0</v>
      </c>
      <c r="I1480" s="21">
        <v>0</v>
      </c>
    </row>
    <row r="1481" spans="1:9" ht="15" x14ac:dyDescent="0.25">
      <c r="A1481" s="103" t="s">
        <v>1542</v>
      </c>
      <c r="B1481" s="101">
        <v>0</v>
      </c>
      <c r="C1481" s="102" t="s">
        <v>86</v>
      </c>
      <c r="D1481" s="104">
        <v>198171.99999999997</v>
      </c>
      <c r="E1481" s="103">
        <v>156567.20000000001</v>
      </c>
      <c r="F1481" s="21">
        <v>0</v>
      </c>
      <c r="G1481" s="22">
        <f t="shared" si="23"/>
        <v>41604.799999999959</v>
      </c>
      <c r="H1481" s="21">
        <v>0</v>
      </c>
      <c r="I1481" s="21">
        <v>0</v>
      </c>
    </row>
    <row r="1482" spans="1:9" ht="15" x14ac:dyDescent="0.25">
      <c r="A1482" s="103" t="s">
        <v>1543</v>
      </c>
      <c r="B1482" s="101">
        <v>0</v>
      </c>
      <c r="C1482" s="102" t="s">
        <v>86</v>
      </c>
      <c r="D1482" s="104">
        <v>108395.2</v>
      </c>
      <c r="E1482" s="103">
        <v>81490.11</v>
      </c>
      <c r="F1482" s="21">
        <v>0</v>
      </c>
      <c r="G1482" s="22">
        <f t="shared" si="23"/>
        <v>26905.089999999997</v>
      </c>
      <c r="H1482" s="21">
        <v>0</v>
      </c>
      <c r="I1482" s="21">
        <v>0</v>
      </c>
    </row>
    <row r="1483" spans="1:9" ht="15" x14ac:dyDescent="0.25">
      <c r="A1483" s="103" t="s">
        <v>1544</v>
      </c>
      <c r="B1483" s="101">
        <v>0</v>
      </c>
      <c r="C1483" s="102" t="s">
        <v>86</v>
      </c>
      <c r="D1483" s="104">
        <v>109253.6</v>
      </c>
      <c r="E1483" s="103">
        <v>106530.4</v>
      </c>
      <c r="F1483" s="21">
        <v>0</v>
      </c>
      <c r="G1483" s="22">
        <f t="shared" si="23"/>
        <v>2723.2000000000116</v>
      </c>
      <c r="H1483" s="21">
        <v>0</v>
      </c>
      <c r="I1483" s="21">
        <v>0</v>
      </c>
    </row>
    <row r="1484" spans="1:9" ht="15" x14ac:dyDescent="0.25">
      <c r="A1484" s="103" t="s">
        <v>1545</v>
      </c>
      <c r="B1484" s="101">
        <v>0</v>
      </c>
      <c r="C1484" s="102" t="s">
        <v>86</v>
      </c>
      <c r="D1484" s="104">
        <v>82051.199999999997</v>
      </c>
      <c r="E1484" s="104">
        <v>42656.7</v>
      </c>
      <c r="F1484" s="21">
        <v>0</v>
      </c>
      <c r="G1484" s="22">
        <f t="shared" si="23"/>
        <v>39394.5</v>
      </c>
      <c r="H1484" s="21">
        <v>0</v>
      </c>
      <c r="I1484" s="21">
        <v>0</v>
      </c>
    </row>
    <row r="1485" spans="1:9" ht="15" x14ac:dyDescent="0.25">
      <c r="A1485" s="103" t="s">
        <v>1546</v>
      </c>
      <c r="B1485" s="101">
        <v>0</v>
      </c>
      <c r="C1485" s="102" t="s">
        <v>86</v>
      </c>
      <c r="D1485" s="104">
        <v>68168.800000000003</v>
      </c>
      <c r="E1485" s="103">
        <v>51879.6</v>
      </c>
      <c r="F1485" s="21">
        <v>0</v>
      </c>
      <c r="G1485" s="22">
        <f t="shared" si="23"/>
        <v>16289.200000000004</v>
      </c>
      <c r="H1485" s="21">
        <v>0</v>
      </c>
      <c r="I1485" s="21">
        <v>0</v>
      </c>
    </row>
    <row r="1486" spans="1:9" ht="15" x14ac:dyDescent="0.25">
      <c r="A1486" s="103" t="s">
        <v>1547</v>
      </c>
      <c r="B1486" s="101">
        <v>0</v>
      </c>
      <c r="C1486" s="102" t="s">
        <v>86</v>
      </c>
      <c r="D1486" s="104">
        <v>114401.04000000001</v>
      </c>
      <c r="E1486" s="104">
        <v>77732.3</v>
      </c>
      <c r="F1486" s="21">
        <v>0</v>
      </c>
      <c r="G1486" s="22">
        <f t="shared" si="23"/>
        <v>36668.740000000005</v>
      </c>
      <c r="H1486" s="21">
        <v>0</v>
      </c>
      <c r="I1486" s="21">
        <v>0</v>
      </c>
    </row>
    <row r="1487" spans="1:9" ht="15" x14ac:dyDescent="0.25">
      <c r="A1487" s="103" t="s">
        <v>1548</v>
      </c>
      <c r="B1487" s="101">
        <v>0</v>
      </c>
      <c r="C1487" s="102" t="s">
        <v>86</v>
      </c>
      <c r="D1487" s="104">
        <v>129647.99999999999</v>
      </c>
      <c r="E1487" s="103">
        <v>107483.7</v>
      </c>
      <c r="F1487" s="21">
        <v>0</v>
      </c>
      <c r="G1487" s="22">
        <f t="shared" si="23"/>
        <v>22164.299999999988</v>
      </c>
      <c r="H1487" s="21">
        <v>0</v>
      </c>
      <c r="I1487" s="21">
        <v>0</v>
      </c>
    </row>
    <row r="1488" spans="1:9" ht="15" x14ac:dyDescent="0.25">
      <c r="A1488" s="103" t="s">
        <v>1549</v>
      </c>
      <c r="B1488" s="101">
        <v>0</v>
      </c>
      <c r="C1488" s="102" t="s">
        <v>86</v>
      </c>
      <c r="D1488" s="104">
        <v>77907.199999999997</v>
      </c>
      <c r="E1488" s="103">
        <v>470.5</v>
      </c>
      <c r="F1488" s="21">
        <v>0</v>
      </c>
      <c r="G1488" s="22">
        <f t="shared" si="23"/>
        <v>77436.7</v>
      </c>
      <c r="H1488" s="21">
        <v>0</v>
      </c>
      <c r="I1488" s="21">
        <v>0</v>
      </c>
    </row>
    <row r="1489" spans="1:9" ht="15" x14ac:dyDescent="0.25">
      <c r="A1489" s="103" t="s">
        <v>1550</v>
      </c>
      <c r="B1489" s="101">
        <v>0</v>
      </c>
      <c r="C1489" s="102" t="s">
        <v>86</v>
      </c>
      <c r="D1489" s="104">
        <v>18500</v>
      </c>
      <c r="E1489" s="103">
        <v>0</v>
      </c>
      <c r="F1489" s="21">
        <v>0</v>
      </c>
      <c r="G1489" s="22">
        <f t="shared" si="23"/>
        <v>18500</v>
      </c>
      <c r="H1489" s="21">
        <v>0</v>
      </c>
      <c r="I1489" s="21">
        <v>0</v>
      </c>
    </row>
    <row r="1490" spans="1:9" ht="15" x14ac:dyDescent="0.25">
      <c r="A1490" s="103" t="s">
        <v>1551</v>
      </c>
      <c r="B1490" s="101">
        <v>0</v>
      </c>
      <c r="C1490" s="102" t="s">
        <v>86</v>
      </c>
      <c r="D1490" s="104">
        <v>1093241.8299999996</v>
      </c>
      <c r="E1490" s="103">
        <v>951902.23</v>
      </c>
      <c r="F1490" s="21">
        <v>0</v>
      </c>
      <c r="G1490" s="22">
        <f t="shared" si="23"/>
        <v>141339.59999999963</v>
      </c>
      <c r="H1490" s="21">
        <v>0</v>
      </c>
      <c r="I1490" s="21">
        <v>0</v>
      </c>
    </row>
    <row r="1491" spans="1:9" ht="15" x14ac:dyDescent="0.25">
      <c r="A1491" s="103" t="s">
        <v>1552</v>
      </c>
      <c r="B1491" s="101">
        <v>0</v>
      </c>
      <c r="C1491" s="102" t="s">
        <v>86</v>
      </c>
      <c r="D1491" s="104">
        <v>109697.59999999999</v>
      </c>
      <c r="E1491" s="103">
        <v>88779.4</v>
      </c>
      <c r="F1491" s="21">
        <v>0</v>
      </c>
      <c r="G1491" s="22">
        <f t="shared" si="23"/>
        <v>20918.199999999997</v>
      </c>
      <c r="H1491" s="21">
        <v>0</v>
      </c>
      <c r="I1491" s="21">
        <v>0</v>
      </c>
    </row>
    <row r="1492" spans="1:9" ht="15" x14ac:dyDescent="0.25">
      <c r="A1492" s="103" t="s">
        <v>1553</v>
      </c>
      <c r="B1492" s="101">
        <v>0</v>
      </c>
      <c r="C1492" s="102" t="s">
        <v>86</v>
      </c>
      <c r="D1492" s="104">
        <v>120708.8</v>
      </c>
      <c r="E1492" s="103">
        <v>38326.300000000003</v>
      </c>
      <c r="F1492" s="21">
        <v>0</v>
      </c>
      <c r="G1492" s="22">
        <f t="shared" si="23"/>
        <v>82382.5</v>
      </c>
      <c r="H1492" s="21">
        <v>0</v>
      </c>
      <c r="I1492" s="21">
        <v>0</v>
      </c>
    </row>
    <row r="1493" spans="1:9" ht="15" x14ac:dyDescent="0.25">
      <c r="A1493" s="103" t="s">
        <v>1554</v>
      </c>
      <c r="B1493" s="101">
        <v>0</v>
      </c>
      <c r="C1493" s="102" t="s">
        <v>86</v>
      </c>
      <c r="D1493" s="104">
        <v>121620.94</v>
      </c>
      <c r="E1493" s="103">
        <v>55957.200000000004</v>
      </c>
      <c r="F1493" s="21">
        <v>0</v>
      </c>
      <c r="G1493" s="22">
        <f t="shared" si="23"/>
        <v>65663.739999999991</v>
      </c>
      <c r="H1493" s="21">
        <v>0</v>
      </c>
      <c r="I1493" s="21">
        <v>0</v>
      </c>
    </row>
    <row r="1494" spans="1:9" ht="15" x14ac:dyDescent="0.25">
      <c r="A1494" s="103" t="s">
        <v>1555</v>
      </c>
      <c r="B1494" s="101">
        <v>0</v>
      </c>
      <c r="C1494" s="102" t="s">
        <v>86</v>
      </c>
      <c r="D1494" s="104">
        <v>615236.00000000012</v>
      </c>
      <c r="E1494" s="103">
        <v>473047.00000000006</v>
      </c>
      <c r="F1494" s="21">
        <v>0</v>
      </c>
      <c r="G1494" s="22">
        <f t="shared" si="23"/>
        <v>142189.00000000006</v>
      </c>
      <c r="H1494" s="21">
        <v>0</v>
      </c>
      <c r="I1494" s="21">
        <v>0</v>
      </c>
    </row>
    <row r="1495" spans="1:9" ht="15" x14ac:dyDescent="0.25">
      <c r="A1495" s="103" t="s">
        <v>1556</v>
      </c>
      <c r="B1495" s="101">
        <v>0</v>
      </c>
      <c r="C1495" s="102" t="s">
        <v>86</v>
      </c>
      <c r="D1495" s="104">
        <v>393238.9</v>
      </c>
      <c r="E1495" s="104">
        <v>231209.09999999998</v>
      </c>
      <c r="F1495" s="21">
        <v>0</v>
      </c>
      <c r="G1495" s="22">
        <f t="shared" si="23"/>
        <v>162029.80000000005</v>
      </c>
      <c r="H1495" s="21">
        <v>0</v>
      </c>
      <c r="I1495" s="21">
        <v>0</v>
      </c>
    </row>
    <row r="1496" spans="1:9" ht="15" x14ac:dyDescent="0.25">
      <c r="A1496" s="103" t="s">
        <v>1557</v>
      </c>
      <c r="B1496" s="101">
        <v>0</v>
      </c>
      <c r="C1496" s="102" t="s">
        <v>86</v>
      </c>
      <c r="D1496" s="104">
        <v>1230292.0799999996</v>
      </c>
      <c r="E1496" s="104">
        <v>903666.07999999984</v>
      </c>
      <c r="F1496" s="21">
        <v>0</v>
      </c>
      <c r="G1496" s="22">
        <f t="shared" si="23"/>
        <v>326625.99999999977</v>
      </c>
      <c r="H1496" s="21">
        <v>0</v>
      </c>
      <c r="I1496" s="21">
        <v>0</v>
      </c>
    </row>
    <row r="1497" spans="1:9" ht="15" x14ac:dyDescent="0.25">
      <c r="A1497" s="103" t="s">
        <v>1558</v>
      </c>
      <c r="B1497" s="101">
        <v>0</v>
      </c>
      <c r="C1497" s="102" t="s">
        <v>86</v>
      </c>
      <c r="D1497" s="103">
        <v>545235.25</v>
      </c>
      <c r="E1497" s="103">
        <v>292277.94999999995</v>
      </c>
      <c r="F1497" s="21">
        <v>0</v>
      </c>
      <c r="G1497" s="22">
        <f t="shared" si="23"/>
        <v>252957.30000000005</v>
      </c>
      <c r="H1497" s="21">
        <v>0</v>
      </c>
      <c r="I1497" s="21">
        <v>0</v>
      </c>
    </row>
    <row r="1498" spans="1:9" ht="15" x14ac:dyDescent="0.25">
      <c r="A1498" s="103" t="s">
        <v>1559</v>
      </c>
      <c r="B1498" s="101">
        <v>0</v>
      </c>
      <c r="C1498" s="102" t="s">
        <v>86</v>
      </c>
      <c r="D1498" s="104">
        <v>639743.68999999994</v>
      </c>
      <c r="E1498" s="103">
        <v>475794.22</v>
      </c>
      <c r="F1498" s="21">
        <v>0</v>
      </c>
      <c r="G1498" s="22">
        <f t="shared" si="23"/>
        <v>163949.46999999997</v>
      </c>
      <c r="H1498" s="21">
        <v>0</v>
      </c>
      <c r="I1498" s="21">
        <v>0</v>
      </c>
    </row>
    <row r="1499" spans="1:9" ht="15" x14ac:dyDescent="0.25">
      <c r="A1499" s="103" t="s">
        <v>1560</v>
      </c>
      <c r="B1499" s="101">
        <v>0</v>
      </c>
      <c r="C1499" s="102" t="s">
        <v>86</v>
      </c>
      <c r="D1499" s="104">
        <v>1212791.5</v>
      </c>
      <c r="E1499" s="104">
        <v>892368.78</v>
      </c>
      <c r="F1499" s="21">
        <v>0</v>
      </c>
      <c r="G1499" s="22">
        <f t="shared" si="23"/>
        <v>320422.71999999997</v>
      </c>
      <c r="H1499" s="21">
        <v>0</v>
      </c>
      <c r="I1499" s="21">
        <v>0</v>
      </c>
    </row>
    <row r="1500" spans="1:9" ht="15" x14ac:dyDescent="0.25">
      <c r="A1500" s="103" t="s">
        <v>1561</v>
      </c>
      <c r="B1500" s="101">
        <v>0</v>
      </c>
      <c r="C1500" s="102" t="s">
        <v>86</v>
      </c>
      <c r="D1500" s="104">
        <v>104690</v>
      </c>
      <c r="E1500" s="103">
        <v>6049.2</v>
      </c>
      <c r="F1500" s="21">
        <v>0</v>
      </c>
      <c r="G1500" s="22">
        <f t="shared" si="23"/>
        <v>98640.8</v>
      </c>
      <c r="H1500" s="21">
        <v>0</v>
      </c>
      <c r="I1500" s="21">
        <v>0</v>
      </c>
    </row>
    <row r="1501" spans="1:9" ht="15" x14ac:dyDescent="0.25">
      <c r="A1501" s="103" t="s">
        <v>1562</v>
      </c>
      <c r="B1501" s="101">
        <v>0</v>
      </c>
      <c r="C1501" s="102" t="s">
        <v>86</v>
      </c>
      <c r="D1501" s="104">
        <v>1607679.5999999996</v>
      </c>
      <c r="E1501" s="103">
        <v>1294237.1199999996</v>
      </c>
      <c r="F1501" s="21">
        <v>0</v>
      </c>
      <c r="G1501" s="22">
        <f t="shared" si="23"/>
        <v>313442.48</v>
      </c>
      <c r="H1501" s="21">
        <v>0</v>
      </c>
      <c r="I1501" s="21">
        <v>0</v>
      </c>
    </row>
    <row r="1502" spans="1:9" ht="15" x14ac:dyDescent="0.25">
      <c r="A1502" s="103" t="s">
        <v>1563</v>
      </c>
      <c r="B1502" s="101">
        <v>0</v>
      </c>
      <c r="C1502" s="102" t="s">
        <v>86</v>
      </c>
      <c r="D1502" s="104">
        <v>953031.20000000007</v>
      </c>
      <c r="E1502" s="104">
        <v>761228.89999999991</v>
      </c>
      <c r="F1502" s="21">
        <v>0</v>
      </c>
      <c r="G1502" s="22">
        <f t="shared" si="23"/>
        <v>191802.30000000016</v>
      </c>
      <c r="H1502" s="21">
        <v>0</v>
      </c>
      <c r="I1502" s="21">
        <v>0</v>
      </c>
    </row>
    <row r="1503" spans="1:9" ht="15" x14ac:dyDescent="0.25">
      <c r="A1503" s="103" t="s">
        <v>1564</v>
      </c>
      <c r="B1503" s="101">
        <v>0</v>
      </c>
      <c r="C1503" s="102" t="s">
        <v>86</v>
      </c>
      <c r="D1503" s="103">
        <v>41528.800000000003</v>
      </c>
      <c r="E1503" s="103">
        <v>13177.2</v>
      </c>
      <c r="F1503" s="21">
        <v>0</v>
      </c>
      <c r="G1503" s="22">
        <f t="shared" si="23"/>
        <v>28351.600000000002</v>
      </c>
      <c r="H1503" s="21">
        <v>0</v>
      </c>
      <c r="I1503" s="21">
        <v>0</v>
      </c>
    </row>
    <row r="1504" spans="1:9" ht="15" x14ac:dyDescent="0.25">
      <c r="A1504" s="103" t="s">
        <v>1565</v>
      </c>
      <c r="B1504" s="101">
        <v>0</v>
      </c>
      <c r="C1504" s="102" t="s">
        <v>86</v>
      </c>
      <c r="D1504" s="104">
        <v>2633861.1999999988</v>
      </c>
      <c r="E1504" s="104">
        <v>2185504.0199999996</v>
      </c>
      <c r="F1504" s="21">
        <v>0</v>
      </c>
      <c r="G1504" s="22">
        <f t="shared" si="23"/>
        <v>448357.17999999924</v>
      </c>
      <c r="H1504" s="21">
        <v>0</v>
      </c>
      <c r="I1504" s="21">
        <v>0</v>
      </c>
    </row>
    <row r="1505" spans="1:9" ht="15" x14ac:dyDescent="0.25">
      <c r="A1505" s="103" t="s">
        <v>1566</v>
      </c>
      <c r="B1505" s="101">
        <v>0</v>
      </c>
      <c r="C1505" s="102" t="s">
        <v>86</v>
      </c>
      <c r="D1505" s="103">
        <v>735525.5</v>
      </c>
      <c r="E1505" s="103">
        <v>560832.19999999995</v>
      </c>
      <c r="F1505" s="21">
        <v>0</v>
      </c>
      <c r="G1505" s="22">
        <f t="shared" si="23"/>
        <v>174693.30000000005</v>
      </c>
      <c r="H1505" s="21">
        <v>0</v>
      </c>
      <c r="I1505" s="21">
        <v>0</v>
      </c>
    </row>
    <row r="1506" spans="1:9" ht="15" x14ac:dyDescent="0.25">
      <c r="A1506" s="103" t="s">
        <v>1567</v>
      </c>
      <c r="B1506" s="101">
        <v>0</v>
      </c>
      <c r="C1506" s="102" t="s">
        <v>86</v>
      </c>
      <c r="D1506" s="104">
        <v>592486.60000000021</v>
      </c>
      <c r="E1506" s="104">
        <v>508497.90000000008</v>
      </c>
      <c r="F1506" s="21">
        <v>0</v>
      </c>
      <c r="G1506" s="22">
        <f t="shared" si="23"/>
        <v>83988.700000000128</v>
      </c>
      <c r="H1506" s="21">
        <v>0</v>
      </c>
      <c r="I1506" s="21">
        <v>0</v>
      </c>
    </row>
    <row r="1507" spans="1:9" ht="15" x14ac:dyDescent="0.25">
      <c r="A1507" s="103" t="s">
        <v>1568</v>
      </c>
      <c r="B1507" s="101">
        <v>0</v>
      </c>
      <c r="C1507" s="102" t="s">
        <v>86</v>
      </c>
      <c r="D1507" s="104">
        <v>510274.39999999997</v>
      </c>
      <c r="E1507" s="103">
        <v>388340.03</v>
      </c>
      <c r="F1507" s="21">
        <v>0</v>
      </c>
      <c r="G1507" s="22">
        <f t="shared" si="23"/>
        <v>121934.36999999994</v>
      </c>
      <c r="H1507" s="21">
        <v>0</v>
      </c>
      <c r="I1507" s="21">
        <v>0</v>
      </c>
    </row>
    <row r="1508" spans="1:9" ht="15" x14ac:dyDescent="0.25">
      <c r="A1508" s="103" t="s">
        <v>1569</v>
      </c>
      <c r="B1508" s="101">
        <v>0</v>
      </c>
      <c r="C1508" s="102" t="s">
        <v>86</v>
      </c>
      <c r="D1508" s="104">
        <v>1053827.52</v>
      </c>
      <c r="E1508" s="104">
        <v>915354.65999999992</v>
      </c>
      <c r="F1508" s="21">
        <v>0</v>
      </c>
      <c r="G1508" s="22">
        <f t="shared" si="23"/>
        <v>138472.8600000001</v>
      </c>
      <c r="H1508" s="21">
        <v>0</v>
      </c>
      <c r="I1508" s="21">
        <v>0</v>
      </c>
    </row>
    <row r="1509" spans="1:9" ht="15" x14ac:dyDescent="0.25">
      <c r="A1509" s="103" t="s">
        <v>1570</v>
      </c>
      <c r="B1509" s="101">
        <v>0</v>
      </c>
      <c r="C1509" s="102" t="s">
        <v>86</v>
      </c>
      <c r="D1509" s="104">
        <v>689029.70000000042</v>
      </c>
      <c r="E1509" s="104">
        <v>435760.52</v>
      </c>
      <c r="F1509" s="21">
        <v>0</v>
      </c>
      <c r="G1509" s="22">
        <f t="shared" si="23"/>
        <v>253269.1800000004</v>
      </c>
      <c r="H1509" s="21">
        <v>0</v>
      </c>
      <c r="I1509" s="21">
        <v>0</v>
      </c>
    </row>
    <row r="1510" spans="1:9" ht="15" x14ac:dyDescent="0.25">
      <c r="A1510" s="103" t="s">
        <v>1571</v>
      </c>
      <c r="B1510" s="101">
        <v>0</v>
      </c>
      <c r="C1510" s="102" t="s">
        <v>86</v>
      </c>
      <c r="D1510" s="104">
        <v>609502.85999999987</v>
      </c>
      <c r="E1510" s="104">
        <v>533141.05999999994</v>
      </c>
      <c r="F1510" s="21">
        <v>0</v>
      </c>
      <c r="G1510" s="22">
        <f t="shared" si="23"/>
        <v>76361.79999999993</v>
      </c>
      <c r="H1510" s="21">
        <v>0</v>
      </c>
      <c r="I1510" s="21">
        <v>0</v>
      </c>
    </row>
    <row r="1511" spans="1:9" ht="15" x14ac:dyDescent="0.25">
      <c r="A1511" s="103" t="s">
        <v>1572</v>
      </c>
      <c r="B1511" s="101">
        <v>0</v>
      </c>
      <c r="C1511" s="102" t="s">
        <v>86</v>
      </c>
      <c r="D1511" s="104">
        <v>1041357.6000000003</v>
      </c>
      <c r="E1511" s="103">
        <v>790631.33</v>
      </c>
      <c r="F1511" s="21">
        <v>0</v>
      </c>
      <c r="G1511" s="22">
        <f t="shared" si="23"/>
        <v>250726.27000000037</v>
      </c>
      <c r="H1511" s="21">
        <v>0</v>
      </c>
      <c r="I1511" s="21">
        <v>0</v>
      </c>
    </row>
    <row r="1512" spans="1:9" ht="15" x14ac:dyDescent="0.25">
      <c r="A1512" s="103" t="s">
        <v>1573</v>
      </c>
      <c r="B1512" s="101">
        <v>0</v>
      </c>
      <c r="C1512" s="102" t="s">
        <v>86</v>
      </c>
      <c r="D1512" s="104">
        <v>1019838.4000000003</v>
      </c>
      <c r="E1512" s="104">
        <v>831628.50999999989</v>
      </c>
      <c r="F1512" s="21">
        <v>0</v>
      </c>
      <c r="G1512" s="22">
        <f t="shared" si="23"/>
        <v>188209.89000000036</v>
      </c>
      <c r="H1512" s="21">
        <v>0</v>
      </c>
      <c r="I1512" s="21">
        <v>0</v>
      </c>
    </row>
    <row r="1513" spans="1:9" ht="15" x14ac:dyDescent="0.25">
      <c r="A1513" s="103" t="s">
        <v>1574</v>
      </c>
      <c r="B1513" s="101">
        <v>0</v>
      </c>
      <c r="C1513" s="102" t="s">
        <v>86</v>
      </c>
      <c r="D1513" s="103">
        <v>1043636.7999999998</v>
      </c>
      <c r="E1513" s="103">
        <v>803929.2</v>
      </c>
      <c r="F1513" s="21">
        <v>0</v>
      </c>
      <c r="G1513" s="22">
        <f t="shared" si="23"/>
        <v>239707.59999999986</v>
      </c>
      <c r="H1513" s="21">
        <v>0</v>
      </c>
      <c r="I1513" s="21">
        <v>0</v>
      </c>
    </row>
    <row r="1514" spans="1:9" ht="15" x14ac:dyDescent="0.25">
      <c r="A1514" s="103" t="s">
        <v>1575</v>
      </c>
      <c r="B1514" s="101">
        <v>0</v>
      </c>
      <c r="C1514" s="102" t="s">
        <v>86</v>
      </c>
      <c r="D1514" s="104">
        <v>1018950.3999999998</v>
      </c>
      <c r="E1514" s="104">
        <v>786743.36999999976</v>
      </c>
      <c r="F1514" s="21">
        <v>0</v>
      </c>
      <c r="G1514" s="22">
        <f t="shared" si="23"/>
        <v>232207.03000000003</v>
      </c>
      <c r="H1514" s="21">
        <v>0</v>
      </c>
      <c r="I1514" s="21">
        <v>0</v>
      </c>
    </row>
    <row r="1515" spans="1:9" ht="15" x14ac:dyDescent="0.25">
      <c r="A1515" s="103" t="s">
        <v>1576</v>
      </c>
      <c r="B1515" s="101">
        <v>0</v>
      </c>
      <c r="C1515" s="102" t="s">
        <v>86</v>
      </c>
      <c r="D1515" s="103">
        <v>1033024.3999999999</v>
      </c>
      <c r="E1515" s="103">
        <v>772662.50000000012</v>
      </c>
      <c r="F1515" s="21">
        <v>0</v>
      </c>
      <c r="G1515" s="22">
        <f t="shared" si="23"/>
        <v>260361.89999999979</v>
      </c>
      <c r="H1515" s="21">
        <v>0</v>
      </c>
      <c r="I1515" s="21">
        <v>0</v>
      </c>
    </row>
    <row r="1516" spans="1:9" ht="15" x14ac:dyDescent="0.25">
      <c r="A1516" s="103" t="s">
        <v>1577</v>
      </c>
      <c r="B1516" s="101">
        <v>0</v>
      </c>
      <c r="C1516" s="102" t="s">
        <v>86</v>
      </c>
      <c r="D1516" s="104">
        <v>901983.50000000035</v>
      </c>
      <c r="E1516" s="104">
        <v>696729.84</v>
      </c>
      <c r="F1516" s="21">
        <v>0</v>
      </c>
      <c r="G1516" s="22">
        <f t="shared" si="23"/>
        <v>205253.66000000038</v>
      </c>
      <c r="H1516" s="21">
        <v>0</v>
      </c>
      <c r="I1516" s="21">
        <v>0</v>
      </c>
    </row>
    <row r="1517" spans="1:9" ht="15" x14ac:dyDescent="0.25">
      <c r="A1517" s="103" t="s">
        <v>1578</v>
      </c>
      <c r="B1517" s="101">
        <v>0</v>
      </c>
      <c r="C1517" s="102" t="s">
        <v>86</v>
      </c>
      <c r="D1517" s="104">
        <v>979552.80000000028</v>
      </c>
      <c r="E1517" s="104">
        <v>850588.2</v>
      </c>
      <c r="F1517" s="21">
        <v>0</v>
      </c>
      <c r="G1517" s="22">
        <f t="shared" si="23"/>
        <v>128964.60000000033</v>
      </c>
      <c r="H1517" s="21">
        <v>0</v>
      </c>
      <c r="I1517" s="21">
        <v>0</v>
      </c>
    </row>
    <row r="1518" spans="1:9" ht="15" x14ac:dyDescent="0.25">
      <c r="A1518" s="103" t="s">
        <v>1579</v>
      </c>
      <c r="B1518" s="101">
        <v>0</v>
      </c>
      <c r="C1518" s="102" t="s">
        <v>86</v>
      </c>
      <c r="D1518" s="104">
        <v>41173.599999999999</v>
      </c>
      <c r="E1518" s="103">
        <v>20372.7</v>
      </c>
      <c r="F1518" s="21">
        <v>0</v>
      </c>
      <c r="G1518" s="22">
        <f t="shared" si="23"/>
        <v>20800.899999999998</v>
      </c>
      <c r="H1518" s="21">
        <v>0</v>
      </c>
      <c r="I1518" s="21">
        <v>0</v>
      </c>
    </row>
    <row r="1519" spans="1:9" ht="15" x14ac:dyDescent="0.25">
      <c r="A1519" s="103" t="s">
        <v>1580</v>
      </c>
      <c r="B1519" s="101">
        <v>0</v>
      </c>
      <c r="C1519" s="102" t="s">
        <v>86</v>
      </c>
      <c r="D1519" s="104">
        <v>551013.04999999993</v>
      </c>
      <c r="E1519" s="104">
        <v>500199.30000000005</v>
      </c>
      <c r="F1519" s="21">
        <v>0</v>
      </c>
      <c r="G1519" s="22">
        <f t="shared" si="23"/>
        <v>50813.749999999884</v>
      </c>
      <c r="H1519" s="21">
        <v>0</v>
      </c>
      <c r="I1519" s="21">
        <v>0</v>
      </c>
    </row>
    <row r="1520" spans="1:9" ht="15" x14ac:dyDescent="0.25">
      <c r="A1520" s="103" t="s">
        <v>1581</v>
      </c>
      <c r="B1520" s="101">
        <v>0</v>
      </c>
      <c r="C1520" s="102" t="s">
        <v>86</v>
      </c>
      <c r="D1520" s="104">
        <v>468804.35999999993</v>
      </c>
      <c r="E1520" s="104">
        <v>396624.10999999993</v>
      </c>
      <c r="F1520" s="21">
        <v>0</v>
      </c>
      <c r="G1520" s="22">
        <f t="shared" si="23"/>
        <v>72180.25</v>
      </c>
      <c r="H1520" s="21">
        <v>0</v>
      </c>
      <c r="I1520" s="21">
        <v>0</v>
      </c>
    </row>
    <row r="1521" spans="1:9" ht="15" x14ac:dyDescent="0.25">
      <c r="A1521" s="103" t="s">
        <v>1582</v>
      </c>
      <c r="B1521" s="101">
        <v>0</v>
      </c>
      <c r="C1521" s="102" t="s">
        <v>86</v>
      </c>
      <c r="D1521" s="104">
        <v>1116524.48</v>
      </c>
      <c r="E1521" s="103">
        <v>908898.58000000007</v>
      </c>
      <c r="F1521" s="21">
        <v>0</v>
      </c>
      <c r="G1521" s="22">
        <f t="shared" si="23"/>
        <v>207625.89999999991</v>
      </c>
      <c r="H1521" s="21">
        <v>0</v>
      </c>
      <c r="I1521" s="21">
        <v>0</v>
      </c>
    </row>
    <row r="1522" spans="1:9" ht="15" x14ac:dyDescent="0.25">
      <c r="A1522" s="103" t="s">
        <v>1583</v>
      </c>
      <c r="B1522" s="101">
        <v>0</v>
      </c>
      <c r="C1522" s="102" t="s">
        <v>86</v>
      </c>
      <c r="D1522" s="103">
        <v>529538.1</v>
      </c>
      <c r="E1522" s="103">
        <v>421074.50000000006</v>
      </c>
      <c r="F1522" s="21">
        <v>0</v>
      </c>
      <c r="G1522" s="22">
        <f t="shared" si="23"/>
        <v>108463.59999999992</v>
      </c>
      <c r="H1522" s="21">
        <v>0</v>
      </c>
      <c r="I1522" s="21">
        <v>0</v>
      </c>
    </row>
    <row r="1523" spans="1:9" ht="15" x14ac:dyDescent="0.25">
      <c r="A1523" s="103" t="s">
        <v>1584</v>
      </c>
      <c r="B1523" s="101">
        <v>0</v>
      </c>
      <c r="C1523" s="102" t="s">
        <v>86</v>
      </c>
      <c r="D1523" s="104">
        <v>219899.51</v>
      </c>
      <c r="E1523" s="103">
        <v>55701.909999999996</v>
      </c>
      <c r="F1523" s="21">
        <v>0</v>
      </c>
      <c r="G1523" s="22">
        <f t="shared" si="23"/>
        <v>164197.6</v>
      </c>
      <c r="H1523" s="21">
        <v>0</v>
      </c>
      <c r="I1523" s="21">
        <v>0</v>
      </c>
    </row>
    <row r="1524" spans="1:9" ht="15" x14ac:dyDescent="0.25">
      <c r="A1524" s="103" t="s">
        <v>1585</v>
      </c>
      <c r="B1524" s="101">
        <v>0</v>
      </c>
      <c r="C1524" s="102" t="s">
        <v>86</v>
      </c>
      <c r="D1524" s="104">
        <v>7666.4</v>
      </c>
      <c r="E1524" s="104">
        <v>129.5</v>
      </c>
      <c r="F1524" s="21">
        <v>0</v>
      </c>
      <c r="G1524" s="22">
        <f t="shared" si="23"/>
        <v>7536.9</v>
      </c>
      <c r="H1524" s="21">
        <v>0</v>
      </c>
      <c r="I1524" s="21">
        <v>0</v>
      </c>
    </row>
    <row r="1525" spans="1:9" ht="15" x14ac:dyDescent="0.25">
      <c r="A1525" s="103" t="s">
        <v>1586</v>
      </c>
      <c r="B1525" s="101">
        <v>0</v>
      </c>
      <c r="C1525" s="102" t="s">
        <v>86</v>
      </c>
      <c r="D1525" s="103">
        <v>190476.00000000003</v>
      </c>
      <c r="E1525" s="103">
        <v>29695.9</v>
      </c>
      <c r="F1525" s="21">
        <v>0</v>
      </c>
      <c r="G1525" s="22">
        <f t="shared" si="23"/>
        <v>160780.10000000003</v>
      </c>
      <c r="H1525" s="21">
        <v>0</v>
      </c>
      <c r="I1525" s="21">
        <v>0</v>
      </c>
    </row>
    <row r="1526" spans="1:9" ht="15" x14ac:dyDescent="0.25">
      <c r="A1526" s="103" t="s">
        <v>1587</v>
      </c>
      <c r="B1526" s="101">
        <v>0</v>
      </c>
      <c r="C1526" s="102" t="s">
        <v>86</v>
      </c>
      <c r="D1526" s="104">
        <v>15480.8</v>
      </c>
      <c r="E1526" s="104">
        <v>418.4</v>
      </c>
      <c r="F1526" s="21">
        <v>0</v>
      </c>
      <c r="G1526" s="22">
        <f t="shared" si="23"/>
        <v>15062.4</v>
      </c>
      <c r="H1526" s="21">
        <v>0</v>
      </c>
      <c r="I1526" s="21">
        <v>0</v>
      </c>
    </row>
    <row r="1527" spans="1:9" ht="15" x14ac:dyDescent="0.25">
      <c r="A1527" s="103" t="s">
        <v>1588</v>
      </c>
      <c r="B1527" s="101">
        <v>0</v>
      </c>
      <c r="C1527" s="102" t="s">
        <v>86</v>
      </c>
      <c r="D1527" s="104">
        <v>120975.2</v>
      </c>
      <c r="E1527" s="103">
        <v>1262.77</v>
      </c>
      <c r="F1527" s="21">
        <v>0</v>
      </c>
      <c r="G1527" s="22">
        <f t="shared" si="23"/>
        <v>119712.43</v>
      </c>
      <c r="H1527" s="21">
        <v>0</v>
      </c>
      <c r="I1527" s="21">
        <v>0</v>
      </c>
    </row>
    <row r="1528" spans="1:9" ht="15" x14ac:dyDescent="0.25">
      <c r="A1528" s="103" t="s">
        <v>1589</v>
      </c>
      <c r="B1528" s="101">
        <v>0</v>
      </c>
      <c r="C1528" s="102" t="s">
        <v>86</v>
      </c>
      <c r="D1528" s="104">
        <v>109964.00000000001</v>
      </c>
      <c r="E1528" s="103">
        <v>65231.4</v>
      </c>
      <c r="F1528" s="21">
        <v>0</v>
      </c>
      <c r="G1528" s="22">
        <f t="shared" si="23"/>
        <v>44732.600000000013</v>
      </c>
      <c r="H1528" s="21">
        <v>0</v>
      </c>
      <c r="I1528" s="21">
        <v>0</v>
      </c>
    </row>
    <row r="1529" spans="1:9" ht="15" x14ac:dyDescent="0.25">
      <c r="A1529" s="103" t="s">
        <v>1590</v>
      </c>
      <c r="B1529" s="101">
        <v>0</v>
      </c>
      <c r="C1529" s="102" t="s">
        <v>86</v>
      </c>
      <c r="D1529" s="103">
        <v>55451.199999999997</v>
      </c>
      <c r="E1529" s="103">
        <v>0</v>
      </c>
      <c r="F1529" s="21">
        <v>0</v>
      </c>
      <c r="G1529" s="22">
        <f t="shared" si="23"/>
        <v>55451.199999999997</v>
      </c>
      <c r="H1529" s="21">
        <v>0</v>
      </c>
      <c r="I1529" s="21">
        <v>0</v>
      </c>
    </row>
    <row r="1530" spans="1:9" ht="15" x14ac:dyDescent="0.25">
      <c r="A1530" s="103" t="s">
        <v>1591</v>
      </c>
      <c r="B1530" s="101">
        <v>0</v>
      </c>
      <c r="C1530" s="102" t="s">
        <v>86</v>
      </c>
      <c r="D1530" s="104">
        <v>110304.40000000001</v>
      </c>
      <c r="E1530" s="103">
        <v>29967.300000000003</v>
      </c>
      <c r="F1530" s="21">
        <v>0</v>
      </c>
      <c r="G1530" s="22">
        <f t="shared" si="23"/>
        <v>80337.100000000006</v>
      </c>
      <c r="H1530" s="21">
        <v>0</v>
      </c>
      <c r="I1530" s="21">
        <v>0</v>
      </c>
    </row>
    <row r="1531" spans="1:9" ht="15" x14ac:dyDescent="0.25">
      <c r="A1531" s="103" t="s">
        <v>1592</v>
      </c>
      <c r="B1531" s="101">
        <v>0</v>
      </c>
      <c r="C1531" s="102" t="s">
        <v>86</v>
      </c>
      <c r="D1531" s="104">
        <v>77492.800000000003</v>
      </c>
      <c r="E1531" s="103">
        <v>19645</v>
      </c>
      <c r="F1531" s="21">
        <v>0</v>
      </c>
      <c r="G1531" s="22">
        <f t="shared" si="23"/>
        <v>57847.8</v>
      </c>
      <c r="H1531" s="21">
        <v>0</v>
      </c>
      <c r="I1531" s="21">
        <v>0</v>
      </c>
    </row>
    <row r="1532" spans="1:9" ht="15" x14ac:dyDescent="0.25">
      <c r="A1532" s="103" t="s">
        <v>1593</v>
      </c>
      <c r="B1532" s="101">
        <v>0</v>
      </c>
      <c r="C1532" s="102" t="s">
        <v>86</v>
      </c>
      <c r="D1532" s="104">
        <v>724075.20000000007</v>
      </c>
      <c r="E1532" s="104">
        <v>627594.1</v>
      </c>
      <c r="F1532" s="21">
        <v>0</v>
      </c>
      <c r="G1532" s="22">
        <f t="shared" si="23"/>
        <v>96481.100000000093</v>
      </c>
      <c r="H1532" s="21">
        <v>0</v>
      </c>
      <c r="I1532" s="21">
        <v>0</v>
      </c>
    </row>
    <row r="1533" spans="1:9" ht="15" x14ac:dyDescent="0.25">
      <c r="A1533" s="103" t="s">
        <v>1594</v>
      </c>
      <c r="B1533" s="101">
        <v>0</v>
      </c>
      <c r="C1533" s="102" t="s">
        <v>86</v>
      </c>
      <c r="D1533" s="104">
        <v>903803.29</v>
      </c>
      <c r="E1533" s="104">
        <v>746926</v>
      </c>
      <c r="F1533" s="21">
        <v>0</v>
      </c>
      <c r="G1533" s="22">
        <f t="shared" si="23"/>
        <v>156877.29000000004</v>
      </c>
      <c r="H1533" s="21">
        <v>0</v>
      </c>
      <c r="I1533" s="21">
        <v>0</v>
      </c>
    </row>
    <row r="1534" spans="1:9" ht="15" x14ac:dyDescent="0.25">
      <c r="A1534" s="103" t="s">
        <v>1595</v>
      </c>
      <c r="B1534" s="101">
        <v>0</v>
      </c>
      <c r="C1534" s="100" t="s">
        <v>86</v>
      </c>
      <c r="D1534" s="104">
        <v>84537.600000000006</v>
      </c>
      <c r="E1534" s="104">
        <v>38166.5</v>
      </c>
      <c r="F1534" s="21">
        <v>0</v>
      </c>
      <c r="G1534" s="22">
        <f t="shared" si="23"/>
        <v>46371.100000000006</v>
      </c>
      <c r="H1534" s="21">
        <v>0</v>
      </c>
      <c r="I1534" s="21">
        <v>0</v>
      </c>
    </row>
    <row r="1535" spans="1:9" ht="15" x14ac:dyDescent="0.25">
      <c r="A1535" s="103" t="s">
        <v>1596</v>
      </c>
      <c r="B1535" s="101">
        <v>0</v>
      </c>
      <c r="C1535" s="100" t="s">
        <v>86</v>
      </c>
      <c r="D1535" s="104">
        <v>256898.40000000002</v>
      </c>
      <c r="E1535" s="104">
        <v>146009.75999999998</v>
      </c>
      <c r="F1535" s="21">
        <v>0</v>
      </c>
      <c r="G1535" s="22">
        <f t="shared" si="23"/>
        <v>110888.64000000004</v>
      </c>
      <c r="H1535" s="21">
        <v>0</v>
      </c>
      <c r="I1535" s="21">
        <v>0</v>
      </c>
    </row>
    <row r="1536" spans="1:9" ht="15" x14ac:dyDescent="0.25">
      <c r="A1536" s="103" t="s">
        <v>1597</v>
      </c>
      <c r="B1536" s="101">
        <v>0</v>
      </c>
      <c r="C1536" s="100" t="s">
        <v>86</v>
      </c>
      <c r="D1536" s="104">
        <v>1393011.4999999998</v>
      </c>
      <c r="E1536" s="103">
        <v>1116594.7999999998</v>
      </c>
      <c r="F1536" s="21">
        <v>0</v>
      </c>
      <c r="G1536" s="22">
        <f t="shared" si="23"/>
        <v>276416.69999999995</v>
      </c>
      <c r="H1536" s="21">
        <v>0</v>
      </c>
      <c r="I1536" s="21">
        <v>0</v>
      </c>
    </row>
    <row r="1537" spans="1:9" ht="15" x14ac:dyDescent="0.25">
      <c r="A1537" s="103" t="s">
        <v>1598</v>
      </c>
      <c r="B1537" s="101">
        <v>0</v>
      </c>
      <c r="C1537" s="100" t="s">
        <v>86</v>
      </c>
      <c r="D1537" s="104">
        <v>1171526.8099999991</v>
      </c>
      <c r="E1537" s="104">
        <v>874943.17999999935</v>
      </c>
      <c r="F1537" s="21">
        <v>0</v>
      </c>
      <c r="G1537" s="22">
        <f t="shared" si="23"/>
        <v>296583.62999999977</v>
      </c>
      <c r="H1537" s="21">
        <v>0</v>
      </c>
      <c r="I1537" s="21">
        <v>0</v>
      </c>
    </row>
    <row r="1538" spans="1:9" ht="15" x14ac:dyDescent="0.25">
      <c r="A1538" s="103" t="s">
        <v>1599</v>
      </c>
      <c r="B1538" s="101">
        <v>0</v>
      </c>
      <c r="C1538" s="100" t="s">
        <v>86</v>
      </c>
      <c r="D1538" s="104">
        <v>1313715.8700000034</v>
      </c>
      <c r="E1538" s="104">
        <v>1073749.3800000018</v>
      </c>
      <c r="F1538" s="21">
        <v>0</v>
      </c>
      <c r="G1538" s="22">
        <f t="shared" si="23"/>
        <v>239966.49000000162</v>
      </c>
      <c r="H1538" s="21">
        <v>0</v>
      </c>
      <c r="I1538" s="21">
        <v>0</v>
      </c>
    </row>
    <row r="1539" spans="1:9" ht="15" x14ac:dyDescent="0.25">
      <c r="A1539" s="103" t="s">
        <v>1600</v>
      </c>
      <c r="B1539" s="101">
        <v>0</v>
      </c>
      <c r="C1539" s="100" t="s">
        <v>86</v>
      </c>
      <c r="D1539" s="104">
        <v>2185086.2400000002</v>
      </c>
      <c r="E1539" s="104">
        <v>1695159.4400000006</v>
      </c>
      <c r="F1539" s="21">
        <v>0</v>
      </c>
      <c r="G1539" s="22">
        <f t="shared" si="23"/>
        <v>489926.79999999958</v>
      </c>
      <c r="H1539" s="21">
        <v>0</v>
      </c>
      <c r="I1539" s="21">
        <v>0</v>
      </c>
    </row>
    <row r="1540" spans="1:9" ht="15" x14ac:dyDescent="0.25">
      <c r="A1540" s="103" t="s">
        <v>1601</v>
      </c>
      <c r="B1540" s="101">
        <v>0</v>
      </c>
      <c r="C1540" s="100" t="s">
        <v>86</v>
      </c>
      <c r="D1540" s="104">
        <v>1248784.2800000003</v>
      </c>
      <c r="E1540" s="104">
        <v>947423.62999999989</v>
      </c>
      <c r="F1540" s="21">
        <v>0</v>
      </c>
      <c r="G1540" s="22">
        <f t="shared" si="23"/>
        <v>301360.65000000037</v>
      </c>
      <c r="H1540" s="21">
        <v>0</v>
      </c>
      <c r="I1540" s="21">
        <v>0</v>
      </c>
    </row>
    <row r="1541" spans="1:9" ht="15" x14ac:dyDescent="0.25">
      <c r="A1541" s="103" t="s">
        <v>1602</v>
      </c>
      <c r="B1541" s="101">
        <v>0</v>
      </c>
      <c r="C1541" s="100" t="s">
        <v>86</v>
      </c>
      <c r="D1541" s="104">
        <v>189706.4</v>
      </c>
      <c r="E1541" s="104">
        <v>113030.14</v>
      </c>
      <c r="F1541" s="21">
        <v>0</v>
      </c>
      <c r="G1541" s="22">
        <f t="shared" si="23"/>
        <v>76676.259999999995</v>
      </c>
      <c r="H1541" s="21">
        <v>0</v>
      </c>
      <c r="I1541" s="21">
        <v>0</v>
      </c>
    </row>
    <row r="1542" spans="1:9" ht="15" x14ac:dyDescent="0.25">
      <c r="A1542" s="103" t="s">
        <v>1603</v>
      </c>
      <c r="B1542" s="101">
        <v>0</v>
      </c>
      <c r="C1542" s="100" t="s">
        <v>86</v>
      </c>
      <c r="D1542" s="104">
        <v>120679.2</v>
      </c>
      <c r="E1542" s="104">
        <v>31211.3</v>
      </c>
      <c r="F1542" s="21">
        <v>0</v>
      </c>
      <c r="G1542" s="22">
        <f t="shared" ref="G1542:G1605" si="24">D1542-E1542</f>
        <v>89467.9</v>
      </c>
      <c r="H1542" s="21">
        <v>0</v>
      </c>
      <c r="I1542" s="21">
        <v>0</v>
      </c>
    </row>
    <row r="1543" spans="1:9" ht="15" x14ac:dyDescent="0.25">
      <c r="A1543" s="103" t="s">
        <v>1604</v>
      </c>
      <c r="B1543" s="101">
        <v>0</v>
      </c>
      <c r="C1543" s="100" t="s">
        <v>86</v>
      </c>
      <c r="D1543" s="103">
        <v>121448.79999999999</v>
      </c>
      <c r="E1543" s="103">
        <v>83152</v>
      </c>
      <c r="F1543" s="21">
        <v>0</v>
      </c>
      <c r="G1543" s="22">
        <f t="shared" si="24"/>
        <v>38296.799999999988</v>
      </c>
      <c r="H1543" s="21">
        <v>0</v>
      </c>
      <c r="I1543" s="21">
        <v>0</v>
      </c>
    </row>
    <row r="1544" spans="1:9" ht="15" x14ac:dyDescent="0.25">
      <c r="A1544" s="103" t="s">
        <v>1605</v>
      </c>
      <c r="B1544" s="101">
        <v>0</v>
      </c>
      <c r="C1544" s="100" t="s">
        <v>86</v>
      </c>
      <c r="D1544" s="103">
        <v>122810.40000000001</v>
      </c>
      <c r="E1544" s="103">
        <v>110470</v>
      </c>
      <c r="F1544" s="21">
        <v>0</v>
      </c>
      <c r="G1544" s="22">
        <f t="shared" si="24"/>
        <v>12340.400000000009</v>
      </c>
      <c r="H1544" s="21">
        <v>0</v>
      </c>
      <c r="I1544" s="21">
        <v>0</v>
      </c>
    </row>
    <row r="1545" spans="1:9" ht="15" x14ac:dyDescent="0.25">
      <c r="A1545" s="103" t="s">
        <v>1606</v>
      </c>
      <c r="B1545" s="101">
        <v>0</v>
      </c>
      <c r="C1545" s="100" t="s">
        <v>86</v>
      </c>
      <c r="D1545" s="103">
        <v>96422</v>
      </c>
      <c r="E1545" s="103">
        <v>70792.399999999994</v>
      </c>
      <c r="F1545" s="21">
        <v>0</v>
      </c>
      <c r="G1545" s="22">
        <f t="shared" si="24"/>
        <v>25629.600000000006</v>
      </c>
      <c r="H1545" s="21">
        <v>0</v>
      </c>
      <c r="I1545" s="21">
        <v>0</v>
      </c>
    </row>
    <row r="1546" spans="1:9" ht="15" x14ac:dyDescent="0.25">
      <c r="A1546" s="103" t="s">
        <v>1607</v>
      </c>
      <c r="B1546" s="101">
        <v>0</v>
      </c>
      <c r="C1546" s="100" t="s">
        <v>86</v>
      </c>
      <c r="D1546" s="104">
        <v>191630.4</v>
      </c>
      <c r="E1546" s="104">
        <v>162888.40000000002</v>
      </c>
      <c r="F1546" s="21">
        <v>0</v>
      </c>
      <c r="G1546" s="22">
        <f t="shared" si="24"/>
        <v>28741.999999999971</v>
      </c>
      <c r="H1546" s="21">
        <v>0</v>
      </c>
      <c r="I1546" s="21">
        <v>0</v>
      </c>
    </row>
    <row r="1547" spans="1:9" ht="15" x14ac:dyDescent="0.25">
      <c r="A1547" s="103" t="s">
        <v>1608</v>
      </c>
      <c r="B1547" s="101">
        <v>0</v>
      </c>
      <c r="C1547" s="100" t="s">
        <v>86</v>
      </c>
      <c r="D1547" s="104">
        <v>122662.39999999998</v>
      </c>
      <c r="E1547" s="103">
        <v>118918</v>
      </c>
      <c r="F1547" s="21">
        <v>0</v>
      </c>
      <c r="G1547" s="22">
        <f t="shared" si="24"/>
        <v>3744.3999999999796</v>
      </c>
      <c r="H1547" s="21">
        <v>0</v>
      </c>
      <c r="I1547" s="21">
        <v>0</v>
      </c>
    </row>
    <row r="1548" spans="1:9" ht="15" x14ac:dyDescent="0.25">
      <c r="A1548" s="103" t="s">
        <v>1609</v>
      </c>
      <c r="B1548" s="101">
        <v>0</v>
      </c>
      <c r="C1548" s="100" t="s">
        <v>86</v>
      </c>
      <c r="D1548" s="104">
        <v>173189.59999999998</v>
      </c>
      <c r="E1548" s="104">
        <v>142246.69999999998</v>
      </c>
      <c r="F1548" s="21">
        <v>0</v>
      </c>
      <c r="G1548" s="22">
        <f t="shared" si="24"/>
        <v>30942.899999999994</v>
      </c>
      <c r="H1548" s="21">
        <v>0</v>
      </c>
      <c r="I1548" s="21">
        <v>0</v>
      </c>
    </row>
    <row r="1549" spans="1:9" ht="15" x14ac:dyDescent="0.25">
      <c r="A1549" s="103" t="s">
        <v>1610</v>
      </c>
      <c r="B1549" s="101">
        <v>0</v>
      </c>
      <c r="C1549" s="100" t="s">
        <v>86</v>
      </c>
      <c r="D1549" s="103">
        <v>282798.39999999997</v>
      </c>
      <c r="E1549" s="103">
        <v>273091.69999999995</v>
      </c>
      <c r="F1549" s="21">
        <v>0</v>
      </c>
      <c r="G1549" s="22">
        <f t="shared" si="24"/>
        <v>9706.7000000000116</v>
      </c>
      <c r="H1549" s="21">
        <v>0</v>
      </c>
      <c r="I1549" s="21">
        <v>0</v>
      </c>
    </row>
    <row r="1550" spans="1:9" ht="15" x14ac:dyDescent="0.25">
      <c r="A1550" s="103" t="s">
        <v>1611</v>
      </c>
      <c r="B1550" s="101">
        <v>0</v>
      </c>
      <c r="C1550" s="100" t="s">
        <v>86</v>
      </c>
      <c r="D1550" s="104">
        <v>904783.20000000019</v>
      </c>
      <c r="E1550" s="103">
        <v>802664.75000000012</v>
      </c>
      <c r="F1550" s="21">
        <v>0</v>
      </c>
      <c r="G1550" s="22">
        <f t="shared" si="24"/>
        <v>102118.45000000007</v>
      </c>
      <c r="H1550" s="21">
        <v>0</v>
      </c>
      <c r="I1550" s="21">
        <v>0</v>
      </c>
    </row>
    <row r="1551" spans="1:9" ht="15" x14ac:dyDescent="0.25">
      <c r="A1551" s="103" t="s">
        <v>1612</v>
      </c>
      <c r="B1551" s="101">
        <v>0</v>
      </c>
      <c r="C1551" s="100" t="s">
        <v>86</v>
      </c>
      <c r="D1551" s="103">
        <v>750354.7</v>
      </c>
      <c r="E1551" s="103">
        <v>690307.94999999984</v>
      </c>
      <c r="F1551" s="21">
        <v>0</v>
      </c>
      <c r="G1551" s="22">
        <f t="shared" si="24"/>
        <v>60046.750000000116</v>
      </c>
      <c r="H1551" s="21">
        <v>0</v>
      </c>
      <c r="I1551" s="21">
        <v>0</v>
      </c>
    </row>
    <row r="1552" spans="1:9" ht="15" x14ac:dyDescent="0.25">
      <c r="A1552" s="103" t="s">
        <v>1613</v>
      </c>
      <c r="B1552" s="101">
        <v>0</v>
      </c>
      <c r="C1552" s="100" t="s">
        <v>86</v>
      </c>
      <c r="D1552" s="104">
        <v>593480</v>
      </c>
      <c r="E1552" s="104">
        <v>488337.9</v>
      </c>
      <c r="F1552" s="21">
        <v>0</v>
      </c>
      <c r="G1552" s="22">
        <f t="shared" si="24"/>
        <v>105142.09999999998</v>
      </c>
      <c r="H1552" s="21">
        <v>0</v>
      </c>
      <c r="I1552" s="21">
        <v>0</v>
      </c>
    </row>
    <row r="1553" spans="1:9" ht="15" x14ac:dyDescent="0.25">
      <c r="A1553" s="103" t="s">
        <v>1614</v>
      </c>
      <c r="B1553" s="101">
        <v>0</v>
      </c>
      <c r="C1553" s="100" t="s">
        <v>86</v>
      </c>
      <c r="D1553" s="103">
        <v>695570.39999999991</v>
      </c>
      <c r="E1553" s="103">
        <v>529019.55000000005</v>
      </c>
      <c r="F1553" s="21">
        <v>0</v>
      </c>
      <c r="G1553" s="22">
        <f t="shared" si="24"/>
        <v>166550.84999999986</v>
      </c>
      <c r="H1553" s="21">
        <v>0</v>
      </c>
      <c r="I1553" s="21">
        <v>0</v>
      </c>
    </row>
    <row r="1554" spans="1:9" ht="15" x14ac:dyDescent="0.25">
      <c r="A1554" s="103" t="s">
        <v>1615</v>
      </c>
      <c r="B1554" s="101">
        <v>0</v>
      </c>
      <c r="C1554" s="100" t="s">
        <v>86</v>
      </c>
      <c r="D1554" s="104">
        <v>31879.199999999997</v>
      </c>
      <c r="E1554" s="103">
        <v>11078.8</v>
      </c>
      <c r="F1554" s="21">
        <v>0</v>
      </c>
      <c r="G1554" s="22">
        <f t="shared" si="24"/>
        <v>20800.399999999998</v>
      </c>
      <c r="H1554" s="21">
        <v>0</v>
      </c>
      <c r="I1554" s="21">
        <v>0</v>
      </c>
    </row>
    <row r="1555" spans="1:9" ht="15" x14ac:dyDescent="0.25">
      <c r="A1555" s="103" t="s">
        <v>1616</v>
      </c>
      <c r="B1555" s="101">
        <v>0</v>
      </c>
      <c r="C1555" s="100" t="s">
        <v>86</v>
      </c>
      <c r="D1555" s="104">
        <v>32275.839999999997</v>
      </c>
      <c r="E1555" s="104">
        <v>6752.3</v>
      </c>
      <c r="F1555" s="21">
        <v>0</v>
      </c>
      <c r="G1555" s="22">
        <f t="shared" si="24"/>
        <v>25523.539999999997</v>
      </c>
      <c r="H1555" s="21">
        <v>0</v>
      </c>
      <c r="I1555" s="21">
        <v>0</v>
      </c>
    </row>
    <row r="1556" spans="1:9" ht="15" x14ac:dyDescent="0.25">
      <c r="A1556" s="103" t="s">
        <v>1617</v>
      </c>
      <c r="B1556" s="101">
        <v>0</v>
      </c>
      <c r="C1556" s="100" t="s">
        <v>86</v>
      </c>
      <c r="D1556" s="104">
        <v>22348</v>
      </c>
      <c r="E1556" s="104">
        <v>6703.6</v>
      </c>
      <c r="F1556" s="21">
        <v>0</v>
      </c>
      <c r="G1556" s="22">
        <f t="shared" si="24"/>
        <v>15644.4</v>
      </c>
      <c r="H1556" s="21">
        <v>0</v>
      </c>
      <c r="I1556" s="21">
        <v>0</v>
      </c>
    </row>
    <row r="1557" spans="1:9" ht="15" x14ac:dyDescent="0.25">
      <c r="A1557" s="103" t="s">
        <v>4451</v>
      </c>
      <c r="B1557" s="101">
        <v>0</v>
      </c>
      <c r="C1557" s="100" t="s">
        <v>86</v>
      </c>
      <c r="D1557" s="103">
        <v>55047</v>
      </c>
      <c r="E1557" s="103">
        <v>41682</v>
      </c>
      <c r="F1557" s="21">
        <v>0</v>
      </c>
      <c r="G1557" s="22">
        <f t="shared" si="24"/>
        <v>13365</v>
      </c>
      <c r="H1557" s="21">
        <v>0</v>
      </c>
      <c r="I1557" s="21">
        <v>0</v>
      </c>
    </row>
    <row r="1558" spans="1:9" ht="15" x14ac:dyDescent="0.25">
      <c r="A1558" s="103" t="s">
        <v>1618</v>
      </c>
      <c r="B1558" s="101">
        <v>0</v>
      </c>
      <c r="C1558" s="100" t="s">
        <v>86</v>
      </c>
      <c r="D1558" s="104">
        <v>2172233.0600000019</v>
      </c>
      <c r="E1558" s="104">
        <v>1124859.1700000009</v>
      </c>
      <c r="F1558" s="21">
        <v>0</v>
      </c>
      <c r="G1558" s="22">
        <f t="shared" si="24"/>
        <v>1047373.8900000011</v>
      </c>
      <c r="H1558" s="21">
        <v>0</v>
      </c>
      <c r="I1558" s="21">
        <v>0</v>
      </c>
    </row>
    <row r="1559" spans="1:9" ht="15" x14ac:dyDescent="0.25">
      <c r="A1559" s="103" t="s">
        <v>1619</v>
      </c>
      <c r="B1559" s="101">
        <v>0</v>
      </c>
      <c r="C1559" s="100" t="s">
        <v>86</v>
      </c>
      <c r="D1559" s="104">
        <v>1144925.1300000001</v>
      </c>
      <c r="E1559" s="103">
        <v>764048.63</v>
      </c>
      <c r="F1559" s="21">
        <v>0</v>
      </c>
      <c r="G1559" s="22">
        <f t="shared" si="24"/>
        <v>380876.50000000012</v>
      </c>
      <c r="H1559" s="21">
        <v>0</v>
      </c>
      <c r="I1559" s="21">
        <v>0</v>
      </c>
    </row>
    <row r="1560" spans="1:9" ht="15" x14ac:dyDescent="0.25">
      <c r="A1560" s="103" t="s">
        <v>1620</v>
      </c>
      <c r="B1560" s="101">
        <v>0</v>
      </c>
      <c r="C1560" s="100" t="s">
        <v>86</v>
      </c>
      <c r="D1560" s="103">
        <v>1140395.2000000002</v>
      </c>
      <c r="E1560" s="104">
        <v>863467.25000000012</v>
      </c>
      <c r="F1560" s="21">
        <v>0</v>
      </c>
      <c r="G1560" s="22">
        <f t="shared" si="24"/>
        <v>276927.95000000007</v>
      </c>
      <c r="H1560" s="21">
        <v>0</v>
      </c>
      <c r="I1560" s="21">
        <v>0</v>
      </c>
    </row>
    <row r="1561" spans="1:9" ht="15" x14ac:dyDescent="0.25">
      <c r="A1561" s="103" t="s">
        <v>1621</v>
      </c>
      <c r="B1561" s="101">
        <v>0</v>
      </c>
      <c r="C1561" s="100" t="s">
        <v>86</v>
      </c>
      <c r="D1561" s="104">
        <v>709687.99999999988</v>
      </c>
      <c r="E1561" s="104">
        <v>564213.20000000007</v>
      </c>
      <c r="F1561" s="21">
        <v>0</v>
      </c>
      <c r="G1561" s="22">
        <f t="shared" si="24"/>
        <v>145474.79999999981</v>
      </c>
      <c r="H1561" s="21">
        <v>0</v>
      </c>
      <c r="I1561" s="21">
        <v>0</v>
      </c>
    </row>
    <row r="1562" spans="1:9" ht="15" x14ac:dyDescent="0.25">
      <c r="A1562" s="103" t="s">
        <v>4452</v>
      </c>
      <c r="B1562" s="101">
        <v>0</v>
      </c>
      <c r="C1562" s="100" t="s">
        <v>86</v>
      </c>
      <c r="D1562" s="103">
        <v>70080</v>
      </c>
      <c r="E1562" s="103">
        <v>33997.5</v>
      </c>
      <c r="F1562" s="21">
        <v>0</v>
      </c>
      <c r="G1562" s="22">
        <f t="shared" si="24"/>
        <v>36082.5</v>
      </c>
      <c r="H1562" s="21">
        <v>0</v>
      </c>
      <c r="I1562" s="21">
        <v>0</v>
      </c>
    </row>
    <row r="1563" spans="1:9" ht="15" x14ac:dyDescent="0.25">
      <c r="A1563" s="103" t="s">
        <v>1622</v>
      </c>
      <c r="B1563" s="101">
        <v>0</v>
      </c>
      <c r="C1563" s="100" t="s">
        <v>86</v>
      </c>
      <c r="D1563" s="104">
        <v>785094.2</v>
      </c>
      <c r="E1563" s="104">
        <v>710871.39999999991</v>
      </c>
      <c r="F1563" s="21">
        <v>0</v>
      </c>
      <c r="G1563" s="22">
        <f t="shared" si="24"/>
        <v>74222.800000000047</v>
      </c>
      <c r="H1563" s="21">
        <v>0</v>
      </c>
      <c r="I1563" s="21">
        <v>0</v>
      </c>
    </row>
    <row r="1564" spans="1:9" ht="15" x14ac:dyDescent="0.25">
      <c r="A1564" s="103" t="s">
        <v>1623</v>
      </c>
      <c r="B1564" s="101">
        <v>0</v>
      </c>
      <c r="C1564" s="100" t="s">
        <v>86</v>
      </c>
      <c r="D1564" s="104">
        <v>2076639.1400000006</v>
      </c>
      <c r="E1564" s="104">
        <v>1706907.0900000005</v>
      </c>
      <c r="F1564" s="21">
        <v>0</v>
      </c>
      <c r="G1564" s="22">
        <f t="shared" si="24"/>
        <v>369732.05000000005</v>
      </c>
      <c r="H1564" s="21">
        <v>0</v>
      </c>
      <c r="I1564" s="21">
        <v>0</v>
      </c>
    </row>
    <row r="1565" spans="1:9" ht="15" x14ac:dyDescent="0.25">
      <c r="A1565" s="103" t="s">
        <v>1624</v>
      </c>
      <c r="B1565" s="101">
        <v>0</v>
      </c>
      <c r="C1565" s="100" t="s">
        <v>86</v>
      </c>
      <c r="D1565" s="104">
        <v>786664.2</v>
      </c>
      <c r="E1565" s="104">
        <v>562120.39999999991</v>
      </c>
      <c r="F1565" s="21">
        <v>0</v>
      </c>
      <c r="G1565" s="22">
        <f t="shared" si="24"/>
        <v>224543.80000000005</v>
      </c>
      <c r="H1565" s="21">
        <v>0</v>
      </c>
      <c r="I1565" s="21">
        <v>0</v>
      </c>
    </row>
    <row r="1566" spans="1:9" ht="15" x14ac:dyDescent="0.25">
      <c r="A1566" s="103" t="s">
        <v>1625</v>
      </c>
      <c r="B1566" s="101">
        <v>0</v>
      </c>
      <c r="C1566" s="100" t="s">
        <v>86</v>
      </c>
      <c r="D1566" s="104">
        <v>1118908.7000000004</v>
      </c>
      <c r="E1566" s="104">
        <v>984644.00000000012</v>
      </c>
      <c r="F1566" s="21">
        <v>0</v>
      </c>
      <c r="G1566" s="22">
        <f t="shared" si="24"/>
        <v>134264.7000000003</v>
      </c>
      <c r="H1566" s="21">
        <v>0</v>
      </c>
      <c r="I1566" s="21">
        <v>0</v>
      </c>
    </row>
    <row r="1567" spans="1:9" ht="15" x14ac:dyDescent="0.25">
      <c r="A1567" s="103" t="s">
        <v>1626</v>
      </c>
      <c r="B1567" s="101">
        <v>0</v>
      </c>
      <c r="C1567" s="100" t="s">
        <v>86</v>
      </c>
      <c r="D1567" s="104">
        <v>1122235.9999999998</v>
      </c>
      <c r="E1567" s="104">
        <v>900447.49999999988</v>
      </c>
      <c r="F1567" s="21">
        <v>0</v>
      </c>
      <c r="G1567" s="22">
        <f t="shared" si="24"/>
        <v>221788.49999999988</v>
      </c>
      <c r="H1567" s="21">
        <v>0</v>
      </c>
      <c r="I1567" s="21">
        <v>0</v>
      </c>
    </row>
    <row r="1568" spans="1:9" ht="15" x14ac:dyDescent="0.25">
      <c r="A1568" s="103" t="s">
        <v>1627</v>
      </c>
      <c r="B1568" s="101">
        <v>0</v>
      </c>
      <c r="C1568" s="100" t="s">
        <v>86</v>
      </c>
      <c r="D1568" s="103">
        <v>782425.19999999984</v>
      </c>
      <c r="E1568" s="103">
        <v>667108.15</v>
      </c>
      <c r="F1568" s="21">
        <v>0</v>
      </c>
      <c r="G1568" s="22">
        <f t="shared" si="24"/>
        <v>115317.04999999981</v>
      </c>
      <c r="H1568" s="21">
        <v>0</v>
      </c>
      <c r="I1568" s="21">
        <v>0</v>
      </c>
    </row>
    <row r="1569" spans="1:9" ht="15" x14ac:dyDescent="0.25">
      <c r="A1569" s="103" t="s">
        <v>1628</v>
      </c>
      <c r="B1569" s="101">
        <v>0</v>
      </c>
      <c r="C1569" s="100" t="s">
        <v>86</v>
      </c>
      <c r="D1569" s="103">
        <v>716185.06</v>
      </c>
      <c r="E1569" s="103">
        <v>514024.72</v>
      </c>
      <c r="F1569" s="21">
        <v>0</v>
      </c>
      <c r="G1569" s="22">
        <f t="shared" si="24"/>
        <v>202160.34000000008</v>
      </c>
      <c r="H1569" s="21">
        <v>0</v>
      </c>
      <c r="I1569" s="21">
        <v>0</v>
      </c>
    </row>
    <row r="1570" spans="1:9" ht="15" x14ac:dyDescent="0.25">
      <c r="A1570" s="103" t="s">
        <v>1629</v>
      </c>
      <c r="B1570" s="101">
        <v>0</v>
      </c>
      <c r="C1570" s="100" t="s">
        <v>86</v>
      </c>
      <c r="D1570" s="103">
        <v>1829840.6400000001</v>
      </c>
      <c r="E1570" s="104">
        <v>1492552.9600000007</v>
      </c>
      <c r="F1570" s="21">
        <v>0</v>
      </c>
      <c r="G1570" s="22">
        <f t="shared" si="24"/>
        <v>337287.67999999947</v>
      </c>
      <c r="H1570" s="21">
        <v>0</v>
      </c>
      <c r="I1570" s="21">
        <v>0</v>
      </c>
    </row>
    <row r="1571" spans="1:9" ht="15" x14ac:dyDescent="0.25">
      <c r="A1571" s="103" t="s">
        <v>1630</v>
      </c>
      <c r="B1571" s="101">
        <v>0</v>
      </c>
      <c r="C1571" s="100" t="s">
        <v>86</v>
      </c>
      <c r="D1571" s="104">
        <v>771309.60000000009</v>
      </c>
      <c r="E1571" s="104">
        <v>607682.4</v>
      </c>
      <c r="F1571" s="21">
        <v>0</v>
      </c>
      <c r="G1571" s="22">
        <f t="shared" si="24"/>
        <v>163627.20000000007</v>
      </c>
      <c r="H1571" s="21">
        <v>0</v>
      </c>
      <c r="I1571" s="21">
        <v>0</v>
      </c>
    </row>
    <row r="1572" spans="1:9" ht="15" x14ac:dyDescent="0.25">
      <c r="A1572" s="103" t="s">
        <v>1631</v>
      </c>
      <c r="B1572" s="101">
        <v>0</v>
      </c>
      <c r="C1572" s="100" t="s">
        <v>86</v>
      </c>
      <c r="D1572" s="103">
        <v>876752.90000000014</v>
      </c>
      <c r="E1572" s="104">
        <v>489233.7</v>
      </c>
      <c r="F1572" s="21">
        <v>0</v>
      </c>
      <c r="G1572" s="22">
        <f t="shared" si="24"/>
        <v>387519.20000000013</v>
      </c>
      <c r="H1572" s="21">
        <v>0</v>
      </c>
      <c r="I1572" s="21">
        <v>0</v>
      </c>
    </row>
    <row r="1573" spans="1:9" ht="15" x14ac:dyDescent="0.25">
      <c r="A1573" s="103" t="s">
        <v>1632</v>
      </c>
      <c r="B1573" s="101">
        <v>0</v>
      </c>
      <c r="C1573" s="100" t="s">
        <v>86</v>
      </c>
      <c r="D1573" s="104">
        <v>339714.63999999996</v>
      </c>
      <c r="E1573" s="104">
        <v>249818</v>
      </c>
      <c r="F1573" s="21">
        <v>0</v>
      </c>
      <c r="G1573" s="22">
        <f t="shared" si="24"/>
        <v>89896.639999999956</v>
      </c>
      <c r="H1573" s="21">
        <v>0</v>
      </c>
      <c r="I1573" s="21">
        <v>0</v>
      </c>
    </row>
    <row r="1574" spans="1:9" ht="15" x14ac:dyDescent="0.25">
      <c r="A1574" s="103" t="s">
        <v>1633</v>
      </c>
      <c r="B1574" s="101">
        <v>0</v>
      </c>
      <c r="C1574" s="100" t="s">
        <v>86</v>
      </c>
      <c r="D1574" s="104">
        <v>57512.800000000003</v>
      </c>
      <c r="E1574" s="103">
        <v>43123</v>
      </c>
      <c r="F1574" s="21">
        <v>0</v>
      </c>
      <c r="G1574" s="22">
        <f t="shared" si="24"/>
        <v>14389.800000000003</v>
      </c>
      <c r="H1574" s="21">
        <v>0</v>
      </c>
      <c r="I1574" s="21">
        <v>0</v>
      </c>
    </row>
    <row r="1575" spans="1:9" ht="15" x14ac:dyDescent="0.25">
      <c r="A1575" s="103" t="s">
        <v>1634</v>
      </c>
      <c r="B1575" s="101">
        <v>0</v>
      </c>
      <c r="C1575" s="100" t="s">
        <v>86</v>
      </c>
      <c r="D1575" s="104">
        <v>33566.399999999994</v>
      </c>
      <c r="E1575" s="103">
        <v>11232</v>
      </c>
      <c r="F1575" s="21">
        <v>0</v>
      </c>
      <c r="G1575" s="22">
        <f t="shared" si="24"/>
        <v>22334.399999999994</v>
      </c>
      <c r="H1575" s="21">
        <v>0</v>
      </c>
      <c r="I1575" s="21">
        <v>0</v>
      </c>
    </row>
    <row r="1576" spans="1:9" ht="15" x14ac:dyDescent="0.25">
      <c r="A1576" s="103" t="s">
        <v>1635</v>
      </c>
      <c r="B1576" s="101">
        <v>0</v>
      </c>
      <c r="C1576" s="100" t="s">
        <v>86</v>
      </c>
      <c r="D1576" s="104">
        <v>184319.2</v>
      </c>
      <c r="E1576" s="103">
        <v>84219.199999999997</v>
      </c>
      <c r="F1576" s="21">
        <v>0</v>
      </c>
      <c r="G1576" s="22">
        <f t="shared" si="24"/>
        <v>100100.00000000001</v>
      </c>
      <c r="H1576" s="21">
        <v>0</v>
      </c>
      <c r="I1576" s="21">
        <v>0</v>
      </c>
    </row>
    <row r="1577" spans="1:9" ht="15" x14ac:dyDescent="0.25">
      <c r="A1577" s="103" t="s">
        <v>1636</v>
      </c>
      <c r="B1577" s="101">
        <v>0</v>
      </c>
      <c r="C1577" s="100" t="s">
        <v>86</v>
      </c>
      <c r="D1577" s="104">
        <v>1058176.7999999998</v>
      </c>
      <c r="E1577" s="104">
        <v>315224.44000000006</v>
      </c>
      <c r="F1577" s="21">
        <v>0</v>
      </c>
      <c r="G1577" s="22">
        <f t="shared" si="24"/>
        <v>742952.35999999975</v>
      </c>
      <c r="H1577" s="21">
        <v>0</v>
      </c>
      <c r="I1577" s="21">
        <v>0</v>
      </c>
    </row>
    <row r="1578" spans="1:9" ht="15" x14ac:dyDescent="0.25">
      <c r="A1578" s="103" t="s">
        <v>1637</v>
      </c>
      <c r="B1578" s="101">
        <v>0</v>
      </c>
      <c r="C1578" s="100" t="s">
        <v>86</v>
      </c>
      <c r="D1578" s="103">
        <v>1590085.9499999995</v>
      </c>
      <c r="E1578" s="103">
        <v>1423851.55</v>
      </c>
      <c r="F1578" s="21">
        <v>0</v>
      </c>
      <c r="G1578" s="22">
        <f t="shared" si="24"/>
        <v>166234.39999999944</v>
      </c>
      <c r="H1578" s="21">
        <v>0</v>
      </c>
      <c r="I1578" s="21">
        <v>0</v>
      </c>
    </row>
    <row r="1579" spans="1:9" ht="15" x14ac:dyDescent="0.25">
      <c r="A1579" s="103" t="s">
        <v>1638</v>
      </c>
      <c r="B1579" s="101">
        <v>0</v>
      </c>
      <c r="C1579" s="100" t="s">
        <v>86</v>
      </c>
      <c r="D1579" s="104">
        <v>872056.96000000008</v>
      </c>
      <c r="E1579" s="104">
        <v>706567.25</v>
      </c>
      <c r="F1579" s="21">
        <v>0</v>
      </c>
      <c r="G1579" s="22">
        <f t="shared" si="24"/>
        <v>165489.71000000008</v>
      </c>
      <c r="H1579" s="21">
        <v>0</v>
      </c>
      <c r="I1579" s="21">
        <v>0</v>
      </c>
    </row>
    <row r="1580" spans="1:9" ht="15" x14ac:dyDescent="0.25">
      <c r="A1580" s="103" t="s">
        <v>1639</v>
      </c>
      <c r="B1580" s="101">
        <v>0</v>
      </c>
      <c r="C1580" s="100" t="s">
        <v>86</v>
      </c>
      <c r="D1580" s="104">
        <v>912834.4</v>
      </c>
      <c r="E1580" s="103">
        <v>796541.89999999991</v>
      </c>
      <c r="F1580" s="21">
        <v>0</v>
      </c>
      <c r="G1580" s="22">
        <f t="shared" si="24"/>
        <v>116292.50000000012</v>
      </c>
      <c r="H1580" s="21">
        <v>0</v>
      </c>
      <c r="I1580" s="21">
        <v>0</v>
      </c>
    </row>
    <row r="1581" spans="1:9" ht="15" x14ac:dyDescent="0.25">
      <c r="A1581" s="103" t="s">
        <v>1640</v>
      </c>
      <c r="B1581" s="101">
        <v>0</v>
      </c>
      <c r="C1581" s="100" t="s">
        <v>86</v>
      </c>
      <c r="D1581" s="104">
        <v>900047.20000000019</v>
      </c>
      <c r="E1581" s="104">
        <v>800936.28</v>
      </c>
      <c r="F1581" s="21">
        <v>0</v>
      </c>
      <c r="G1581" s="22">
        <f t="shared" si="24"/>
        <v>99110.920000000158</v>
      </c>
      <c r="H1581" s="21">
        <v>0</v>
      </c>
      <c r="I1581" s="21">
        <v>0</v>
      </c>
    </row>
    <row r="1582" spans="1:9" ht="15" x14ac:dyDescent="0.25">
      <c r="A1582" s="103" t="s">
        <v>1641</v>
      </c>
      <c r="B1582" s="101">
        <v>0</v>
      </c>
      <c r="C1582" s="100" t="s">
        <v>86</v>
      </c>
      <c r="D1582" s="103">
        <v>927934.80000000016</v>
      </c>
      <c r="E1582" s="103">
        <v>833423.32</v>
      </c>
      <c r="F1582" s="21">
        <v>0</v>
      </c>
      <c r="G1582" s="22">
        <f t="shared" si="24"/>
        <v>94511.480000000214</v>
      </c>
      <c r="H1582" s="21">
        <v>0</v>
      </c>
      <c r="I1582" s="21">
        <v>0</v>
      </c>
    </row>
    <row r="1583" spans="1:9" ht="15" x14ac:dyDescent="0.25">
      <c r="A1583" s="103" t="s">
        <v>1642</v>
      </c>
      <c r="B1583" s="101">
        <v>0</v>
      </c>
      <c r="C1583" s="100" t="s">
        <v>86</v>
      </c>
      <c r="D1583" s="104">
        <v>1291880.4000000006</v>
      </c>
      <c r="E1583" s="104">
        <v>1046325.0499999999</v>
      </c>
      <c r="F1583" s="21">
        <v>0</v>
      </c>
      <c r="G1583" s="22">
        <f t="shared" si="24"/>
        <v>245555.35000000068</v>
      </c>
      <c r="H1583" s="21">
        <v>0</v>
      </c>
      <c r="I1583" s="21">
        <v>0</v>
      </c>
    </row>
    <row r="1584" spans="1:9" ht="15" x14ac:dyDescent="0.25">
      <c r="A1584" s="103" t="s">
        <v>1643</v>
      </c>
      <c r="B1584" s="101">
        <v>0</v>
      </c>
      <c r="C1584" s="100" t="s">
        <v>86</v>
      </c>
      <c r="D1584" s="103">
        <v>11853</v>
      </c>
      <c r="E1584" s="103">
        <v>542</v>
      </c>
      <c r="F1584" s="21">
        <v>0</v>
      </c>
      <c r="G1584" s="22">
        <f t="shared" si="24"/>
        <v>11311</v>
      </c>
      <c r="H1584" s="21">
        <v>0</v>
      </c>
      <c r="I1584" s="21">
        <v>0</v>
      </c>
    </row>
    <row r="1585" spans="1:9" ht="15" x14ac:dyDescent="0.25">
      <c r="A1585" s="103" t="s">
        <v>1644</v>
      </c>
      <c r="B1585" s="101">
        <v>0</v>
      </c>
      <c r="C1585" s="100" t="s">
        <v>86</v>
      </c>
      <c r="D1585" s="104">
        <v>1610890.1000000006</v>
      </c>
      <c r="E1585" s="104">
        <v>1293785.8999999997</v>
      </c>
      <c r="F1585" s="21">
        <v>0</v>
      </c>
      <c r="G1585" s="22">
        <f t="shared" si="24"/>
        <v>317104.20000000088</v>
      </c>
      <c r="H1585" s="21">
        <v>0</v>
      </c>
      <c r="I1585" s="21">
        <v>0</v>
      </c>
    </row>
    <row r="1586" spans="1:9" ht="15" x14ac:dyDescent="0.25">
      <c r="A1586" s="103" t="s">
        <v>1645</v>
      </c>
      <c r="B1586" s="101">
        <v>0</v>
      </c>
      <c r="C1586" s="100" t="s">
        <v>86</v>
      </c>
      <c r="D1586" s="104">
        <v>1494119.2000000004</v>
      </c>
      <c r="E1586" s="104">
        <v>1207508.8500000001</v>
      </c>
      <c r="F1586" s="21">
        <v>0</v>
      </c>
      <c r="G1586" s="22">
        <f t="shared" si="24"/>
        <v>286610.35000000033</v>
      </c>
      <c r="H1586" s="21">
        <v>0</v>
      </c>
      <c r="I1586" s="21">
        <v>0</v>
      </c>
    </row>
    <row r="1587" spans="1:9" ht="15" x14ac:dyDescent="0.25">
      <c r="A1587" s="103" t="s">
        <v>1646</v>
      </c>
      <c r="B1587" s="101">
        <v>0</v>
      </c>
      <c r="C1587" s="100" t="s">
        <v>86</v>
      </c>
      <c r="D1587" s="104">
        <v>1091292.7999999998</v>
      </c>
      <c r="E1587" s="103">
        <v>876338.60000000009</v>
      </c>
      <c r="F1587" s="21">
        <v>0</v>
      </c>
      <c r="G1587" s="22">
        <f t="shared" si="24"/>
        <v>214954.19999999972</v>
      </c>
      <c r="H1587" s="21">
        <v>0</v>
      </c>
      <c r="I1587" s="21">
        <v>0</v>
      </c>
    </row>
    <row r="1588" spans="1:9" ht="15" x14ac:dyDescent="0.25">
      <c r="A1588" s="103" t="s">
        <v>1647</v>
      </c>
      <c r="B1588" s="101">
        <v>0</v>
      </c>
      <c r="C1588" s="100" t="s">
        <v>86</v>
      </c>
      <c r="D1588" s="104">
        <v>1055091.67</v>
      </c>
      <c r="E1588" s="104">
        <v>905797.47</v>
      </c>
      <c r="F1588" s="21">
        <v>0</v>
      </c>
      <c r="G1588" s="22">
        <f t="shared" si="24"/>
        <v>149294.19999999995</v>
      </c>
      <c r="H1588" s="21">
        <v>0</v>
      </c>
      <c r="I1588" s="21">
        <v>0</v>
      </c>
    </row>
    <row r="1589" spans="1:9" ht="15" x14ac:dyDescent="0.25">
      <c r="A1589" s="103" t="s">
        <v>1648</v>
      </c>
      <c r="B1589" s="101">
        <v>0</v>
      </c>
      <c r="C1589" s="100" t="s">
        <v>86</v>
      </c>
      <c r="D1589" s="103">
        <v>1063921.2000000002</v>
      </c>
      <c r="E1589" s="103">
        <v>894532.81999999948</v>
      </c>
      <c r="F1589" s="21">
        <v>0</v>
      </c>
      <c r="G1589" s="22">
        <f t="shared" si="24"/>
        <v>169388.3800000007</v>
      </c>
      <c r="H1589" s="21">
        <v>0</v>
      </c>
      <c r="I1589" s="21">
        <v>0</v>
      </c>
    </row>
    <row r="1590" spans="1:9" ht="15" x14ac:dyDescent="0.25">
      <c r="A1590" s="103" t="s">
        <v>1649</v>
      </c>
      <c r="B1590" s="101">
        <v>0</v>
      </c>
      <c r="C1590" s="100" t="s">
        <v>86</v>
      </c>
      <c r="D1590" s="104">
        <v>1010011.2000000001</v>
      </c>
      <c r="E1590" s="104">
        <v>850564.29999999993</v>
      </c>
      <c r="F1590" s="21">
        <v>0</v>
      </c>
      <c r="G1590" s="22">
        <f t="shared" si="24"/>
        <v>159446.90000000014</v>
      </c>
      <c r="H1590" s="21">
        <v>0</v>
      </c>
      <c r="I1590" s="21">
        <v>0</v>
      </c>
    </row>
    <row r="1591" spans="1:9" ht="15" x14ac:dyDescent="0.25">
      <c r="A1591" s="103" t="s">
        <v>1650</v>
      </c>
      <c r="B1591" s="101">
        <v>0</v>
      </c>
      <c r="C1591" s="100" t="s">
        <v>86</v>
      </c>
      <c r="D1591" s="104">
        <v>233553.9</v>
      </c>
      <c r="E1591" s="103">
        <v>147319.28</v>
      </c>
      <c r="F1591" s="21">
        <v>0</v>
      </c>
      <c r="G1591" s="22">
        <f t="shared" si="24"/>
        <v>86234.62</v>
      </c>
      <c r="H1591" s="21">
        <v>0</v>
      </c>
      <c r="I1591" s="21">
        <v>0</v>
      </c>
    </row>
    <row r="1592" spans="1:9" ht="15" x14ac:dyDescent="0.25">
      <c r="A1592" s="103" t="s">
        <v>1651</v>
      </c>
      <c r="B1592" s="101">
        <v>0</v>
      </c>
      <c r="C1592" s="100" t="s">
        <v>86</v>
      </c>
      <c r="D1592" s="104">
        <v>769570.4</v>
      </c>
      <c r="E1592" s="104">
        <v>673867.96</v>
      </c>
      <c r="F1592" s="21">
        <v>0</v>
      </c>
      <c r="G1592" s="22">
        <f t="shared" si="24"/>
        <v>95702.440000000061</v>
      </c>
      <c r="H1592" s="21">
        <v>0</v>
      </c>
      <c r="I1592" s="21">
        <v>0</v>
      </c>
    </row>
    <row r="1593" spans="1:9" ht="15" x14ac:dyDescent="0.25">
      <c r="A1593" s="103" t="s">
        <v>1652</v>
      </c>
      <c r="B1593" s="101">
        <v>0</v>
      </c>
      <c r="C1593" s="100" t="s">
        <v>86</v>
      </c>
      <c r="D1593" s="103">
        <v>737602.40000000014</v>
      </c>
      <c r="E1593" s="103">
        <v>640164.65000000014</v>
      </c>
      <c r="F1593" s="21">
        <v>0</v>
      </c>
      <c r="G1593" s="22">
        <f t="shared" si="24"/>
        <v>97437.75</v>
      </c>
      <c r="H1593" s="21">
        <v>0</v>
      </c>
      <c r="I1593" s="21">
        <v>0</v>
      </c>
    </row>
    <row r="1594" spans="1:9" ht="15" x14ac:dyDescent="0.25">
      <c r="A1594" s="103" t="s">
        <v>1653</v>
      </c>
      <c r="B1594" s="101">
        <v>0</v>
      </c>
      <c r="C1594" s="100" t="s">
        <v>86</v>
      </c>
      <c r="D1594" s="103">
        <v>768919.19999999984</v>
      </c>
      <c r="E1594" s="103">
        <v>669252.99999999988</v>
      </c>
      <c r="F1594" s="21">
        <v>0</v>
      </c>
      <c r="G1594" s="22">
        <f t="shared" si="24"/>
        <v>99666.199999999953</v>
      </c>
      <c r="H1594" s="21">
        <v>0</v>
      </c>
      <c r="I1594" s="21">
        <v>0</v>
      </c>
    </row>
    <row r="1595" spans="1:9" ht="15" x14ac:dyDescent="0.25">
      <c r="A1595" s="103" t="s">
        <v>1654</v>
      </c>
      <c r="B1595" s="101">
        <v>0</v>
      </c>
      <c r="C1595" s="100" t="s">
        <v>86</v>
      </c>
      <c r="D1595" s="104">
        <v>601169.18999999983</v>
      </c>
      <c r="E1595" s="104">
        <v>480389.29000000004</v>
      </c>
      <c r="F1595" s="21">
        <v>0</v>
      </c>
      <c r="G1595" s="22">
        <f t="shared" si="24"/>
        <v>120779.89999999979</v>
      </c>
      <c r="H1595" s="21">
        <v>0</v>
      </c>
      <c r="I1595" s="21">
        <v>0</v>
      </c>
    </row>
    <row r="1596" spans="1:9" ht="15" x14ac:dyDescent="0.25">
      <c r="A1596" s="103" t="s">
        <v>1655</v>
      </c>
      <c r="B1596" s="101">
        <v>0</v>
      </c>
      <c r="C1596" s="100" t="s">
        <v>86</v>
      </c>
      <c r="D1596" s="104">
        <v>738073.02999999991</v>
      </c>
      <c r="E1596" s="104">
        <v>643232.9</v>
      </c>
      <c r="F1596" s="21">
        <v>0</v>
      </c>
      <c r="G1596" s="22">
        <f t="shared" si="24"/>
        <v>94840.129999999888</v>
      </c>
      <c r="H1596" s="21">
        <v>0</v>
      </c>
      <c r="I1596" s="21">
        <v>0</v>
      </c>
    </row>
    <row r="1597" spans="1:9" ht="15" x14ac:dyDescent="0.25">
      <c r="A1597" s="103" t="s">
        <v>1656</v>
      </c>
      <c r="B1597" s="101">
        <v>0</v>
      </c>
      <c r="C1597" s="100" t="s">
        <v>86</v>
      </c>
      <c r="D1597" s="104">
        <v>13201.6</v>
      </c>
      <c r="E1597" s="103">
        <v>0</v>
      </c>
      <c r="F1597" s="21">
        <v>0</v>
      </c>
      <c r="G1597" s="22">
        <f t="shared" si="24"/>
        <v>13201.6</v>
      </c>
      <c r="H1597" s="21">
        <v>0</v>
      </c>
      <c r="I1597" s="21">
        <v>0</v>
      </c>
    </row>
    <row r="1598" spans="1:9" ht="15" x14ac:dyDescent="0.25">
      <c r="A1598" s="103" t="s">
        <v>1657</v>
      </c>
      <c r="B1598" s="101">
        <v>0</v>
      </c>
      <c r="C1598" s="100" t="s">
        <v>86</v>
      </c>
      <c r="D1598" s="104">
        <v>937969.41999999993</v>
      </c>
      <c r="E1598" s="104">
        <v>741285.3200000003</v>
      </c>
      <c r="F1598" s="21">
        <v>0</v>
      </c>
      <c r="G1598" s="22">
        <f t="shared" si="24"/>
        <v>196684.09999999963</v>
      </c>
      <c r="H1598" s="21">
        <v>0</v>
      </c>
      <c r="I1598" s="21">
        <v>0</v>
      </c>
    </row>
    <row r="1599" spans="1:9" ht="15" x14ac:dyDescent="0.25">
      <c r="A1599" s="103" t="s">
        <v>1658</v>
      </c>
      <c r="B1599" s="101">
        <v>0</v>
      </c>
      <c r="C1599" s="100" t="s">
        <v>86</v>
      </c>
      <c r="D1599" s="103">
        <v>766563.85000000033</v>
      </c>
      <c r="E1599" s="103">
        <v>494846.7699999999</v>
      </c>
      <c r="F1599" s="21">
        <v>0</v>
      </c>
      <c r="G1599" s="22">
        <f t="shared" si="24"/>
        <v>271717.08000000042</v>
      </c>
      <c r="H1599" s="21">
        <v>0</v>
      </c>
      <c r="I1599" s="21">
        <v>0</v>
      </c>
    </row>
    <row r="1600" spans="1:9" ht="15" x14ac:dyDescent="0.25">
      <c r="A1600" s="103" t="s">
        <v>1659</v>
      </c>
      <c r="B1600" s="101">
        <v>0</v>
      </c>
      <c r="C1600" s="100" t="s">
        <v>86</v>
      </c>
      <c r="D1600" s="104">
        <v>189765.6</v>
      </c>
      <c r="E1600" s="103">
        <v>158977.42000000001</v>
      </c>
      <c r="F1600" s="21">
        <v>0</v>
      </c>
      <c r="G1600" s="22">
        <f t="shared" si="24"/>
        <v>30788.179999999993</v>
      </c>
      <c r="H1600" s="21">
        <v>0</v>
      </c>
      <c r="I1600" s="21">
        <v>0</v>
      </c>
    </row>
    <row r="1601" spans="1:9" ht="15" x14ac:dyDescent="0.25">
      <c r="A1601" s="103" t="s">
        <v>1660</v>
      </c>
      <c r="B1601" s="101">
        <v>0</v>
      </c>
      <c r="C1601" s="100" t="s">
        <v>86</v>
      </c>
      <c r="D1601" s="104">
        <v>185778.47999999998</v>
      </c>
      <c r="E1601" s="103">
        <v>170821.6</v>
      </c>
      <c r="F1601" s="21">
        <v>0</v>
      </c>
      <c r="G1601" s="22">
        <f t="shared" si="24"/>
        <v>14956.879999999976</v>
      </c>
      <c r="H1601" s="21">
        <v>0</v>
      </c>
      <c r="I1601" s="21">
        <v>0</v>
      </c>
    </row>
    <row r="1602" spans="1:9" ht="15" x14ac:dyDescent="0.25">
      <c r="A1602" s="103" t="s">
        <v>1661</v>
      </c>
      <c r="B1602" s="101">
        <v>0</v>
      </c>
      <c r="C1602" s="100" t="s">
        <v>86</v>
      </c>
      <c r="D1602" s="103">
        <v>108586.40000000001</v>
      </c>
      <c r="E1602" s="104">
        <v>84026.999999999985</v>
      </c>
      <c r="F1602" s="21">
        <v>0</v>
      </c>
      <c r="G1602" s="22">
        <f t="shared" si="24"/>
        <v>24559.400000000023</v>
      </c>
      <c r="H1602" s="21">
        <v>0</v>
      </c>
      <c r="I1602" s="21">
        <v>0</v>
      </c>
    </row>
    <row r="1603" spans="1:9" ht="15" x14ac:dyDescent="0.25">
      <c r="A1603" s="103" t="s">
        <v>1662</v>
      </c>
      <c r="B1603" s="101">
        <v>0</v>
      </c>
      <c r="C1603" s="100" t="s">
        <v>86</v>
      </c>
      <c r="D1603" s="104">
        <v>188611.20000000001</v>
      </c>
      <c r="E1603" s="103">
        <v>175459.5</v>
      </c>
      <c r="F1603" s="21">
        <v>0</v>
      </c>
      <c r="G1603" s="22">
        <f t="shared" si="24"/>
        <v>13151.700000000012</v>
      </c>
      <c r="H1603" s="21">
        <v>0</v>
      </c>
      <c r="I1603" s="21">
        <v>0</v>
      </c>
    </row>
    <row r="1604" spans="1:9" ht="15" x14ac:dyDescent="0.25">
      <c r="A1604" s="103" t="s">
        <v>1663</v>
      </c>
      <c r="B1604" s="101">
        <v>0</v>
      </c>
      <c r="C1604" s="100" t="s">
        <v>86</v>
      </c>
      <c r="D1604" s="104">
        <v>174018.4</v>
      </c>
      <c r="E1604" s="103">
        <v>160462.1</v>
      </c>
      <c r="F1604" s="21">
        <v>0</v>
      </c>
      <c r="G1604" s="22">
        <f t="shared" si="24"/>
        <v>13556.299999999988</v>
      </c>
      <c r="H1604" s="21">
        <v>0</v>
      </c>
      <c r="I1604" s="21">
        <v>0</v>
      </c>
    </row>
    <row r="1605" spans="1:9" ht="15" x14ac:dyDescent="0.25">
      <c r="A1605" s="103" t="s">
        <v>1664</v>
      </c>
      <c r="B1605" s="101">
        <v>0</v>
      </c>
      <c r="C1605" s="100" t="s">
        <v>86</v>
      </c>
      <c r="D1605" s="103">
        <v>440329.60000000003</v>
      </c>
      <c r="E1605" s="103">
        <v>378401.30000000005</v>
      </c>
      <c r="F1605" s="21">
        <v>0</v>
      </c>
      <c r="G1605" s="22">
        <f t="shared" si="24"/>
        <v>61928.299999999988</v>
      </c>
      <c r="H1605" s="21">
        <v>0</v>
      </c>
      <c r="I1605" s="21">
        <v>0</v>
      </c>
    </row>
    <row r="1606" spans="1:9" ht="15" x14ac:dyDescent="0.25">
      <c r="A1606" s="103" t="s">
        <v>1665</v>
      </c>
      <c r="B1606" s="101">
        <v>0</v>
      </c>
      <c r="C1606" s="100" t="s">
        <v>86</v>
      </c>
      <c r="D1606" s="104">
        <v>432189.59999999986</v>
      </c>
      <c r="E1606" s="103">
        <v>397987.96</v>
      </c>
      <c r="F1606" s="21">
        <v>0</v>
      </c>
      <c r="G1606" s="22">
        <f t="shared" ref="G1606:G1669" si="25">D1606-E1606</f>
        <v>34201.639999999839</v>
      </c>
      <c r="H1606" s="21">
        <v>0</v>
      </c>
      <c r="I1606" s="21">
        <v>0</v>
      </c>
    </row>
    <row r="1607" spans="1:9" ht="15" x14ac:dyDescent="0.25">
      <c r="A1607" s="103" t="s">
        <v>1666</v>
      </c>
      <c r="B1607" s="101">
        <v>0</v>
      </c>
      <c r="C1607" s="100" t="s">
        <v>86</v>
      </c>
      <c r="D1607" s="104">
        <v>176445.6</v>
      </c>
      <c r="E1607" s="103">
        <v>125808</v>
      </c>
      <c r="F1607" s="21">
        <v>0</v>
      </c>
      <c r="G1607" s="22">
        <f t="shared" si="25"/>
        <v>50637.600000000006</v>
      </c>
      <c r="H1607" s="21">
        <v>0</v>
      </c>
      <c r="I1607" s="21">
        <v>0</v>
      </c>
    </row>
    <row r="1608" spans="1:9" ht="15" x14ac:dyDescent="0.25">
      <c r="A1608" s="103" t="s">
        <v>1667</v>
      </c>
      <c r="B1608" s="101">
        <v>0</v>
      </c>
      <c r="C1608" s="100" t="s">
        <v>86</v>
      </c>
      <c r="D1608" s="103">
        <v>165138.40000000002</v>
      </c>
      <c r="E1608" s="104">
        <v>101618.95</v>
      </c>
      <c r="F1608" s="21">
        <v>0</v>
      </c>
      <c r="G1608" s="22">
        <f t="shared" si="25"/>
        <v>63519.450000000026</v>
      </c>
      <c r="H1608" s="21">
        <v>0</v>
      </c>
      <c r="I1608" s="21">
        <v>0</v>
      </c>
    </row>
    <row r="1609" spans="1:9" ht="15" x14ac:dyDescent="0.25">
      <c r="A1609" s="103" t="s">
        <v>1668</v>
      </c>
      <c r="B1609" s="101">
        <v>0</v>
      </c>
      <c r="C1609" s="100" t="s">
        <v>86</v>
      </c>
      <c r="D1609" s="104">
        <v>933702.40000000037</v>
      </c>
      <c r="E1609" s="104">
        <v>818151.08000000031</v>
      </c>
      <c r="F1609" s="21">
        <v>0</v>
      </c>
      <c r="G1609" s="22">
        <f t="shared" si="25"/>
        <v>115551.32000000007</v>
      </c>
      <c r="H1609" s="21">
        <v>0</v>
      </c>
      <c r="I1609" s="21">
        <v>0</v>
      </c>
    </row>
    <row r="1610" spans="1:9" ht="15" x14ac:dyDescent="0.25">
      <c r="A1610" s="103" t="s">
        <v>4453</v>
      </c>
      <c r="B1610" s="101">
        <v>0</v>
      </c>
      <c r="C1610" s="100" t="s">
        <v>86</v>
      </c>
      <c r="D1610" s="104">
        <v>165381.75</v>
      </c>
      <c r="E1610" s="103">
        <v>59001.5</v>
      </c>
      <c r="F1610" s="21">
        <v>0</v>
      </c>
      <c r="G1610" s="22">
        <f t="shared" si="25"/>
        <v>106380.25</v>
      </c>
      <c r="H1610" s="21">
        <v>0</v>
      </c>
      <c r="I1610" s="21">
        <v>0</v>
      </c>
    </row>
    <row r="1611" spans="1:9" ht="15" x14ac:dyDescent="0.25">
      <c r="A1611" s="103" t="s">
        <v>1669</v>
      </c>
      <c r="B1611" s="101">
        <v>0</v>
      </c>
      <c r="C1611" s="100" t="s">
        <v>86</v>
      </c>
      <c r="D1611" s="104">
        <v>949597.6</v>
      </c>
      <c r="E1611" s="104">
        <v>753152.69</v>
      </c>
      <c r="F1611" s="21">
        <v>0</v>
      </c>
      <c r="G1611" s="22">
        <f t="shared" si="25"/>
        <v>196444.91000000003</v>
      </c>
      <c r="H1611" s="21">
        <v>0</v>
      </c>
      <c r="I1611" s="21">
        <v>0</v>
      </c>
    </row>
    <row r="1612" spans="1:9" ht="15" x14ac:dyDescent="0.25">
      <c r="A1612" s="103" t="s">
        <v>1670</v>
      </c>
      <c r="B1612" s="101">
        <v>0</v>
      </c>
      <c r="C1612" s="100" t="s">
        <v>86</v>
      </c>
      <c r="D1612" s="104">
        <v>725466.4</v>
      </c>
      <c r="E1612" s="103">
        <v>489854.4</v>
      </c>
      <c r="F1612" s="21">
        <v>0</v>
      </c>
      <c r="G1612" s="22">
        <f t="shared" si="25"/>
        <v>235612</v>
      </c>
      <c r="H1612" s="21">
        <v>0</v>
      </c>
      <c r="I1612" s="21">
        <v>0</v>
      </c>
    </row>
    <row r="1613" spans="1:9" ht="15" x14ac:dyDescent="0.25">
      <c r="A1613" s="103" t="s">
        <v>1671</v>
      </c>
      <c r="B1613" s="101">
        <v>0</v>
      </c>
      <c r="C1613" s="100" t="s">
        <v>86</v>
      </c>
      <c r="D1613" s="104">
        <v>1864472.2300000004</v>
      </c>
      <c r="E1613" s="103">
        <v>1090515.5599999998</v>
      </c>
      <c r="F1613" s="21">
        <v>0</v>
      </c>
      <c r="G1613" s="22">
        <f t="shared" si="25"/>
        <v>773956.67000000062</v>
      </c>
      <c r="H1613" s="21">
        <v>0</v>
      </c>
      <c r="I1613" s="21">
        <v>0</v>
      </c>
    </row>
    <row r="1614" spans="1:9" ht="15" x14ac:dyDescent="0.25">
      <c r="A1614" s="103" t="s">
        <v>1672</v>
      </c>
      <c r="B1614" s="101">
        <v>0</v>
      </c>
      <c r="C1614" s="100" t="s">
        <v>86</v>
      </c>
      <c r="D1614" s="104">
        <v>1794290.2</v>
      </c>
      <c r="E1614" s="104">
        <v>1152097.6500000001</v>
      </c>
      <c r="F1614" s="21">
        <v>0</v>
      </c>
      <c r="G1614" s="22">
        <f t="shared" si="25"/>
        <v>642192.54999999981</v>
      </c>
      <c r="H1614" s="21">
        <v>0</v>
      </c>
      <c r="I1614" s="21">
        <v>0</v>
      </c>
    </row>
    <row r="1615" spans="1:9" ht="15" x14ac:dyDescent="0.25">
      <c r="A1615" s="103" t="s">
        <v>1673</v>
      </c>
      <c r="B1615" s="101">
        <v>0</v>
      </c>
      <c r="C1615" s="100" t="s">
        <v>86</v>
      </c>
      <c r="D1615" s="103">
        <v>1683293.2000000004</v>
      </c>
      <c r="E1615" s="103">
        <v>1098937.4500000002</v>
      </c>
      <c r="F1615" s="21">
        <v>0</v>
      </c>
      <c r="G1615" s="22">
        <f t="shared" si="25"/>
        <v>584355.75000000023</v>
      </c>
      <c r="H1615" s="21">
        <v>0</v>
      </c>
      <c r="I1615" s="21">
        <v>0</v>
      </c>
    </row>
    <row r="1616" spans="1:9" ht="15" x14ac:dyDescent="0.25">
      <c r="A1616" s="103" t="s">
        <v>1674</v>
      </c>
      <c r="B1616" s="101">
        <v>0</v>
      </c>
      <c r="C1616" s="100" t="s">
        <v>86</v>
      </c>
      <c r="D1616" s="104">
        <v>809505.04999999993</v>
      </c>
      <c r="E1616" s="104">
        <v>728583.99999999988</v>
      </c>
      <c r="F1616" s="21">
        <v>0</v>
      </c>
      <c r="G1616" s="22">
        <f t="shared" si="25"/>
        <v>80921.050000000047</v>
      </c>
      <c r="H1616" s="21">
        <v>0</v>
      </c>
      <c r="I1616" s="21">
        <v>0</v>
      </c>
    </row>
    <row r="1617" spans="1:9" ht="15" x14ac:dyDescent="0.25">
      <c r="A1617" s="103" t="s">
        <v>1675</v>
      </c>
      <c r="B1617" s="101">
        <v>0</v>
      </c>
      <c r="C1617" s="100" t="s">
        <v>86</v>
      </c>
      <c r="D1617" s="103">
        <v>2866609.540000001</v>
      </c>
      <c r="E1617" s="103">
        <v>2035563.7700000003</v>
      </c>
      <c r="F1617" s="21">
        <v>0</v>
      </c>
      <c r="G1617" s="22">
        <f t="shared" si="25"/>
        <v>831045.77000000072</v>
      </c>
      <c r="H1617" s="21">
        <v>0</v>
      </c>
      <c r="I1617" s="21">
        <v>0</v>
      </c>
    </row>
    <row r="1618" spans="1:9" ht="15" x14ac:dyDescent="0.25">
      <c r="A1618" s="103" t="s">
        <v>1676</v>
      </c>
      <c r="B1618" s="101">
        <v>0</v>
      </c>
      <c r="C1618" s="100" t="s">
        <v>86</v>
      </c>
      <c r="D1618" s="104">
        <v>1506047.3900000004</v>
      </c>
      <c r="E1618" s="104">
        <v>1171086.0299999998</v>
      </c>
      <c r="F1618" s="21">
        <v>0</v>
      </c>
      <c r="G1618" s="22">
        <f t="shared" si="25"/>
        <v>334961.36000000057</v>
      </c>
      <c r="H1618" s="21">
        <v>0</v>
      </c>
      <c r="I1618" s="21">
        <v>0</v>
      </c>
    </row>
    <row r="1619" spans="1:9" ht="15" x14ac:dyDescent="0.25">
      <c r="A1619" s="103" t="s">
        <v>1677</v>
      </c>
      <c r="B1619" s="101">
        <v>0</v>
      </c>
      <c r="C1619" s="100" t="s">
        <v>86</v>
      </c>
      <c r="D1619" s="103">
        <v>1799074.0499999996</v>
      </c>
      <c r="E1619" s="104">
        <v>1427248.3199999998</v>
      </c>
      <c r="F1619" s="21">
        <v>0</v>
      </c>
      <c r="G1619" s="22">
        <f t="shared" si="25"/>
        <v>371825.72999999975</v>
      </c>
      <c r="H1619" s="21">
        <v>0</v>
      </c>
      <c r="I1619" s="21">
        <v>0</v>
      </c>
    </row>
    <row r="1620" spans="1:9" ht="15" x14ac:dyDescent="0.25">
      <c r="A1620" s="103" t="s">
        <v>1678</v>
      </c>
      <c r="B1620" s="101">
        <v>0</v>
      </c>
      <c r="C1620" s="100" t="s">
        <v>86</v>
      </c>
      <c r="D1620" s="104">
        <v>1488975.1199999996</v>
      </c>
      <c r="E1620" s="104">
        <v>1155426.3700000001</v>
      </c>
      <c r="F1620" s="21">
        <v>0</v>
      </c>
      <c r="G1620" s="22">
        <f t="shared" si="25"/>
        <v>333548.74999999953</v>
      </c>
      <c r="H1620" s="21">
        <v>0</v>
      </c>
      <c r="I1620" s="21">
        <v>0</v>
      </c>
    </row>
    <row r="1621" spans="1:9" ht="15" x14ac:dyDescent="0.25">
      <c r="A1621" s="103" t="s">
        <v>1679</v>
      </c>
      <c r="B1621" s="101">
        <v>0</v>
      </c>
      <c r="C1621" s="100" t="s">
        <v>86</v>
      </c>
      <c r="D1621" s="104">
        <v>2450869.9700000007</v>
      </c>
      <c r="E1621" s="104">
        <v>1734173.3900000001</v>
      </c>
      <c r="F1621" s="21">
        <v>0</v>
      </c>
      <c r="G1621" s="22">
        <f t="shared" si="25"/>
        <v>716696.58000000054</v>
      </c>
      <c r="H1621" s="21">
        <v>0</v>
      </c>
      <c r="I1621" s="21">
        <v>0</v>
      </c>
    </row>
    <row r="1622" spans="1:9" ht="15" x14ac:dyDescent="0.25">
      <c r="A1622" s="103" t="s">
        <v>1680</v>
      </c>
      <c r="B1622" s="101">
        <v>0</v>
      </c>
      <c r="C1622" s="100" t="s">
        <v>86</v>
      </c>
      <c r="D1622" s="104">
        <v>283721.13</v>
      </c>
      <c r="E1622" s="103">
        <v>180906.37</v>
      </c>
      <c r="F1622" s="21">
        <v>0</v>
      </c>
      <c r="G1622" s="22">
        <f t="shared" si="25"/>
        <v>102814.76000000001</v>
      </c>
      <c r="H1622" s="21">
        <v>0</v>
      </c>
      <c r="I1622" s="21">
        <v>0</v>
      </c>
    </row>
    <row r="1623" spans="1:9" ht="15" x14ac:dyDescent="0.25">
      <c r="A1623" s="103" t="s">
        <v>1681</v>
      </c>
      <c r="B1623" s="101">
        <v>0</v>
      </c>
      <c r="C1623" s="100" t="s">
        <v>86</v>
      </c>
      <c r="D1623" s="104">
        <v>1137522.3999999997</v>
      </c>
      <c r="E1623" s="103">
        <v>600648.63</v>
      </c>
      <c r="F1623" s="21">
        <v>0</v>
      </c>
      <c r="G1623" s="22">
        <f t="shared" si="25"/>
        <v>536873.76999999967</v>
      </c>
      <c r="H1623" s="21">
        <v>0</v>
      </c>
      <c r="I1623" s="21">
        <v>0</v>
      </c>
    </row>
    <row r="1624" spans="1:9" ht="15" x14ac:dyDescent="0.25">
      <c r="A1624" s="103" t="s">
        <v>1682</v>
      </c>
      <c r="B1624" s="101">
        <v>0</v>
      </c>
      <c r="C1624" s="100" t="s">
        <v>86</v>
      </c>
      <c r="D1624" s="103">
        <v>2479042.7999999993</v>
      </c>
      <c r="E1624" s="103">
        <v>1715946.3300000003</v>
      </c>
      <c r="F1624" s="21">
        <v>0</v>
      </c>
      <c r="G1624" s="22">
        <f t="shared" si="25"/>
        <v>763096.46999999904</v>
      </c>
      <c r="H1624" s="21">
        <v>0</v>
      </c>
      <c r="I1624" s="21">
        <v>0</v>
      </c>
    </row>
    <row r="1625" spans="1:9" ht="15" x14ac:dyDescent="0.25">
      <c r="A1625" s="103" t="s">
        <v>1683</v>
      </c>
      <c r="B1625" s="101">
        <v>0</v>
      </c>
      <c r="C1625" s="100" t="s">
        <v>86</v>
      </c>
      <c r="D1625" s="104">
        <v>829553.59999999986</v>
      </c>
      <c r="E1625" s="104">
        <v>663042.89999999991</v>
      </c>
      <c r="F1625" s="21">
        <v>0</v>
      </c>
      <c r="G1625" s="22">
        <f t="shared" si="25"/>
        <v>166510.69999999995</v>
      </c>
      <c r="H1625" s="21">
        <v>0</v>
      </c>
      <c r="I1625" s="21">
        <v>0</v>
      </c>
    </row>
    <row r="1626" spans="1:9" ht="15" x14ac:dyDescent="0.25">
      <c r="A1626" s="103" t="s">
        <v>1684</v>
      </c>
      <c r="B1626" s="101">
        <v>0</v>
      </c>
      <c r="C1626" s="100" t="s">
        <v>86</v>
      </c>
      <c r="D1626" s="104">
        <v>513315.16000000015</v>
      </c>
      <c r="E1626" s="104">
        <v>432672.83999999991</v>
      </c>
      <c r="F1626" s="21">
        <v>0</v>
      </c>
      <c r="G1626" s="22">
        <f t="shared" si="25"/>
        <v>80642.32000000024</v>
      </c>
      <c r="H1626" s="21">
        <v>0</v>
      </c>
      <c r="I1626" s="21">
        <v>0</v>
      </c>
    </row>
    <row r="1627" spans="1:9" ht="15" x14ac:dyDescent="0.25">
      <c r="A1627" s="103" t="s">
        <v>1685</v>
      </c>
      <c r="B1627" s="101">
        <v>0</v>
      </c>
      <c r="C1627" s="100" t="s">
        <v>86</v>
      </c>
      <c r="D1627" s="104">
        <v>18825.599999999999</v>
      </c>
      <c r="E1627" s="104">
        <v>8763.2000000000007</v>
      </c>
      <c r="F1627" s="21">
        <v>0</v>
      </c>
      <c r="G1627" s="22">
        <f t="shared" si="25"/>
        <v>10062.399999999998</v>
      </c>
      <c r="H1627" s="21">
        <v>0</v>
      </c>
      <c r="I1627" s="21">
        <v>0</v>
      </c>
    </row>
    <row r="1628" spans="1:9" ht="15" x14ac:dyDescent="0.25">
      <c r="A1628" s="103" t="s">
        <v>1686</v>
      </c>
      <c r="B1628" s="101">
        <v>0</v>
      </c>
      <c r="C1628" s="100" t="s">
        <v>86</v>
      </c>
      <c r="D1628" s="104">
        <v>24212.799999999999</v>
      </c>
      <c r="E1628" s="103">
        <v>0</v>
      </c>
      <c r="F1628" s="21">
        <v>0</v>
      </c>
      <c r="G1628" s="22">
        <f t="shared" si="25"/>
        <v>24212.799999999999</v>
      </c>
      <c r="H1628" s="21">
        <v>0</v>
      </c>
      <c r="I1628" s="21">
        <v>0</v>
      </c>
    </row>
    <row r="1629" spans="1:9" ht="15" x14ac:dyDescent="0.25">
      <c r="A1629" s="103" t="s">
        <v>1687</v>
      </c>
      <c r="B1629" s="101">
        <v>0</v>
      </c>
      <c r="C1629" s="100" t="s">
        <v>86</v>
      </c>
      <c r="D1629" s="103">
        <v>9768</v>
      </c>
      <c r="E1629" s="103">
        <v>0</v>
      </c>
      <c r="F1629" s="21">
        <v>0</v>
      </c>
      <c r="G1629" s="22">
        <f t="shared" si="25"/>
        <v>9768</v>
      </c>
      <c r="H1629" s="21">
        <v>0</v>
      </c>
      <c r="I1629" s="21">
        <v>0</v>
      </c>
    </row>
    <row r="1630" spans="1:9" ht="15" x14ac:dyDescent="0.25">
      <c r="A1630" s="103" t="s">
        <v>1688</v>
      </c>
      <c r="B1630" s="101">
        <v>0</v>
      </c>
      <c r="C1630" s="100" t="s">
        <v>86</v>
      </c>
      <c r="D1630" s="104">
        <v>41469.599999999999</v>
      </c>
      <c r="E1630" s="104">
        <v>3033.6</v>
      </c>
      <c r="F1630" s="21">
        <v>0</v>
      </c>
      <c r="G1630" s="22">
        <f t="shared" si="25"/>
        <v>38436</v>
      </c>
      <c r="H1630" s="21">
        <v>0</v>
      </c>
      <c r="I1630" s="21">
        <v>0</v>
      </c>
    </row>
    <row r="1631" spans="1:9" ht="15" x14ac:dyDescent="0.25">
      <c r="A1631" s="103" t="s">
        <v>1689</v>
      </c>
      <c r="B1631" s="101">
        <v>0</v>
      </c>
      <c r="C1631" s="100" t="s">
        <v>86</v>
      </c>
      <c r="D1631" s="103">
        <v>62752</v>
      </c>
      <c r="E1631" s="103">
        <v>687.7</v>
      </c>
      <c r="F1631" s="21">
        <v>0</v>
      </c>
      <c r="G1631" s="22">
        <f t="shared" si="25"/>
        <v>62064.3</v>
      </c>
      <c r="H1631" s="21">
        <v>0</v>
      </c>
      <c r="I1631" s="21">
        <v>0</v>
      </c>
    </row>
    <row r="1632" spans="1:9" ht="15" x14ac:dyDescent="0.25">
      <c r="A1632" s="103" t="s">
        <v>1690</v>
      </c>
      <c r="B1632" s="101">
        <v>0</v>
      </c>
      <c r="C1632" s="100" t="s">
        <v>86</v>
      </c>
      <c r="D1632" s="104">
        <v>8539.5999999999985</v>
      </c>
      <c r="E1632" s="104">
        <v>8115.8</v>
      </c>
      <c r="F1632" s="21">
        <v>0</v>
      </c>
      <c r="G1632" s="22">
        <f t="shared" si="25"/>
        <v>423.79999999999836</v>
      </c>
      <c r="H1632" s="21">
        <v>0</v>
      </c>
      <c r="I1632" s="21">
        <v>0</v>
      </c>
    </row>
    <row r="1633" spans="1:9" ht="15" x14ac:dyDescent="0.25">
      <c r="A1633" s="103" t="s">
        <v>1691</v>
      </c>
      <c r="B1633" s="101">
        <v>0</v>
      </c>
      <c r="C1633" s="100" t="s">
        <v>86</v>
      </c>
      <c r="D1633" s="104">
        <v>58164</v>
      </c>
      <c r="E1633" s="104">
        <v>17498.8</v>
      </c>
      <c r="F1633" s="21">
        <v>0</v>
      </c>
      <c r="G1633" s="22">
        <f t="shared" si="25"/>
        <v>40665.199999999997</v>
      </c>
      <c r="H1633" s="21">
        <v>0</v>
      </c>
      <c r="I1633" s="21">
        <v>0</v>
      </c>
    </row>
    <row r="1634" spans="1:9" ht="15" x14ac:dyDescent="0.25">
      <c r="A1634" s="103" t="s">
        <v>1692</v>
      </c>
      <c r="B1634" s="101">
        <v>0</v>
      </c>
      <c r="C1634" s="100" t="s">
        <v>86</v>
      </c>
      <c r="D1634" s="104">
        <v>944133.12999999977</v>
      </c>
      <c r="E1634" s="103">
        <v>820563.66</v>
      </c>
      <c r="F1634" s="21">
        <v>0</v>
      </c>
      <c r="G1634" s="22">
        <f t="shared" si="25"/>
        <v>123569.46999999974</v>
      </c>
      <c r="H1634" s="21">
        <v>0</v>
      </c>
      <c r="I1634" s="21">
        <v>0</v>
      </c>
    </row>
    <row r="1635" spans="1:9" ht="15" x14ac:dyDescent="0.25">
      <c r="A1635" s="103" t="s">
        <v>1693</v>
      </c>
      <c r="B1635" s="101">
        <v>0</v>
      </c>
      <c r="C1635" s="100" t="s">
        <v>86</v>
      </c>
      <c r="D1635" s="104">
        <v>982917.55999999994</v>
      </c>
      <c r="E1635" s="103">
        <v>733838.9700000002</v>
      </c>
      <c r="F1635" s="21">
        <v>0</v>
      </c>
      <c r="G1635" s="22">
        <f t="shared" si="25"/>
        <v>249078.58999999973</v>
      </c>
      <c r="H1635" s="21">
        <v>0</v>
      </c>
      <c r="I1635" s="21">
        <v>0</v>
      </c>
    </row>
    <row r="1636" spans="1:9" ht="15" x14ac:dyDescent="0.25">
      <c r="A1636" s="103" t="s">
        <v>1694</v>
      </c>
      <c r="B1636" s="101">
        <v>0</v>
      </c>
      <c r="C1636" s="100" t="s">
        <v>86</v>
      </c>
      <c r="D1636" s="104">
        <v>730172.80000000016</v>
      </c>
      <c r="E1636" s="103">
        <v>632095.31999999995</v>
      </c>
      <c r="F1636" s="21">
        <v>0</v>
      </c>
      <c r="G1636" s="22">
        <f t="shared" si="25"/>
        <v>98077.480000000214</v>
      </c>
      <c r="H1636" s="21">
        <v>0</v>
      </c>
      <c r="I1636" s="21">
        <v>0</v>
      </c>
    </row>
    <row r="1637" spans="1:9" ht="15" x14ac:dyDescent="0.25">
      <c r="A1637" s="103" t="s">
        <v>1695</v>
      </c>
      <c r="B1637" s="101">
        <v>0</v>
      </c>
      <c r="C1637" s="100" t="s">
        <v>86</v>
      </c>
      <c r="D1637" s="104">
        <v>759417.59999999974</v>
      </c>
      <c r="E1637" s="103">
        <v>609783.29999999993</v>
      </c>
      <c r="F1637" s="21">
        <v>0</v>
      </c>
      <c r="G1637" s="22">
        <f t="shared" si="25"/>
        <v>149634.29999999981</v>
      </c>
      <c r="H1637" s="21">
        <v>0</v>
      </c>
      <c r="I1637" s="21">
        <v>0</v>
      </c>
    </row>
    <row r="1638" spans="1:9" ht="15" x14ac:dyDescent="0.25">
      <c r="A1638" s="103" t="s">
        <v>1696</v>
      </c>
      <c r="B1638" s="101">
        <v>0</v>
      </c>
      <c r="C1638" s="100" t="s">
        <v>86</v>
      </c>
      <c r="D1638" s="104">
        <v>159188.00000000003</v>
      </c>
      <c r="E1638" s="103">
        <v>97814.200000000012</v>
      </c>
      <c r="F1638" s="21">
        <v>0</v>
      </c>
      <c r="G1638" s="22">
        <f t="shared" si="25"/>
        <v>61373.800000000017</v>
      </c>
      <c r="H1638" s="21">
        <v>0</v>
      </c>
      <c r="I1638" s="21">
        <v>0</v>
      </c>
    </row>
    <row r="1639" spans="1:9" ht="15" x14ac:dyDescent="0.25">
      <c r="A1639" s="103" t="s">
        <v>1697</v>
      </c>
      <c r="B1639" s="101">
        <v>0</v>
      </c>
      <c r="C1639" s="100" t="s">
        <v>86</v>
      </c>
      <c r="D1639" s="104">
        <v>9738.4</v>
      </c>
      <c r="E1639" s="103">
        <v>0</v>
      </c>
      <c r="F1639" s="21">
        <v>0</v>
      </c>
      <c r="G1639" s="22">
        <f t="shared" si="25"/>
        <v>9738.4</v>
      </c>
      <c r="H1639" s="21">
        <v>0</v>
      </c>
      <c r="I1639" s="21">
        <v>0</v>
      </c>
    </row>
    <row r="1640" spans="1:9" ht="15" x14ac:dyDescent="0.25">
      <c r="A1640" s="103" t="s">
        <v>1698</v>
      </c>
      <c r="B1640" s="101">
        <v>0</v>
      </c>
      <c r="C1640" s="100" t="s">
        <v>86</v>
      </c>
      <c r="D1640" s="103">
        <v>30932</v>
      </c>
      <c r="E1640" s="103">
        <v>0</v>
      </c>
      <c r="F1640" s="21">
        <v>0</v>
      </c>
      <c r="G1640" s="22">
        <f t="shared" si="25"/>
        <v>30932</v>
      </c>
      <c r="H1640" s="21">
        <v>0</v>
      </c>
      <c r="I1640" s="21">
        <v>0</v>
      </c>
    </row>
    <row r="1641" spans="1:9" ht="15" x14ac:dyDescent="0.25">
      <c r="A1641" s="103" t="s">
        <v>1699</v>
      </c>
      <c r="B1641" s="101">
        <v>0</v>
      </c>
      <c r="C1641" s="100" t="s">
        <v>86</v>
      </c>
      <c r="D1641" s="104">
        <v>465279.05999999988</v>
      </c>
      <c r="E1641" s="104">
        <v>255069.95</v>
      </c>
      <c r="F1641" s="21">
        <v>0</v>
      </c>
      <c r="G1641" s="22">
        <f t="shared" si="25"/>
        <v>210209.10999999987</v>
      </c>
      <c r="H1641" s="21">
        <v>0</v>
      </c>
      <c r="I1641" s="21">
        <v>0</v>
      </c>
    </row>
    <row r="1642" spans="1:9" ht="15" x14ac:dyDescent="0.25">
      <c r="A1642" s="103" t="s">
        <v>1700</v>
      </c>
      <c r="B1642" s="101">
        <v>0</v>
      </c>
      <c r="C1642" s="100" t="s">
        <v>86</v>
      </c>
      <c r="D1642" s="104">
        <v>955719.22</v>
      </c>
      <c r="E1642" s="103">
        <v>775794.86999999988</v>
      </c>
      <c r="F1642" s="21">
        <v>0</v>
      </c>
      <c r="G1642" s="22">
        <f t="shared" si="25"/>
        <v>179924.35000000009</v>
      </c>
      <c r="H1642" s="21">
        <v>0</v>
      </c>
      <c r="I1642" s="21">
        <v>0</v>
      </c>
    </row>
    <row r="1643" spans="1:9" ht="15" x14ac:dyDescent="0.25">
      <c r="A1643" s="103" t="s">
        <v>1701</v>
      </c>
      <c r="B1643" s="101">
        <v>0</v>
      </c>
      <c r="C1643" s="100" t="s">
        <v>86</v>
      </c>
      <c r="D1643" s="104">
        <v>1097449</v>
      </c>
      <c r="E1643" s="103">
        <v>683928.84000000008</v>
      </c>
      <c r="F1643" s="21">
        <v>0</v>
      </c>
      <c r="G1643" s="22">
        <f t="shared" si="25"/>
        <v>413520.15999999992</v>
      </c>
      <c r="H1643" s="21">
        <v>0</v>
      </c>
      <c r="I1643" s="21">
        <v>0</v>
      </c>
    </row>
    <row r="1644" spans="1:9" ht="15" x14ac:dyDescent="0.25">
      <c r="A1644" s="103" t="s">
        <v>1702</v>
      </c>
      <c r="B1644" s="101">
        <v>0</v>
      </c>
      <c r="C1644" s="100" t="s">
        <v>86</v>
      </c>
      <c r="D1644" s="104">
        <v>1373373.2000000002</v>
      </c>
      <c r="E1644" s="104">
        <v>1107583.95</v>
      </c>
      <c r="F1644" s="21">
        <v>0</v>
      </c>
      <c r="G1644" s="22">
        <f t="shared" si="25"/>
        <v>265789.25000000023</v>
      </c>
      <c r="H1644" s="21">
        <v>0</v>
      </c>
      <c r="I1644" s="21">
        <v>0</v>
      </c>
    </row>
    <row r="1645" spans="1:9" ht="15" x14ac:dyDescent="0.25">
      <c r="A1645" s="103" t="s">
        <v>1703</v>
      </c>
      <c r="B1645" s="101">
        <v>0</v>
      </c>
      <c r="C1645" s="100" t="s">
        <v>86</v>
      </c>
      <c r="D1645" s="104">
        <v>1551067.6</v>
      </c>
      <c r="E1645" s="104">
        <v>1031836</v>
      </c>
      <c r="F1645" s="21">
        <v>0</v>
      </c>
      <c r="G1645" s="22">
        <f t="shared" si="25"/>
        <v>519231.60000000009</v>
      </c>
      <c r="H1645" s="21">
        <v>0</v>
      </c>
      <c r="I1645" s="21">
        <v>0</v>
      </c>
    </row>
    <row r="1646" spans="1:9" ht="15" x14ac:dyDescent="0.25">
      <c r="A1646" s="103" t="s">
        <v>1274</v>
      </c>
      <c r="B1646" s="101">
        <v>0</v>
      </c>
      <c r="C1646" s="100" t="s">
        <v>86</v>
      </c>
      <c r="D1646" s="104">
        <v>2327576.4500000007</v>
      </c>
      <c r="E1646" s="104">
        <v>1848335.7499999998</v>
      </c>
      <c r="F1646" s="21">
        <v>0</v>
      </c>
      <c r="G1646" s="22">
        <f t="shared" si="25"/>
        <v>479240.70000000088</v>
      </c>
      <c r="H1646" s="21">
        <v>0</v>
      </c>
      <c r="I1646" s="21">
        <v>0</v>
      </c>
    </row>
    <row r="1647" spans="1:9" ht="15" x14ac:dyDescent="0.25">
      <c r="A1647" s="103" t="s">
        <v>1704</v>
      </c>
      <c r="B1647" s="101">
        <v>0</v>
      </c>
      <c r="C1647" s="100" t="s">
        <v>86</v>
      </c>
      <c r="D1647" s="104">
        <v>2446003.7299999995</v>
      </c>
      <c r="E1647" s="104">
        <v>1932387.6899999995</v>
      </c>
      <c r="F1647" s="21">
        <v>0</v>
      </c>
      <c r="G1647" s="22">
        <f t="shared" si="25"/>
        <v>513616.04000000004</v>
      </c>
      <c r="H1647" s="21">
        <v>0</v>
      </c>
      <c r="I1647" s="21">
        <v>0</v>
      </c>
    </row>
    <row r="1648" spans="1:9" ht="15" x14ac:dyDescent="0.25">
      <c r="A1648" s="103" t="s">
        <v>1705</v>
      </c>
      <c r="B1648" s="101">
        <v>0</v>
      </c>
      <c r="C1648" s="100" t="s">
        <v>86</v>
      </c>
      <c r="D1648" s="103">
        <v>243667.20000000001</v>
      </c>
      <c r="E1648" s="103">
        <v>226142.3</v>
      </c>
      <c r="F1648" s="21">
        <v>0</v>
      </c>
      <c r="G1648" s="22">
        <f t="shared" si="25"/>
        <v>17524.900000000023</v>
      </c>
      <c r="H1648" s="21">
        <v>0</v>
      </c>
      <c r="I1648" s="21">
        <v>0</v>
      </c>
    </row>
    <row r="1649" spans="1:9" ht="15" x14ac:dyDescent="0.25">
      <c r="A1649" s="103" t="s">
        <v>1706</v>
      </c>
      <c r="B1649" s="101">
        <v>0</v>
      </c>
      <c r="C1649" s="100" t="s">
        <v>86</v>
      </c>
      <c r="D1649" s="104">
        <v>243134.4</v>
      </c>
      <c r="E1649" s="104">
        <v>152797.60000000003</v>
      </c>
      <c r="F1649" s="21">
        <v>0</v>
      </c>
      <c r="G1649" s="22">
        <f t="shared" si="25"/>
        <v>90336.799999999959</v>
      </c>
      <c r="H1649" s="21">
        <v>0</v>
      </c>
      <c r="I1649" s="21">
        <v>0</v>
      </c>
    </row>
    <row r="1650" spans="1:9" ht="15" x14ac:dyDescent="0.25">
      <c r="A1650" s="103" t="s">
        <v>1707</v>
      </c>
      <c r="B1650" s="101">
        <v>0</v>
      </c>
      <c r="C1650" s="100" t="s">
        <v>86</v>
      </c>
      <c r="D1650" s="104">
        <v>264457.39999999997</v>
      </c>
      <c r="E1650" s="104">
        <v>167142.49999999997</v>
      </c>
      <c r="F1650" s="21">
        <v>0</v>
      </c>
      <c r="G1650" s="22">
        <f t="shared" si="25"/>
        <v>97314.9</v>
      </c>
      <c r="H1650" s="21">
        <v>0</v>
      </c>
      <c r="I1650" s="21">
        <v>0</v>
      </c>
    </row>
    <row r="1651" spans="1:9" ht="15" x14ac:dyDescent="0.25">
      <c r="A1651" s="103" t="s">
        <v>1708</v>
      </c>
      <c r="B1651" s="101">
        <v>0</v>
      </c>
      <c r="C1651" s="100" t="s">
        <v>86</v>
      </c>
      <c r="D1651" s="104">
        <v>217323.19999999998</v>
      </c>
      <c r="E1651" s="103">
        <v>208898.50000000003</v>
      </c>
      <c r="F1651" s="21">
        <v>0</v>
      </c>
      <c r="G1651" s="22">
        <f t="shared" si="25"/>
        <v>8424.6999999999534</v>
      </c>
      <c r="H1651" s="21">
        <v>0</v>
      </c>
      <c r="I1651" s="21">
        <v>0</v>
      </c>
    </row>
    <row r="1652" spans="1:9" ht="15" x14ac:dyDescent="0.25">
      <c r="A1652" s="103" t="s">
        <v>1709</v>
      </c>
      <c r="B1652" s="101">
        <v>0</v>
      </c>
      <c r="C1652" s="100" t="s">
        <v>86</v>
      </c>
      <c r="D1652" s="103">
        <v>81518.399999999994</v>
      </c>
      <c r="E1652" s="103">
        <v>1426.4</v>
      </c>
      <c r="F1652" s="21">
        <v>0</v>
      </c>
      <c r="G1652" s="22">
        <f t="shared" si="25"/>
        <v>80092</v>
      </c>
      <c r="H1652" s="21">
        <v>0</v>
      </c>
      <c r="I1652" s="21">
        <v>0</v>
      </c>
    </row>
    <row r="1653" spans="1:9" ht="15" x14ac:dyDescent="0.25">
      <c r="A1653" s="103" t="s">
        <v>1710</v>
      </c>
      <c r="B1653" s="101">
        <v>0</v>
      </c>
      <c r="C1653" s="100" t="s">
        <v>86</v>
      </c>
      <c r="D1653" s="104">
        <v>63322.7</v>
      </c>
      <c r="E1653" s="103">
        <v>23331.25</v>
      </c>
      <c r="F1653" s="21">
        <v>0</v>
      </c>
      <c r="G1653" s="22">
        <f t="shared" si="25"/>
        <v>39991.449999999997</v>
      </c>
      <c r="H1653" s="21">
        <v>0</v>
      </c>
      <c r="I1653" s="21">
        <v>0</v>
      </c>
    </row>
    <row r="1654" spans="1:9" ht="15" x14ac:dyDescent="0.25">
      <c r="A1654" s="103" t="s">
        <v>1711</v>
      </c>
      <c r="B1654" s="101">
        <v>0</v>
      </c>
      <c r="C1654" s="100" t="s">
        <v>86</v>
      </c>
      <c r="D1654" s="103">
        <v>15244</v>
      </c>
      <c r="E1654" s="103">
        <v>14935</v>
      </c>
      <c r="F1654" s="21">
        <v>0</v>
      </c>
      <c r="G1654" s="22">
        <f t="shared" si="25"/>
        <v>309</v>
      </c>
      <c r="H1654" s="21">
        <v>0</v>
      </c>
      <c r="I1654" s="21">
        <v>0</v>
      </c>
    </row>
    <row r="1655" spans="1:9" ht="15" x14ac:dyDescent="0.25">
      <c r="A1655" s="103" t="s">
        <v>1712</v>
      </c>
      <c r="B1655" s="101">
        <v>0</v>
      </c>
      <c r="C1655" s="100" t="s">
        <v>86</v>
      </c>
      <c r="D1655" s="104">
        <v>52234.539999999994</v>
      </c>
      <c r="E1655" s="104">
        <v>35052.200000000004</v>
      </c>
      <c r="F1655" s="21">
        <v>0</v>
      </c>
      <c r="G1655" s="22">
        <f t="shared" si="25"/>
        <v>17182.339999999989</v>
      </c>
      <c r="H1655" s="21">
        <v>0</v>
      </c>
      <c r="I1655" s="21">
        <v>0</v>
      </c>
    </row>
    <row r="1656" spans="1:9" ht="15" x14ac:dyDescent="0.25">
      <c r="A1656" s="103" t="s">
        <v>1713</v>
      </c>
      <c r="B1656" s="101">
        <v>0</v>
      </c>
      <c r="C1656" s="100" t="s">
        <v>86</v>
      </c>
      <c r="D1656" s="103">
        <v>63872.53</v>
      </c>
      <c r="E1656" s="103">
        <v>30579.93</v>
      </c>
      <c r="F1656" s="21">
        <v>0</v>
      </c>
      <c r="G1656" s="22">
        <f t="shared" si="25"/>
        <v>33292.6</v>
      </c>
      <c r="H1656" s="21">
        <v>0</v>
      </c>
      <c r="I1656" s="21">
        <v>0</v>
      </c>
    </row>
    <row r="1657" spans="1:9" ht="15" x14ac:dyDescent="0.25">
      <c r="A1657" s="103" t="s">
        <v>1714</v>
      </c>
      <c r="B1657" s="101">
        <v>0</v>
      </c>
      <c r="C1657" s="100" t="s">
        <v>86</v>
      </c>
      <c r="D1657" s="104">
        <v>83412.800000000003</v>
      </c>
      <c r="E1657" s="104">
        <v>40767.700000000004</v>
      </c>
      <c r="F1657" s="21">
        <v>0</v>
      </c>
      <c r="G1657" s="22">
        <f t="shared" si="25"/>
        <v>42645.1</v>
      </c>
      <c r="H1657" s="21">
        <v>0</v>
      </c>
      <c r="I1657" s="21">
        <v>0</v>
      </c>
    </row>
    <row r="1658" spans="1:9" ht="15" x14ac:dyDescent="0.25">
      <c r="A1658" s="103" t="s">
        <v>1715</v>
      </c>
      <c r="B1658" s="101">
        <v>0</v>
      </c>
      <c r="C1658" s="100" t="s">
        <v>86</v>
      </c>
      <c r="D1658" s="103">
        <v>13971.2</v>
      </c>
      <c r="E1658" s="103">
        <v>0</v>
      </c>
      <c r="F1658" s="21">
        <v>0</v>
      </c>
      <c r="G1658" s="22">
        <f t="shared" si="25"/>
        <v>13971.2</v>
      </c>
      <c r="H1658" s="21">
        <v>0</v>
      </c>
      <c r="I1658" s="21">
        <v>0</v>
      </c>
    </row>
    <row r="1659" spans="1:9" ht="15" x14ac:dyDescent="0.25">
      <c r="A1659" s="103" t="s">
        <v>1716</v>
      </c>
      <c r="B1659" s="101">
        <v>0</v>
      </c>
      <c r="C1659" s="100" t="s">
        <v>86</v>
      </c>
      <c r="D1659" s="103">
        <v>67192</v>
      </c>
      <c r="E1659" s="103">
        <v>38680.300000000003</v>
      </c>
      <c r="F1659" s="21">
        <v>0</v>
      </c>
      <c r="G1659" s="22">
        <f t="shared" si="25"/>
        <v>28511.699999999997</v>
      </c>
      <c r="H1659" s="21">
        <v>0</v>
      </c>
      <c r="I1659" s="21">
        <v>0</v>
      </c>
    </row>
    <row r="1660" spans="1:9" ht="15" x14ac:dyDescent="0.25">
      <c r="A1660" s="103" t="s">
        <v>1717</v>
      </c>
      <c r="B1660" s="101">
        <v>0</v>
      </c>
      <c r="C1660" s="100" t="s">
        <v>86</v>
      </c>
      <c r="D1660" s="104">
        <v>365562.3</v>
      </c>
      <c r="E1660" s="104">
        <v>218829.59999999998</v>
      </c>
      <c r="F1660" s="21">
        <v>0</v>
      </c>
      <c r="G1660" s="22">
        <f t="shared" si="25"/>
        <v>146732.70000000001</v>
      </c>
      <c r="H1660" s="21">
        <v>0</v>
      </c>
      <c r="I1660" s="21">
        <v>0</v>
      </c>
    </row>
    <row r="1661" spans="1:9" ht="15" x14ac:dyDescent="0.25">
      <c r="A1661" s="103" t="s">
        <v>1718</v>
      </c>
      <c r="B1661" s="101">
        <v>0</v>
      </c>
      <c r="C1661" s="100" t="s">
        <v>86</v>
      </c>
      <c r="D1661" s="104">
        <v>424697.93</v>
      </c>
      <c r="E1661" s="103">
        <v>199588</v>
      </c>
      <c r="F1661" s="21">
        <v>0</v>
      </c>
      <c r="G1661" s="22">
        <f t="shared" si="25"/>
        <v>225109.93</v>
      </c>
      <c r="H1661" s="21">
        <v>0</v>
      </c>
      <c r="I1661" s="21">
        <v>0</v>
      </c>
    </row>
    <row r="1662" spans="1:9" ht="15" x14ac:dyDescent="0.25">
      <c r="A1662" s="103" t="s">
        <v>1719</v>
      </c>
      <c r="B1662" s="101">
        <v>0</v>
      </c>
      <c r="C1662" s="100" t="s">
        <v>86</v>
      </c>
      <c r="D1662" s="103">
        <v>424166.48000000004</v>
      </c>
      <c r="E1662" s="103">
        <v>332443.2</v>
      </c>
      <c r="F1662" s="21">
        <v>0</v>
      </c>
      <c r="G1662" s="22">
        <f t="shared" si="25"/>
        <v>91723.280000000028</v>
      </c>
      <c r="H1662" s="21">
        <v>0</v>
      </c>
      <c r="I1662" s="21">
        <v>0</v>
      </c>
    </row>
    <row r="1663" spans="1:9" ht="15" x14ac:dyDescent="0.25">
      <c r="A1663" s="103" t="s">
        <v>1720</v>
      </c>
      <c r="B1663" s="101">
        <v>0</v>
      </c>
      <c r="C1663" s="100" t="s">
        <v>86</v>
      </c>
      <c r="D1663" s="104">
        <v>1140467.4099999999</v>
      </c>
      <c r="E1663" s="103">
        <v>794921.18</v>
      </c>
      <c r="F1663" s="21">
        <v>0</v>
      </c>
      <c r="G1663" s="22">
        <f t="shared" si="25"/>
        <v>345546.22999999986</v>
      </c>
      <c r="H1663" s="21">
        <v>0</v>
      </c>
      <c r="I1663" s="21">
        <v>0</v>
      </c>
    </row>
    <row r="1664" spans="1:9" ht="15" x14ac:dyDescent="0.25">
      <c r="A1664" s="103" t="s">
        <v>1721</v>
      </c>
      <c r="B1664" s="101">
        <v>0</v>
      </c>
      <c r="C1664" s="100" t="s">
        <v>86</v>
      </c>
      <c r="D1664" s="103">
        <v>1068439.8899999997</v>
      </c>
      <c r="E1664" s="103">
        <v>733574.71</v>
      </c>
      <c r="F1664" s="21">
        <v>0</v>
      </c>
      <c r="G1664" s="22">
        <f t="shared" si="25"/>
        <v>334865.1799999997</v>
      </c>
      <c r="H1664" s="21">
        <v>0</v>
      </c>
      <c r="I1664" s="21">
        <v>0</v>
      </c>
    </row>
    <row r="1665" spans="1:9" ht="15" x14ac:dyDescent="0.25">
      <c r="A1665" s="103" t="s">
        <v>1722</v>
      </c>
      <c r="B1665" s="101">
        <v>0</v>
      </c>
      <c r="C1665" s="100" t="s">
        <v>86</v>
      </c>
      <c r="D1665" s="104">
        <v>430591.2</v>
      </c>
      <c r="E1665" s="103">
        <v>362981.29999999993</v>
      </c>
      <c r="F1665" s="21">
        <v>0</v>
      </c>
      <c r="G1665" s="22">
        <f t="shared" si="25"/>
        <v>67609.900000000081</v>
      </c>
      <c r="H1665" s="21">
        <v>0</v>
      </c>
      <c r="I1665" s="21">
        <v>0</v>
      </c>
    </row>
    <row r="1666" spans="1:9" ht="15" x14ac:dyDescent="0.25">
      <c r="A1666" s="103" t="s">
        <v>1723</v>
      </c>
      <c r="B1666" s="101">
        <v>0</v>
      </c>
      <c r="C1666" s="100" t="s">
        <v>86</v>
      </c>
      <c r="D1666" s="104">
        <v>201546.40000000002</v>
      </c>
      <c r="E1666" s="103">
        <v>131630</v>
      </c>
      <c r="F1666" s="21">
        <v>0</v>
      </c>
      <c r="G1666" s="22">
        <f t="shared" si="25"/>
        <v>69916.400000000023</v>
      </c>
      <c r="H1666" s="21">
        <v>0</v>
      </c>
      <c r="I1666" s="21">
        <v>0</v>
      </c>
    </row>
    <row r="1667" spans="1:9" ht="15" x14ac:dyDescent="0.25">
      <c r="A1667" s="103" t="s">
        <v>1724</v>
      </c>
      <c r="B1667" s="101">
        <v>0</v>
      </c>
      <c r="C1667" s="100" t="s">
        <v>86</v>
      </c>
      <c r="D1667" s="103">
        <v>175794.40000000002</v>
      </c>
      <c r="E1667" s="103">
        <v>151990.20000000001</v>
      </c>
      <c r="F1667" s="21">
        <v>0</v>
      </c>
      <c r="G1667" s="22">
        <f t="shared" si="25"/>
        <v>23804.200000000012</v>
      </c>
      <c r="H1667" s="21">
        <v>0</v>
      </c>
      <c r="I1667" s="21">
        <v>0</v>
      </c>
    </row>
    <row r="1668" spans="1:9" ht="15" x14ac:dyDescent="0.25">
      <c r="A1668" s="103" t="s">
        <v>1725</v>
      </c>
      <c r="B1668" s="101">
        <v>0</v>
      </c>
      <c r="C1668" s="100" t="s">
        <v>86</v>
      </c>
      <c r="D1668" s="103">
        <v>188492.79999999999</v>
      </c>
      <c r="E1668" s="103">
        <v>134446.70000000001</v>
      </c>
      <c r="F1668" s="21">
        <v>0</v>
      </c>
      <c r="G1668" s="22">
        <f t="shared" si="25"/>
        <v>54046.099999999977</v>
      </c>
      <c r="H1668" s="21">
        <v>0</v>
      </c>
      <c r="I1668" s="21">
        <v>0</v>
      </c>
    </row>
    <row r="1669" spans="1:9" ht="15" x14ac:dyDescent="0.25">
      <c r="A1669" s="103" t="s">
        <v>1726</v>
      </c>
      <c r="B1669" s="101">
        <v>0</v>
      </c>
      <c r="C1669" s="100" t="s">
        <v>86</v>
      </c>
      <c r="D1669" s="104">
        <v>187249.6</v>
      </c>
      <c r="E1669" s="103">
        <v>66215.7</v>
      </c>
      <c r="F1669" s="21">
        <v>0</v>
      </c>
      <c r="G1669" s="22">
        <f t="shared" si="25"/>
        <v>121033.90000000001</v>
      </c>
      <c r="H1669" s="21">
        <v>0</v>
      </c>
      <c r="I1669" s="21">
        <v>0</v>
      </c>
    </row>
    <row r="1670" spans="1:9" ht="15" x14ac:dyDescent="0.25">
      <c r="A1670" s="103" t="s">
        <v>1727</v>
      </c>
      <c r="B1670" s="101">
        <v>0</v>
      </c>
      <c r="C1670" s="100" t="s">
        <v>86</v>
      </c>
      <c r="D1670" s="104">
        <v>183460.80000000002</v>
      </c>
      <c r="E1670" s="104">
        <v>95912.53</v>
      </c>
      <c r="F1670" s="21">
        <v>0</v>
      </c>
      <c r="G1670" s="22">
        <f t="shared" ref="G1670:G1733" si="26">D1670-E1670</f>
        <v>87548.270000000019</v>
      </c>
      <c r="H1670" s="21">
        <v>0</v>
      </c>
      <c r="I1670" s="21">
        <v>0</v>
      </c>
    </row>
    <row r="1671" spans="1:9" ht="15" x14ac:dyDescent="0.25">
      <c r="A1671" s="103" t="s">
        <v>1728</v>
      </c>
      <c r="B1671" s="101">
        <v>0</v>
      </c>
      <c r="C1671" s="100" t="s">
        <v>86</v>
      </c>
      <c r="D1671" s="103">
        <v>213896.08</v>
      </c>
      <c r="E1671" s="103">
        <v>135604.58000000002</v>
      </c>
      <c r="F1671" s="21">
        <v>0</v>
      </c>
      <c r="G1671" s="22">
        <f t="shared" si="26"/>
        <v>78291.499999999971</v>
      </c>
      <c r="H1671" s="21">
        <v>0</v>
      </c>
      <c r="I1671" s="21">
        <v>0</v>
      </c>
    </row>
    <row r="1672" spans="1:9" ht="15" x14ac:dyDescent="0.25">
      <c r="A1672" s="103" t="s">
        <v>1729</v>
      </c>
      <c r="B1672" s="101">
        <v>0</v>
      </c>
      <c r="C1672" s="100" t="s">
        <v>86</v>
      </c>
      <c r="D1672" s="104">
        <v>154090.24000000002</v>
      </c>
      <c r="E1672" s="103">
        <v>84593.5</v>
      </c>
      <c r="F1672" s="21">
        <v>0</v>
      </c>
      <c r="G1672" s="22">
        <f t="shared" si="26"/>
        <v>69496.74000000002</v>
      </c>
      <c r="H1672" s="21">
        <v>0</v>
      </c>
      <c r="I1672" s="21">
        <v>0</v>
      </c>
    </row>
    <row r="1673" spans="1:9" ht="15" x14ac:dyDescent="0.25">
      <c r="A1673" s="103" t="s">
        <v>1730</v>
      </c>
      <c r="B1673" s="101">
        <v>0</v>
      </c>
      <c r="C1673" s="100" t="s">
        <v>86</v>
      </c>
      <c r="D1673" s="104">
        <v>160668.79999999999</v>
      </c>
      <c r="E1673" s="103">
        <v>129442.90000000001</v>
      </c>
      <c r="F1673" s="21">
        <v>0</v>
      </c>
      <c r="G1673" s="22">
        <f t="shared" si="26"/>
        <v>31225.89999999998</v>
      </c>
      <c r="H1673" s="21">
        <v>0</v>
      </c>
      <c r="I1673" s="21">
        <v>0</v>
      </c>
    </row>
    <row r="1674" spans="1:9" ht="15" x14ac:dyDescent="0.25">
      <c r="A1674" s="103" t="s">
        <v>1731</v>
      </c>
      <c r="B1674" s="101">
        <v>0</v>
      </c>
      <c r="C1674" s="100" t="s">
        <v>86</v>
      </c>
      <c r="D1674" s="104">
        <v>172094.4</v>
      </c>
      <c r="E1674" s="104">
        <v>121002.59999999999</v>
      </c>
      <c r="F1674" s="21">
        <v>0</v>
      </c>
      <c r="G1674" s="22">
        <f t="shared" si="26"/>
        <v>51091.8</v>
      </c>
      <c r="H1674" s="21">
        <v>0</v>
      </c>
      <c r="I1674" s="21">
        <v>0</v>
      </c>
    </row>
    <row r="1675" spans="1:9" ht="15" x14ac:dyDescent="0.25">
      <c r="A1675" s="103" t="s">
        <v>1732</v>
      </c>
      <c r="B1675" s="101">
        <v>0</v>
      </c>
      <c r="C1675" s="100" t="s">
        <v>86</v>
      </c>
      <c r="D1675" s="103">
        <v>178133.84000000003</v>
      </c>
      <c r="E1675" s="104">
        <v>128919.3</v>
      </c>
      <c r="F1675" s="21">
        <v>0</v>
      </c>
      <c r="G1675" s="22">
        <f t="shared" si="26"/>
        <v>49214.540000000023</v>
      </c>
      <c r="H1675" s="21">
        <v>0</v>
      </c>
      <c r="I1675" s="21">
        <v>0</v>
      </c>
    </row>
    <row r="1676" spans="1:9" ht="15" x14ac:dyDescent="0.25">
      <c r="A1676" s="103" t="s">
        <v>1733</v>
      </c>
      <c r="B1676" s="101">
        <v>0</v>
      </c>
      <c r="C1676" s="100" t="s">
        <v>86</v>
      </c>
      <c r="D1676" s="104">
        <v>186746.40000000002</v>
      </c>
      <c r="E1676" s="104">
        <v>127387</v>
      </c>
      <c r="F1676" s="21">
        <v>0</v>
      </c>
      <c r="G1676" s="22">
        <f t="shared" si="26"/>
        <v>59359.400000000023</v>
      </c>
      <c r="H1676" s="21">
        <v>0</v>
      </c>
      <c r="I1676" s="21">
        <v>0</v>
      </c>
    </row>
    <row r="1677" spans="1:9" ht="15" x14ac:dyDescent="0.25">
      <c r="A1677" s="103" t="s">
        <v>1734</v>
      </c>
      <c r="B1677" s="101">
        <v>0</v>
      </c>
      <c r="C1677" s="100" t="s">
        <v>86</v>
      </c>
      <c r="D1677" s="104">
        <v>202428.48000000004</v>
      </c>
      <c r="E1677" s="103">
        <v>109918.29999999999</v>
      </c>
      <c r="F1677" s="21">
        <v>0</v>
      </c>
      <c r="G1677" s="22">
        <f t="shared" si="26"/>
        <v>92510.180000000051</v>
      </c>
      <c r="H1677" s="21">
        <v>0</v>
      </c>
      <c r="I1677" s="21">
        <v>0</v>
      </c>
    </row>
    <row r="1678" spans="1:9" ht="15" x14ac:dyDescent="0.25">
      <c r="A1678" s="103" t="s">
        <v>1735</v>
      </c>
      <c r="B1678" s="101">
        <v>0</v>
      </c>
      <c r="C1678" s="100" t="s">
        <v>86</v>
      </c>
      <c r="D1678" s="104">
        <v>160757.59999999998</v>
      </c>
      <c r="E1678" s="104">
        <v>138010.20000000001</v>
      </c>
      <c r="F1678" s="21">
        <v>0</v>
      </c>
      <c r="G1678" s="22">
        <f t="shared" si="26"/>
        <v>22747.399999999965</v>
      </c>
      <c r="H1678" s="21">
        <v>0</v>
      </c>
      <c r="I1678" s="21">
        <v>0</v>
      </c>
    </row>
    <row r="1679" spans="1:9" ht="15" x14ac:dyDescent="0.25">
      <c r="A1679" s="103" t="s">
        <v>1736</v>
      </c>
      <c r="B1679" s="101">
        <v>0</v>
      </c>
      <c r="C1679" s="100" t="s">
        <v>86</v>
      </c>
      <c r="D1679" s="104">
        <v>192903.19999999998</v>
      </c>
      <c r="E1679" s="104">
        <v>161530.9</v>
      </c>
      <c r="F1679" s="21">
        <v>0</v>
      </c>
      <c r="G1679" s="22">
        <f t="shared" si="26"/>
        <v>31372.299999999988</v>
      </c>
      <c r="H1679" s="21">
        <v>0</v>
      </c>
      <c r="I1679" s="21">
        <v>0</v>
      </c>
    </row>
    <row r="1680" spans="1:9" ht="15" x14ac:dyDescent="0.25">
      <c r="A1680" s="103" t="s">
        <v>1737</v>
      </c>
      <c r="B1680" s="101">
        <v>0</v>
      </c>
      <c r="C1680" s="100" t="s">
        <v>86</v>
      </c>
      <c r="D1680" s="104">
        <v>204225.19999999995</v>
      </c>
      <c r="E1680" s="103">
        <v>142490.47999999998</v>
      </c>
      <c r="F1680" s="21">
        <v>0</v>
      </c>
      <c r="G1680" s="22">
        <f t="shared" si="26"/>
        <v>61734.719999999972</v>
      </c>
      <c r="H1680" s="21">
        <v>0</v>
      </c>
      <c r="I1680" s="21">
        <v>0</v>
      </c>
    </row>
    <row r="1681" spans="1:9" ht="15" x14ac:dyDescent="0.25">
      <c r="A1681" s="103" t="s">
        <v>1738</v>
      </c>
      <c r="B1681" s="101">
        <v>0</v>
      </c>
      <c r="C1681" s="100" t="s">
        <v>86</v>
      </c>
      <c r="D1681" s="103">
        <v>187900.79999999999</v>
      </c>
      <c r="E1681" s="103">
        <v>126730.49999999999</v>
      </c>
      <c r="F1681" s="21">
        <v>0</v>
      </c>
      <c r="G1681" s="22">
        <f t="shared" si="26"/>
        <v>61170.3</v>
      </c>
      <c r="H1681" s="21">
        <v>0</v>
      </c>
      <c r="I1681" s="21">
        <v>0</v>
      </c>
    </row>
    <row r="1682" spans="1:9" ht="15" x14ac:dyDescent="0.25">
      <c r="A1682" s="103" t="s">
        <v>1739</v>
      </c>
      <c r="B1682" s="101">
        <v>0</v>
      </c>
      <c r="C1682" s="100" t="s">
        <v>86</v>
      </c>
      <c r="D1682" s="104">
        <v>175172.80000000005</v>
      </c>
      <c r="E1682" s="104">
        <v>108760.8</v>
      </c>
      <c r="F1682" s="21">
        <v>0</v>
      </c>
      <c r="G1682" s="22">
        <f t="shared" si="26"/>
        <v>66412.000000000044</v>
      </c>
      <c r="H1682" s="21">
        <v>0</v>
      </c>
      <c r="I1682" s="21">
        <v>0</v>
      </c>
    </row>
    <row r="1683" spans="1:9" ht="15" x14ac:dyDescent="0.25">
      <c r="A1683" s="103" t="s">
        <v>1740</v>
      </c>
      <c r="B1683" s="101">
        <v>0</v>
      </c>
      <c r="C1683" s="100" t="s">
        <v>86</v>
      </c>
      <c r="D1683" s="104">
        <v>1275739.3699999996</v>
      </c>
      <c r="E1683" s="103">
        <v>864186.10000000021</v>
      </c>
      <c r="F1683" s="21">
        <v>0</v>
      </c>
      <c r="G1683" s="22">
        <f t="shared" si="26"/>
        <v>411553.26999999944</v>
      </c>
      <c r="H1683" s="21">
        <v>0</v>
      </c>
      <c r="I1683" s="21">
        <v>0</v>
      </c>
    </row>
    <row r="1684" spans="1:9" ht="15" x14ac:dyDescent="0.25">
      <c r="A1684" s="103" t="s">
        <v>1741</v>
      </c>
      <c r="B1684" s="101">
        <v>0</v>
      </c>
      <c r="C1684" s="100" t="s">
        <v>86</v>
      </c>
      <c r="D1684" s="104">
        <v>826787.20000000007</v>
      </c>
      <c r="E1684" s="103">
        <v>671976.41999999993</v>
      </c>
      <c r="F1684" s="21">
        <v>0</v>
      </c>
      <c r="G1684" s="22">
        <f t="shared" si="26"/>
        <v>154810.78000000014</v>
      </c>
      <c r="H1684" s="21">
        <v>0</v>
      </c>
      <c r="I1684" s="21">
        <v>0</v>
      </c>
    </row>
    <row r="1685" spans="1:9" ht="15" x14ac:dyDescent="0.25">
      <c r="A1685" s="103" t="s">
        <v>1742</v>
      </c>
      <c r="B1685" s="101">
        <v>0</v>
      </c>
      <c r="C1685" s="100" t="s">
        <v>86</v>
      </c>
      <c r="D1685" s="104">
        <v>1234414.9299999997</v>
      </c>
      <c r="E1685" s="103">
        <v>966916.62</v>
      </c>
      <c r="F1685" s="21">
        <v>0</v>
      </c>
      <c r="G1685" s="22">
        <f t="shared" si="26"/>
        <v>267498.30999999971</v>
      </c>
      <c r="H1685" s="21">
        <v>0</v>
      </c>
      <c r="I1685" s="21">
        <v>0</v>
      </c>
    </row>
    <row r="1686" spans="1:9" ht="15" x14ac:dyDescent="0.25">
      <c r="A1686" s="103" t="s">
        <v>1743</v>
      </c>
      <c r="B1686" s="101">
        <v>0</v>
      </c>
      <c r="C1686" s="100" t="s">
        <v>86</v>
      </c>
      <c r="D1686" s="104">
        <v>1242620.5400000003</v>
      </c>
      <c r="E1686" s="104">
        <v>931331.3</v>
      </c>
      <c r="F1686" s="21">
        <v>0</v>
      </c>
      <c r="G1686" s="22">
        <f t="shared" si="26"/>
        <v>311289.24000000022</v>
      </c>
      <c r="H1686" s="21">
        <v>0</v>
      </c>
      <c r="I1686" s="21">
        <v>0</v>
      </c>
    </row>
    <row r="1687" spans="1:9" ht="15" x14ac:dyDescent="0.25">
      <c r="A1687" s="103" t="s">
        <v>1744</v>
      </c>
      <c r="B1687" s="101">
        <v>0</v>
      </c>
      <c r="C1687" s="100" t="s">
        <v>86</v>
      </c>
      <c r="D1687" s="103">
        <v>1255895.3000000005</v>
      </c>
      <c r="E1687" s="103">
        <v>934680.95000000007</v>
      </c>
      <c r="F1687" s="21">
        <v>0</v>
      </c>
      <c r="G1687" s="22">
        <f t="shared" si="26"/>
        <v>321214.35000000044</v>
      </c>
      <c r="H1687" s="21">
        <v>0</v>
      </c>
      <c r="I1687" s="21">
        <v>0</v>
      </c>
    </row>
    <row r="1688" spans="1:9" ht="15" x14ac:dyDescent="0.25">
      <c r="A1688" s="103" t="s">
        <v>1745</v>
      </c>
      <c r="B1688" s="101">
        <v>0</v>
      </c>
      <c r="C1688" s="100" t="s">
        <v>86</v>
      </c>
      <c r="D1688" s="104">
        <v>1110182.2499999995</v>
      </c>
      <c r="E1688" s="104">
        <v>908442.75</v>
      </c>
      <c r="F1688" s="21">
        <v>0</v>
      </c>
      <c r="G1688" s="22">
        <f t="shared" si="26"/>
        <v>201739.49999999953</v>
      </c>
      <c r="H1688" s="21">
        <v>0</v>
      </c>
      <c r="I1688" s="21">
        <v>0</v>
      </c>
    </row>
    <row r="1689" spans="1:9" ht="15" x14ac:dyDescent="0.25">
      <c r="A1689" s="103" t="s">
        <v>1746</v>
      </c>
      <c r="B1689" s="101">
        <v>0</v>
      </c>
      <c r="C1689" s="100" t="s">
        <v>86</v>
      </c>
      <c r="D1689" s="104">
        <v>1871056.0199999993</v>
      </c>
      <c r="E1689" s="103">
        <v>1594199.3999999997</v>
      </c>
      <c r="F1689" s="21">
        <v>0</v>
      </c>
      <c r="G1689" s="22">
        <f t="shared" si="26"/>
        <v>276856.61999999965</v>
      </c>
      <c r="H1689" s="21">
        <v>0</v>
      </c>
      <c r="I1689" s="21">
        <v>0</v>
      </c>
    </row>
    <row r="1690" spans="1:9" ht="15" x14ac:dyDescent="0.25">
      <c r="A1690" s="103" t="s">
        <v>1747</v>
      </c>
      <c r="B1690" s="101">
        <v>0</v>
      </c>
      <c r="C1690" s="100" t="s">
        <v>86</v>
      </c>
      <c r="D1690" s="104">
        <v>1551046.27</v>
      </c>
      <c r="E1690" s="104">
        <v>1018413.7200000001</v>
      </c>
      <c r="F1690" s="21">
        <v>0</v>
      </c>
      <c r="G1690" s="22">
        <f t="shared" si="26"/>
        <v>532632.54999999993</v>
      </c>
      <c r="H1690" s="21">
        <v>0</v>
      </c>
      <c r="I1690" s="21">
        <v>0</v>
      </c>
    </row>
    <row r="1691" spans="1:9" ht="15" x14ac:dyDescent="0.25">
      <c r="A1691" s="103" t="s">
        <v>1748</v>
      </c>
      <c r="B1691" s="101">
        <v>0</v>
      </c>
      <c r="C1691" s="100" t="s">
        <v>86</v>
      </c>
      <c r="D1691" s="104">
        <v>810204.57000000018</v>
      </c>
      <c r="E1691" s="104">
        <v>698527.92000000016</v>
      </c>
      <c r="F1691" s="21">
        <v>0</v>
      </c>
      <c r="G1691" s="22">
        <f t="shared" si="26"/>
        <v>111676.65000000002</v>
      </c>
      <c r="H1691" s="21">
        <v>0</v>
      </c>
      <c r="I1691" s="21">
        <v>0</v>
      </c>
    </row>
    <row r="1692" spans="1:9" ht="15" x14ac:dyDescent="0.25">
      <c r="A1692" s="103" t="s">
        <v>1749</v>
      </c>
      <c r="B1692" s="101">
        <v>0</v>
      </c>
      <c r="C1692" s="100" t="s">
        <v>86</v>
      </c>
      <c r="D1692" s="104">
        <v>1096079.8000000005</v>
      </c>
      <c r="E1692" s="103">
        <v>862166.40000000026</v>
      </c>
      <c r="F1692" s="21">
        <v>0</v>
      </c>
      <c r="G1692" s="22">
        <f t="shared" si="26"/>
        <v>233913.40000000026</v>
      </c>
      <c r="H1692" s="21">
        <v>0</v>
      </c>
      <c r="I1692" s="21">
        <v>0</v>
      </c>
    </row>
    <row r="1693" spans="1:9" ht="15" x14ac:dyDescent="0.25">
      <c r="A1693" s="103" t="s">
        <v>1750</v>
      </c>
      <c r="B1693" s="101">
        <v>0</v>
      </c>
      <c r="C1693" s="100" t="s">
        <v>86</v>
      </c>
      <c r="D1693" s="104">
        <v>1136664.4800000002</v>
      </c>
      <c r="E1693" s="104">
        <v>901418.68</v>
      </c>
      <c r="F1693" s="21">
        <v>0</v>
      </c>
      <c r="G1693" s="22">
        <f t="shared" si="26"/>
        <v>235245.80000000016</v>
      </c>
      <c r="H1693" s="21">
        <v>0</v>
      </c>
      <c r="I1693" s="21">
        <v>0</v>
      </c>
    </row>
    <row r="1694" spans="1:9" ht="15" x14ac:dyDescent="0.25">
      <c r="A1694" s="103" t="s">
        <v>1751</v>
      </c>
      <c r="B1694" s="101">
        <v>0</v>
      </c>
      <c r="C1694" s="100" t="s">
        <v>86</v>
      </c>
      <c r="D1694" s="104">
        <v>1460170.5000000002</v>
      </c>
      <c r="E1694" s="103">
        <v>1104754.58</v>
      </c>
      <c r="F1694" s="21">
        <v>0</v>
      </c>
      <c r="G1694" s="22">
        <f t="shared" si="26"/>
        <v>355415.92000000016</v>
      </c>
      <c r="H1694" s="21">
        <v>0</v>
      </c>
      <c r="I1694" s="21">
        <v>0</v>
      </c>
    </row>
    <row r="1695" spans="1:9" ht="15" x14ac:dyDescent="0.25">
      <c r="A1695" s="103" t="s">
        <v>1752</v>
      </c>
      <c r="B1695" s="101">
        <v>0</v>
      </c>
      <c r="C1695" s="100" t="s">
        <v>86</v>
      </c>
      <c r="D1695" s="104">
        <v>956224.20000000007</v>
      </c>
      <c r="E1695" s="104">
        <v>773229.60000000021</v>
      </c>
      <c r="F1695" s="21">
        <v>0</v>
      </c>
      <c r="G1695" s="22">
        <f t="shared" si="26"/>
        <v>182994.59999999986</v>
      </c>
      <c r="H1695" s="21">
        <v>0</v>
      </c>
      <c r="I1695" s="21">
        <v>0</v>
      </c>
    </row>
    <row r="1696" spans="1:9" ht="15" x14ac:dyDescent="0.25">
      <c r="A1696" s="103" t="s">
        <v>1753</v>
      </c>
      <c r="B1696" s="101">
        <v>0</v>
      </c>
      <c r="C1696" s="100" t="s">
        <v>86</v>
      </c>
      <c r="D1696" s="104">
        <v>837121.33</v>
      </c>
      <c r="E1696" s="104">
        <v>554410.48</v>
      </c>
      <c r="F1696" s="21">
        <v>0</v>
      </c>
      <c r="G1696" s="22">
        <f t="shared" si="26"/>
        <v>282710.84999999998</v>
      </c>
      <c r="H1696" s="21">
        <v>0</v>
      </c>
      <c r="I1696" s="21">
        <v>0</v>
      </c>
    </row>
    <row r="1697" spans="1:9" ht="15" x14ac:dyDescent="0.25">
      <c r="A1697" s="103" t="s">
        <v>1754</v>
      </c>
      <c r="B1697" s="101">
        <v>0</v>
      </c>
      <c r="C1697" s="100" t="s">
        <v>86</v>
      </c>
      <c r="D1697" s="104">
        <v>1856249.11</v>
      </c>
      <c r="E1697" s="104">
        <v>1575273.5799999998</v>
      </c>
      <c r="F1697" s="21">
        <v>0</v>
      </c>
      <c r="G1697" s="22">
        <f t="shared" si="26"/>
        <v>280975.53000000026</v>
      </c>
      <c r="H1697" s="21">
        <v>0</v>
      </c>
      <c r="I1697" s="21">
        <v>0</v>
      </c>
    </row>
    <row r="1698" spans="1:9" ht="15" x14ac:dyDescent="0.25">
      <c r="A1698" s="103" t="s">
        <v>1755</v>
      </c>
      <c r="B1698" s="101">
        <v>0</v>
      </c>
      <c r="C1698" s="100" t="s">
        <v>86</v>
      </c>
      <c r="D1698" s="104">
        <v>939896.99999999953</v>
      </c>
      <c r="E1698" s="104">
        <v>758903.29999999993</v>
      </c>
      <c r="F1698" s="21">
        <v>0</v>
      </c>
      <c r="G1698" s="22">
        <f t="shared" si="26"/>
        <v>180993.6999999996</v>
      </c>
      <c r="H1698" s="21">
        <v>0</v>
      </c>
      <c r="I1698" s="21">
        <v>0</v>
      </c>
    </row>
    <row r="1699" spans="1:9" ht="15" x14ac:dyDescent="0.25">
      <c r="A1699" s="103" t="s">
        <v>1756</v>
      </c>
      <c r="B1699" s="101">
        <v>0</v>
      </c>
      <c r="C1699" s="100" t="s">
        <v>86</v>
      </c>
      <c r="D1699" s="104">
        <v>2205520.0000000009</v>
      </c>
      <c r="E1699" s="104">
        <v>1394639.5999999999</v>
      </c>
      <c r="F1699" s="21">
        <v>0</v>
      </c>
      <c r="G1699" s="22">
        <f t="shared" si="26"/>
        <v>810880.40000000107</v>
      </c>
      <c r="H1699" s="21">
        <v>0</v>
      </c>
      <c r="I1699" s="21">
        <v>0</v>
      </c>
    </row>
    <row r="1700" spans="1:9" ht="15" x14ac:dyDescent="0.25">
      <c r="A1700" s="103" t="s">
        <v>1757</v>
      </c>
      <c r="B1700" s="101">
        <v>0</v>
      </c>
      <c r="C1700" s="100" t="s">
        <v>86</v>
      </c>
      <c r="D1700" s="104">
        <v>2253963.1700000004</v>
      </c>
      <c r="E1700" s="104">
        <v>1384980.1299999992</v>
      </c>
      <c r="F1700" s="21">
        <v>0</v>
      </c>
      <c r="G1700" s="22">
        <f t="shared" si="26"/>
        <v>868983.0400000012</v>
      </c>
      <c r="H1700" s="21">
        <v>0</v>
      </c>
      <c r="I1700" s="21">
        <v>0</v>
      </c>
    </row>
    <row r="1701" spans="1:9" ht="15" x14ac:dyDescent="0.25">
      <c r="A1701" s="103" t="s">
        <v>1758</v>
      </c>
      <c r="B1701" s="101">
        <v>0</v>
      </c>
      <c r="C1701" s="100" t="s">
        <v>86</v>
      </c>
      <c r="D1701" s="104">
        <v>39397.599999999999</v>
      </c>
      <c r="E1701" s="104">
        <v>2144.3000000000002</v>
      </c>
      <c r="F1701" s="21">
        <v>0</v>
      </c>
      <c r="G1701" s="22">
        <f t="shared" si="26"/>
        <v>37253.299999999996</v>
      </c>
      <c r="H1701" s="21">
        <v>0</v>
      </c>
      <c r="I1701" s="21">
        <v>0</v>
      </c>
    </row>
    <row r="1702" spans="1:9" ht="15" x14ac:dyDescent="0.25">
      <c r="A1702" s="103" t="s">
        <v>1759</v>
      </c>
      <c r="B1702" s="101">
        <v>0</v>
      </c>
      <c r="C1702" s="100" t="s">
        <v>86</v>
      </c>
      <c r="D1702" s="103">
        <v>1082390.49</v>
      </c>
      <c r="E1702" s="104">
        <v>868245.35999999987</v>
      </c>
      <c r="F1702" s="21">
        <v>0</v>
      </c>
      <c r="G1702" s="22">
        <f t="shared" si="26"/>
        <v>214145.13000000012</v>
      </c>
      <c r="H1702" s="21">
        <v>0</v>
      </c>
      <c r="I1702" s="21">
        <v>0</v>
      </c>
    </row>
    <row r="1703" spans="1:9" ht="15" x14ac:dyDescent="0.25">
      <c r="A1703" s="103" t="s">
        <v>1760</v>
      </c>
      <c r="B1703" s="101">
        <v>0</v>
      </c>
      <c r="C1703" s="100" t="s">
        <v>86</v>
      </c>
      <c r="D1703" s="104">
        <v>1378464.8599999999</v>
      </c>
      <c r="E1703" s="103">
        <v>735052.78000000014</v>
      </c>
      <c r="F1703" s="21">
        <v>0</v>
      </c>
      <c r="G1703" s="22">
        <f t="shared" si="26"/>
        <v>643412.07999999973</v>
      </c>
      <c r="H1703" s="21">
        <v>0</v>
      </c>
      <c r="I1703" s="21">
        <v>0</v>
      </c>
    </row>
    <row r="1704" spans="1:9" ht="15" x14ac:dyDescent="0.25">
      <c r="A1704" s="103" t="s">
        <v>1761</v>
      </c>
      <c r="B1704" s="101">
        <v>0</v>
      </c>
      <c r="C1704" s="100" t="s">
        <v>86</v>
      </c>
      <c r="D1704" s="104">
        <v>742181.25000000012</v>
      </c>
      <c r="E1704" s="103">
        <v>606055.25000000012</v>
      </c>
      <c r="F1704" s="21">
        <v>0</v>
      </c>
      <c r="G1704" s="22">
        <f t="shared" si="26"/>
        <v>136126</v>
      </c>
      <c r="H1704" s="21">
        <v>0</v>
      </c>
      <c r="I1704" s="21">
        <v>0</v>
      </c>
    </row>
    <row r="1705" spans="1:9" ht="15" x14ac:dyDescent="0.25">
      <c r="A1705" s="103" t="s">
        <v>1762</v>
      </c>
      <c r="B1705" s="101">
        <v>0</v>
      </c>
      <c r="C1705" s="100" t="s">
        <v>86</v>
      </c>
      <c r="D1705" s="104">
        <v>2201759.0300000003</v>
      </c>
      <c r="E1705" s="103">
        <v>1479797.73</v>
      </c>
      <c r="F1705" s="21">
        <v>0</v>
      </c>
      <c r="G1705" s="22">
        <f t="shared" si="26"/>
        <v>721961.30000000028</v>
      </c>
      <c r="H1705" s="21">
        <v>0</v>
      </c>
      <c r="I1705" s="21">
        <v>0</v>
      </c>
    </row>
    <row r="1706" spans="1:9" ht="15" x14ac:dyDescent="0.25">
      <c r="A1706" s="103" t="s">
        <v>1763</v>
      </c>
      <c r="B1706" s="101">
        <v>0</v>
      </c>
      <c r="C1706" s="100" t="s">
        <v>86</v>
      </c>
      <c r="D1706" s="104">
        <v>785860.07</v>
      </c>
      <c r="E1706" s="104">
        <v>597680.77</v>
      </c>
      <c r="F1706" s="21">
        <v>0</v>
      </c>
      <c r="G1706" s="22">
        <f t="shared" si="26"/>
        <v>188179.29999999993</v>
      </c>
      <c r="H1706" s="21">
        <v>0</v>
      </c>
      <c r="I1706" s="21">
        <v>0</v>
      </c>
    </row>
    <row r="1707" spans="1:9" ht="15" x14ac:dyDescent="0.25">
      <c r="A1707" s="103" t="s">
        <v>1764</v>
      </c>
      <c r="B1707" s="101">
        <v>0</v>
      </c>
      <c r="C1707" s="100" t="s">
        <v>86</v>
      </c>
      <c r="D1707" s="104">
        <v>1177193.7799999998</v>
      </c>
      <c r="E1707" s="103">
        <v>957809.36999999976</v>
      </c>
      <c r="F1707" s="21">
        <v>0</v>
      </c>
      <c r="G1707" s="22">
        <f t="shared" si="26"/>
        <v>219384.41000000003</v>
      </c>
      <c r="H1707" s="21">
        <v>0</v>
      </c>
      <c r="I1707" s="21">
        <v>0</v>
      </c>
    </row>
    <row r="1708" spans="1:9" ht="15" x14ac:dyDescent="0.25">
      <c r="A1708" s="103" t="s">
        <v>1765</v>
      </c>
      <c r="B1708" s="101">
        <v>0</v>
      </c>
      <c r="C1708" s="100" t="s">
        <v>86</v>
      </c>
      <c r="D1708" s="103">
        <v>532965.20000000007</v>
      </c>
      <c r="E1708" s="103">
        <v>390846.88</v>
      </c>
      <c r="F1708" s="21">
        <v>0</v>
      </c>
      <c r="G1708" s="22">
        <f t="shared" si="26"/>
        <v>142118.32000000007</v>
      </c>
      <c r="H1708" s="21">
        <v>0</v>
      </c>
      <c r="I1708" s="21">
        <v>0</v>
      </c>
    </row>
    <row r="1709" spans="1:9" ht="15" x14ac:dyDescent="0.25">
      <c r="A1709" s="103" t="s">
        <v>1766</v>
      </c>
      <c r="B1709" s="101">
        <v>0</v>
      </c>
      <c r="C1709" s="100" t="s">
        <v>86</v>
      </c>
      <c r="D1709" s="103">
        <v>329780.8</v>
      </c>
      <c r="E1709" s="103">
        <v>69096.399999999994</v>
      </c>
      <c r="F1709" s="21">
        <v>0</v>
      </c>
      <c r="G1709" s="22">
        <f t="shared" si="26"/>
        <v>260684.4</v>
      </c>
      <c r="H1709" s="21">
        <v>0</v>
      </c>
      <c r="I1709" s="21">
        <v>0</v>
      </c>
    </row>
    <row r="1710" spans="1:9" ht="15" x14ac:dyDescent="0.25">
      <c r="A1710" s="103" t="s">
        <v>1767</v>
      </c>
      <c r="B1710" s="101">
        <v>0</v>
      </c>
      <c r="C1710" s="100" t="s">
        <v>86</v>
      </c>
      <c r="D1710" s="104">
        <v>1135171.3</v>
      </c>
      <c r="E1710" s="104">
        <v>879237.76</v>
      </c>
      <c r="F1710" s="21">
        <v>0</v>
      </c>
      <c r="G1710" s="22">
        <f t="shared" si="26"/>
        <v>255933.54000000004</v>
      </c>
      <c r="H1710" s="21">
        <v>0</v>
      </c>
      <c r="I1710" s="21">
        <v>0</v>
      </c>
    </row>
    <row r="1711" spans="1:9" ht="15" x14ac:dyDescent="0.25">
      <c r="A1711" s="103" t="s">
        <v>1768</v>
      </c>
      <c r="B1711" s="101">
        <v>0</v>
      </c>
      <c r="C1711" s="100" t="s">
        <v>86</v>
      </c>
      <c r="D1711" s="104">
        <v>34193.599999999999</v>
      </c>
      <c r="E1711" s="103">
        <v>28667</v>
      </c>
      <c r="F1711" s="21">
        <v>0</v>
      </c>
      <c r="G1711" s="22">
        <f t="shared" si="26"/>
        <v>5526.5999999999985</v>
      </c>
      <c r="H1711" s="21">
        <v>0</v>
      </c>
      <c r="I1711" s="21">
        <v>0</v>
      </c>
    </row>
    <row r="1712" spans="1:9" ht="15" x14ac:dyDescent="0.25">
      <c r="A1712" s="103" t="s">
        <v>1769</v>
      </c>
      <c r="B1712" s="101">
        <v>0</v>
      </c>
      <c r="C1712" s="100" t="s">
        <v>86</v>
      </c>
      <c r="D1712" s="104">
        <v>966363.49000000011</v>
      </c>
      <c r="E1712" s="103">
        <v>824798.45000000019</v>
      </c>
      <c r="F1712" s="21">
        <v>0</v>
      </c>
      <c r="G1712" s="22">
        <f t="shared" si="26"/>
        <v>141565.03999999992</v>
      </c>
      <c r="H1712" s="21">
        <v>0</v>
      </c>
      <c r="I1712" s="21">
        <v>0</v>
      </c>
    </row>
    <row r="1713" spans="1:9" ht="15" x14ac:dyDescent="0.25">
      <c r="A1713" s="103" t="s">
        <v>1770</v>
      </c>
      <c r="B1713" s="101">
        <v>0</v>
      </c>
      <c r="C1713" s="100" t="s">
        <v>86</v>
      </c>
      <c r="D1713" s="103">
        <v>382787.45999999996</v>
      </c>
      <c r="E1713" s="103">
        <v>157824.56</v>
      </c>
      <c r="F1713" s="21">
        <v>0</v>
      </c>
      <c r="G1713" s="22">
        <f t="shared" si="26"/>
        <v>224962.89999999997</v>
      </c>
      <c r="H1713" s="21">
        <v>0</v>
      </c>
      <c r="I1713" s="21">
        <v>0</v>
      </c>
    </row>
    <row r="1714" spans="1:9" ht="15" x14ac:dyDescent="0.25">
      <c r="A1714" s="103" t="s">
        <v>1771</v>
      </c>
      <c r="B1714" s="101">
        <v>0</v>
      </c>
      <c r="C1714" s="100" t="s">
        <v>86</v>
      </c>
      <c r="D1714" s="104">
        <v>26891.200000000001</v>
      </c>
      <c r="E1714" s="104">
        <v>29040.800000000003</v>
      </c>
      <c r="F1714" s="21">
        <v>0</v>
      </c>
      <c r="G1714" s="22">
        <f t="shared" si="26"/>
        <v>-2149.6000000000022</v>
      </c>
      <c r="H1714" s="21">
        <v>0</v>
      </c>
      <c r="I1714" s="21">
        <v>0</v>
      </c>
    </row>
    <row r="1715" spans="1:9" ht="15" x14ac:dyDescent="0.25">
      <c r="A1715" s="103" t="s">
        <v>1772</v>
      </c>
      <c r="B1715" s="101">
        <v>0</v>
      </c>
      <c r="C1715" s="100" t="s">
        <v>86</v>
      </c>
      <c r="D1715" s="104">
        <v>48991</v>
      </c>
      <c r="E1715" s="103">
        <v>10904.300000000001</v>
      </c>
      <c r="F1715" s="21">
        <v>0</v>
      </c>
      <c r="G1715" s="22">
        <f t="shared" si="26"/>
        <v>38086.699999999997</v>
      </c>
      <c r="H1715" s="21">
        <v>0</v>
      </c>
      <c r="I1715" s="21">
        <v>0</v>
      </c>
    </row>
    <row r="1716" spans="1:9" ht="15" x14ac:dyDescent="0.25">
      <c r="A1716" s="103" t="s">
        <v>1773</v>
      </c>
      <c r="B1716" s="101">
        <v>0</v>
      </c>
      <c r="C1716" s="100" t="s">
        <v>86</v>
      </c>
      <c r="D1716" s="104">
        <v>85713.2</v>
      </c>
      <c r="E1716" s="103">
        <v>7376.55</v>
      </c>
      <c r="F1716" s="21">
        <v>0</v>
      </c>
      <c r="G1716" s="22">
        <f t="shared" si="26"/>
        <v>78336.649999999994</v>
      </c>
      <c r="H1716" s="21">
        <v>0</v>
      </c>
      <c r="I1716" s="21">
        <v>0</v>
      </c>
    </row>
    <row r="1717" spans="1:9" ht="15" x14ac:dyDescent="0.25">
      <c r="A1717" s="103" t="s">
        <v>1774</v>
      </c>
      <c r="B1717" s="101">
        <v>0</v>
      </c>
      <c r="C1717" s="100" t="s">
        <v>86</v>
      </c>
      <c r="D1717" s="104">
        <v>38192</v>
      </c>
      <c r="E1717" s="103">
        <v>17685.2</v>
      </c>
      <c r="F1717" s="21">
        <v>0</v>
      </c>
      <c r="G1717" s="22">
        <f t="shared" si="26"/>
        <v>20506.8</v>
      </c>
      <c r="H1717" s="21">
        <v>0</v>
      </c>
      <c r="I1717" s="21">
        <v>0</v>
      </c>
    </row>
    <row r="1718" spans="1:9" ht="15" x14ac:dyDescent="0.25">
      <c r="A1718" s="103" t="s">
        <v>1775</v>
      </c>
      <c r="B1718" s="101">
        <v>0</v>
      </c>
      <c r="C1718" s="100" t="s">
        <v>86</v>
      </c>
      <c r="D1718" s="104">
        <v>643296.80000000028</v>
      </c>
      <c r="E1718" s="104">
        <v>522614.16000000009</v>
      </c>
      <c r="F1718" s="21">
        <v>0</v>
      </c>
      <c r="G1718" s="22">
        <f t="shared" si="26"/>
        <v>120682.64000000019</v>
      </c>
      <c r="H1718" s="21">
        <v>0</v>
      </c>
      <c r="I1718" s="21">
        <v>0</v>
      </c>
    </row>
    <row r="1719" spans="1:9" ht="15" x14ac:dyDescent="0.25">
      <c r="A1719" s="103" t="s">
        <v>1776</v>
      </c>
      <c r="B1719" s="101">
        <v>0</v>
      </c>
      <c r="C1719" s="100" t="s">
        <v>86</v>
      </c>
      <c r="D1719" s="103">
        <v>32524.800000000003</v>
      </c>
      <c r="E1719" s="103">
        <v>1458</v>
      </c>
      <c r="F1719" s="21">
        <v>0</v>
      </c>
      <c r="G1719" s="22">
        <f t="shared" si="26"/>
        <v>31066.800000000003</v>
      </c>
      <c r="H1719" s="21">
        <v>0</v>
      </c>
      <c r="I1719" s="21">
        <v>0</v>
      </c>
    </row>
    <row r="1720" spans="1:9" ht="15" x14ac:dyDescent="0.25">
      <c r="A1720" s="103" t="s">
        <v>1777</v>
      </c>
      <c r="B1720" s="101">
        <v>0</v>
      </c>
      <c r="C1720" s="100" t="s">
        <v>86</v>
      </c>
      <c r="D1720" s="104">
        <v>665184.49999999988</v>
      </c>
      <c r="E1720" s="103">
        <v>569476.51000000013</v>
      </c>
      <c r="F1720" s="21">
        <v>0</v>
      </c>
      <c r="G1720" s="22">
        <f t="shared" si="26"/>
        <v>95707.989999999758</v>
      </c>
      <c r="H1720" s="21">
        <v>0</v>
      </c>
      <c r="I1720" s="21">
        <v>0</v>
      </c>
    </row>
    <row r="1721" spans="1:9" ht="15" x14ac:dyDescent="0.25">
      <c r="A1721" s="103" t="s">
        <v>1778</v>
      </c>
      <c r="B1721" s="101">
        <v>0</v>
      </c>
      <c r="C1721" s="100" t="s">
        <v>86</v>
      </c>
      <c r="D1721" s="104">
        <v>38393.599999999999</v>
      </c>
      <c r="E1721" s="103">
        <v>7841.7999999999993</v>
      </c>
      <c r="F1721" s="21">
        <v>0</v>
      </c>
      <c r="G1721" s="22">
        <f t="shared" si="26"/>
        <v>30551.8</v>
      </c>
      <c r="H1721" s="21">
        <v>0</v>
      </c>
      <c r="I1721" s="21">
        <v>0</v>
      </c>
    </row>
    <row r="1722" spans="1:9" ht="15" x14ac:dyDescent="0.25">
      <c r="A1722" s="103" t="s">
        <v>1779</v>
      </c>
      <c r="B1722" s="101">
        <v>0</v>
      </c>
      <c r="C1722" s="100" t="s">
        <v>86</v>
      </c>
      <c r="D1722" s="104">
        <v>190032</v>
      </c>
      <c r="E1722" s="104">
        <v>182166.50000000003</v>
      </c>
      <c r="F1722" s="21">
        <v>0</v>
      </c>
      <c r="G1722" s="22">
        <f t="shared" si="26"/>
        <v>7865.4999999999709</v>
      </c>
      <c r="H1722" s="21">
        <v>0</v>
      </c>
      <c r="I1722" s="21">
        <v>0</v>
      </c>
    </row>
    <row r="1723" spans="1:9" ht="15" x14ac:dyDescent="0.25">
      <c r="A1723" s="103" t="s">
        <v>1780</v>
      </c>
      <c r="B1723" s="101">
        <v>0</v>
      </c>
      <c r="C1723" s="100" t="s">
        <v>86</v>
      </c>
      <c r="D1723" s="104">
        <v>82680.799999999988</v>
      </c>
      <c r="E1723" s="103">
        <v>53457.900000000009</v>
      </c>
      <c r="F1723" s="21">
        <v>0</v>
      </c>
      <c r="G1723" s="22">
        <f t="shared" si="26"/>
        <v>29222.89999999998</v>
      </c>
      <c r="H1723" s="21">
        <v>0</v>
      </c>
      <c r="I1723" s="21">
        <v>0</v>
      </c>
    </row>
    <row r="1724" spans="1:9" ht="15" x14ac:dyDescent="0.25">
      <c r="A1724" s="103" t="s">
        <v>1781</v>
      </c>
      <c r="B1724" s="101">
        <v>0</v>
      </c>
      <c r="C1724" s="100" t="s">
        <v>86</v>
      </c>
      <c r="D1724" s="104">
        <v>1080591.03</v>
      </c>
      <c r="E1724" s="103">
        <v>950992.49000000011</v>
      </c>
      <c r="F1724" s="21">
        <v>0</v>
      </c>
      <c r="G1724" s="22">
        <f t="shared" si="26"/>
        <v>129598.53999999992</v>
      </c>
      <c r="H1724" s="21">
        <v>0</v>
      </c>
      <c r="I1724" s="21">
        <v>0</v>
      </c>
    </row>
    <row r="1725" spans="1:9" ht="15" x14ac:dyDescent="0.25">
      <c r="A1725" s="103" t="s">
        <v>1782</v>
      </c>
      <c r="B1725" s="101">
        <v>0</v>
      </c>
      <c r="C1725" s="100" t="s">
        <v>86</v>
      </c>
      <c r="D1725" s="104">
        <v>1126701.4299999997</v>
      </c>
      <c r="E1725" s="103">
        <v>974427.95000000019</v>
      </c>
      <c r="F1725" s="21">
        <v>0</v>
      </c>
      <c r="G1725" s="22">
        <f t="shared" si="26"/>
        <v>152273.47999999952</v>
      </c>
      <c r="H1725" s="21">
        <v>0</v>
      </c>
      <c r="I1725" s="21">
        <v>0</v>
      </c>
    </row>
    <row r="1726" spans="1:9" ht="15" x14ac:dyDescent="0.25">
      <c r="A1726" s="103" t="s">
        <v>1783</v>
      </c>
      <c r="B1726" s="101">
        <v>0</v>
      </c>
      <c r="C1726" s="100" t="s">
        <v>86</v>
      </c>
      <c r="D1726" s="104">
        <v>1092692.6900000004</v>
      </c>
      <c r="E1726" s="103">
        <v>876370.39000000025</v>
      </c>
      <c r="F1726" s="21">
        <v>0</v>
      </c>
      <c r="G1726" s="22">
        <f t="shared" si="26"/>
        <v>216322.30000000016</v>
      </c>
      <c r="H1726" s="21">
        <v>0</v>
      </c>
      <c r="I1726" s="21">
        <v>0</v>
      </c>
    </row>
    <row r="1727" spans="1:9" ht="15" x14ac:dyDescent="0.25">
      <c r="A1727" s="103" t="s">
        <v>1784</v>
      </c>
      <c r="B1727" s="101">
        <v>0</v>
      </c>
      <c r="C1727" s="100" t="s">
        <v>86</v>
      </c>
      <c r="D1727" s="103">
        <v>931660.00000000012</v>
      </c>
      <c r="E1727" s="103">
        <v>754431.70000000007</v>
      </c>
      <c r="F1727" s="21">
        <v>0</v>
      </c>
      <c r="G1727" s="22">
        <f t="shared" si="26"/>
        <v>177228.30000000005</v>
      </c>
      <c r="H1727" s="21">
        <v>0</v>
      </c>
      <c r="I1727" s="21">
        <v>0</v>
      </c>
    </row>
    <row r="1728" spans="1:9" ht="15" x14ac:dyDescent="0.25">
      <c r="A1728" s="103" t="s">
        <v>1785</v>
      </c>
      <c r="B1728" s="101">
        <v>0</v>
      </c>
      <c r="C1728" s="100" t="s">
        <v>86</v>
      </c>
      <c r="D1728" s="104">
        <v>593441.52</v>
      </c>
      <c r="E1728" s="104">
        <v>544789.12</v>
      </c>
      <c r="F1728" s="21">
        <v>0</v>
      </c>
      <c r="G1728" s="22">
        <f t="shared" si="26"/>
        <v>48652.400000000023</v>
      </c>
      <c r="H1728" s="21">
        <v>0</v>
      </c>
      <c r="I1728" s="21">
        <v>0</v>
      </c>
    </row>
    <row r="1729" spans="1:9" ht="15" x14ac:dyDescent="0.25">
      <c r="A1729" s="103" t="s">
        <v>1786</v>
      </c>
      <c r="B1729" s="101">
        <v>0</v>
      </c>
      <c r="C1729" s="100" t="s">
        <v>86</v>
      </c>
      <c r="D1729" s="104">
        <v>1018358.4000000003</v>
      </c>
      <c r="E1729" s="103">
        <v>915278.36</v>
      </c>
      <c r="F1729" s="21">
        <v>0</v>
      </c>
      <c r="G1729" s="22">
        <f t="shared" si="26"/>
        <v>103080.04000000027</v>
      </c>
      <c r="H1729" s="21">
        <v>0</v>
      </c>
      <c r="I1729" s="21">
        <v>0</v>
      </c>
    </row>
    <row r="1730" spans="1:9" ht="15" x14ac:dyDescent="0.25">
      <c r="A1730" s="103" t="s">
        <v>1787</v>
      </c>
      <c r="B1730" s="101">
        <v>0</v>
      </c>
      <c r="C1730" s="100" t="s">
        <v>86</v>
      </c>
      <c r="D1730" s="104">
        <v>1528546.8000000005</v>
      </c>
      <c r="E1730" s="103">
        <v>1315086.9099999999</v>
      </c>
      <c r="F1730" s="21">
        <v>0</v>
      </c>
      <c r="G1730" s="22">
        <f t="shared" si="26"/>
        <v>213459.8900000006</v>
      </c>
      <c r="H1730" s="21">
        <v>0</v>
      </c>
      <c r="I1730" s="21">
        <v>0</v>
      </c>
    </row>
    <row r="1731" spans="1:9" ht="15" x14ac:dyDescent="0.25">
      <c r="A1731" s="103" t="s">
        <v>1788</v>
      </c>
      <c r="B1731" s="101">
        <v>0</v>
      </c>
      <c r="C1731" s="100" t="s">
        <v>86</v>
      </c>
      <c r="D1731" s="104">
        <v>686492.19</v>
      </c>
      <c r="E1731" s="104">
        <v>624805.75999999989</v>
      </c>
      <c r="F1731" s="21">
        <v>0</v>
      </c>
      <c r="G1731" s="22">
        <f t="shared" si="26"/>
        <v>61686.430000000051</v>
      </c>
      <c r="H1731" s="21">
        <v>0</v>
      </c>
      <c r="I1731" s="21">
        <v>0</v>
      </c>
    </row>
    <row r="1732" spans="1:9" ht="15" x14ac:dyDescent="0.25">
      <c r="A1732" s="103" t="s">
        <v>1789</v>
      </c>
      <c r="B1732" s="101">
        <v>0</v>
      </c>
      <c r="C1732" s="100" t="s">
        <v>86</v>
      </c>
      <c r="D1732" s="104">
        <v>672776.39999999979</v>
      </c>
      <c r="E1732" s="103">
        <v>578087.41999999993</v>
      </c>
      <c r="F1732" s="21">
        <v>0</v>
      </c>
      <c r="G1732" s="22">
        <f t="shared" si="26"/>
        <v>94688.979999999865</v>
      </c>
      <c r="H1732" s="21">
        <v>0</v>
      </c>
      <c r="I1732" s="21">
        <v>0</v>
      </c>
    </row>
    <row r="1733" spans="1:9" ht="15" x14ac:dyDescent="0.25">
      <c r="A1733" s="103" t="s">
        <v>1790</v>
      </c>
      <c r="B1733" s="101">
        <v>0</v>
      </c>
      <c r="C1733" s="100" t="s">
        <v>86</v>
      </c>
      <c r="D1733" s="104">
        <v>641816</v>
      </c>
      <c r="E1733" s="104">
        <v>527961.07000000007</v>
      </c>
      <c r="F1733" s="21">
        <v>0</v>
      </c>
      <c r="G1733" s="22">
        <f t="shared" si="26"/>
        <v>113854.92999999993</v>
      </c>
      <c r="H1733" s="21">
        <v>0</v>
      </c>
      <c r="I1733" s="21">
        <v>0</v>
      </c>
    </row>
    <row r="1734" spans="1:9" ht="15" x14ac:dyDescent="0.25">
      <c r="A1734" s="103" t="s">
        <v>1791</v>
      </c>
      <c r="B1734" s="101">
        <v>0</v>
      </c>
      <c r="C1734" s="100" t="s">
        <v>86</v>
      </c>
      <c r="D1734" s="104">
        <v>1342041.6099999999</v>
      </c>
      <c r="E1734" s="104">
        <v>1076592.9600000002</v>
      </c>
      <c r="F1734" s="21">
        <v>0</v>
      </c>
      <c r="G1734" s="22">
        <f t="shared" ref="G1734:G1797" si="27">D1734-E1734</f>
        <v>265448.64999999967</v>
      </c>
      <c r="H1734" s="21">
        <v>0</v>
      </c>
      <c r="I1734" s="21">
        <v>0</v>
      </c>
    </row>
    <row r="1735" spans="1:9" ht="15" x14ac:dyDescent="0.25">
      <c r="A1735" s="103" t="s">
        <v>1792</v>
      </c>
      <c r="B1735" s="101">
        <v>0</v>
      </c>
      <c r="C1735" s="100" t="s">
        <v>86</v>
      </c>
      <c r="D1735" s="103">
        <v>1324061.4999999998</v>
      </c>
      <c r="E1735" s="103">
        <v>1095752.4299999997</v>
      </c>
      <c r="F1735" s="21">
        <v>0</v>
      </c>
      <c r="G1735" s="22">
        <f t="shared" si="27"/>
        <v>228309.07000000007</v>
      </c>
      <c r="H1735" s="21">
        <v>0</v>
      </c>
      <c r="I1735" s="21">
        <v>0</v>
      </c>
    </row>
    <row r="1736" spans="1:9" ht="15" x14ac:dyDescent="0.25">
      <c r="A1736" s="103" t="s">
        <v>1793</v>
      </c>
      <c r="B1736" s="101">
        <v>0</v>
      </c>
      <c r="C1736" s="100" t="s">
        <v>86</v>
      </c>
      <c r="D1736" s="103">
        <v>29304</v>
      </c>
      <c r="E1736" s="103">
        <v>0</v>
      </c>
      <c r="F1736" s="21">
        <v>0</v>
      </c>
      <c r="G1736" s="22">
        <f t="shared" si="27"/>
        <v>29304</v>
      </c>
      <c r="H1736" s="21">
        <v>0</v>
      </c>
      <c r="I1736" s="21">
        <v>0</v>
      </c>
    </row>
    <row r="1737" spans="1:9" ht="15" x14ac:dyDescent="0.25">
      <c r="A1737" s="103" t="s">
        <v>1794</v>
      </c>
      <c r="B1737" s="101">
        <v>0</v>
      </c>
      <c r="C1737" s="100" t="s">
        <v>86</v>
      </c>
      <c r="D1737" s="104">
        <v>184409.8</v>
      </c>
      <c r="E1737" s="104">
        <v>152056.34999999998</v>
      </c>
      <c r="F1737" s="21">
        <v>0</v>
      </c>
      <c r="G1737" s="22">
        <f t="shared" si="27"/>
        <v>32353.450000000012</v>
      </c>
      <c r="H1737" s="21">
        <v>0</v>
      </c>
      <c r="I1737" s="21">
        <v>0</v>
      </c>
    </row>
    <row r="1738" spans="1:9" ht="15" x14ac:dyDescent="0.25">
      <c r="A1738" s="103" t="s">
        <v>1795</v>
      </c>
      <c r="B1738" s="101">
        <v>0</v>
      </c>
      <c r="C1738" s="100" t="s">
        <v>86</v>
      </c>
      <c r="D1738" s="104">
        <v>277503.33</v>
      </c>
      <c r="E1738" s="103">
        <v>219278.2</v>
      </c>
      <c r="F1738" s="21">
        <v>0</v>
      </c>
      <c r="G1738" s="22">
        <f t="shared" si="27"/>
        <v>58225.130000000005</v>
      </c>
      <c r="H1738" s="21">
        <v>0</v>
      </c>
      <c r="I1738" s="21">
        <v>0</v>
      </c>
    </row>
    <row r="1739" spans="1:9" ht="15" x14ac:dyDescent="0.25">
      <c r="A1739" s="103" t="s">
        <v>1796</v>
      </c>
      <c r="B1739" s="101">
        <v>0</v>
      </c>
      <c r="C1739" s="100" t="s">
        <v>86</v>
      </c>
      <c r="D1739" s="104">
        <v>198468</v>
      </c>
      <c r="E1739" s="104">
        <v>156887.42000000001</v>
      </c>
      <c r="F1739" s="21">
        <v>0</v>
      </c>
      <c r="G1739" s="22">
        <f t="shared" si="27"/>
        <v>41580.579999999987</v>
      </c>
      <c r="H1739" s="21">
        <v>0</v>
      </c>
      <c r="I1739" s="21">
        <v>0</v>
      </c>
    </row>
    <row r="1740" spans="1:9" ht="15" x14ac:dyDescent="0.25">
      <c r="A1740" s="103" t="s">
        <v>1797</v>
      </c>
      <c r="B1740" s="101">
        <v>0</v>
      </c>
      <c r="C1740" s="100" t="s">
        <v>86</v>
      </c>
      <c r="D1740" s="103">
        <v>18088</v>
      </c>
      <c r="E1740" s="103">
        <v>17690</v>
      </c>
      <c r="F1740" s="21">
        <v>0</v>
      </c>
      <c r="G1740" s="22">
        <f t="shared" si="27"/>
        <v>398</v>
      </c>
      <c r="H1740" s="21">
        <v>0</v>
      </c>
      <c r="I1740" s="21">
        <v>0</v>
      </c>
    </row>
    <row r="1741" spans="1:9" ht="15" x14ac:dyDescent="0.25">
      <c r="A1741" s="103" t="s">
        <v>1798</v>
      </c>
      <c r="B1741" s="101">
        <v>0</v>
      </c>
      <c r="C1741" s="100" t="s">
        <v>86</v>
      </c>
      <c r="D1741" s="104">
        <v>422218.6</v>
      </c>
      <c r="E1741" s="104">
        <v>245664.66</v>
      </c>
      <c r="F1741" s="21">
        <v>0</v>
      </c>
      <c r="G1741" s="22">
        <f t="shared" si="27"/>
        <v>176553.93999999997</v>
      </c>
      <c r="H1741" s="21">
        <v>0</v>
      </c>
      <c r="I1741" s="21">
        <v>0</v>
      </c>
    </row>
    <row r="1742" spans="1:9" ht="15" x14ac:dyDescent="0.25">
      <c r="A1742" s="103" t="s">
        <v>1799</v>
      </c>
      <c r="B1742" s="101">
        <v>0</v>
      </c>
      <c r="C1742" s="100" t="s">
        <v>86</v>
      </c>
      <c r="D1742" s="104">
        <v>1111883.8700000001</v>
      </c>
      <c r="E1742" s="104">
        <v>1000613.4700000001</v>
      </c>
      <c r="F1742" s="21">
        <v>0</v>
      </c>
      <c r="G1742" s="22">
        <f t="shared" si="27"/>
        <v>111270.40000000002</v>
      </c>
      <c r="H1742" s="21">
        <v>0</v>
      </c>
      <c r="I1742" s="21">
        <v>0</v>
      </c>
    </row>
    <row r="1743" spans="1:9" ht="15" x14ac:dyDescent="0.25">
      <c r="A1743" s="103" t="s">
        <v>1800</v>
      </c>
      <c r="B1743" s="101">
        <v>0</v>
      </c>
      <c r="C1743" s="100" t="s">
        <v>86</v>
      </c>
      <c r="D1743" s="104">
        <v>147407.99999999997</v>
      </c>
      <c r="E1743" s="104">
        <v>105000.2</v>
      </c>
      <c r="F1743" s="21">
        <v>0</v>
      </c>
      <c r="G1743" s="22">
        <f t="shared" si="27"/>
        <v>42407.799999999974</v>
      </c>
      <c r="H1743" s="21">
        <v>0</v>
      </c>
      <c r="I1743" s="21">
        <v>0</v>
      </c>
    </row>
    <row r="1744" spans="1:9" ht="15" x14ac:dyDescent="0.25">
      <c r="A1744" s="103" t="s">
        <v>1801</v>
      </c>
      <c r="B1744" s="101">
        <v>0</v>
      </c>
      <c r="C1744" s="100" t="s">
        <v>86</v>
      </c>
      <c r="D1744" s="103">
        <v>900005.90000000014</v>
      </c>
      <c r="E1744" s="103">
        <v>787890.54999999993</v>
      </c>
      <c r="F1744" s="21">
        <v>0</v>
      </c>
      <c r="G1744" s="22">
        <f t="shared" si="27"/>
        <v>112115.35000000021</v>
      </c>
      <c r="H1744" s="21">
        <v>0</v>
      </c>
      <c r="I1744" s="21">
        <v>0</v>
      </c>
    </row>
    <row r="1745" spans="1:9" ht="15" x14ac:dyDescent="0.25">
      <c r="A1745" s="103" t="s">
        <v>1802</v>
      </c>
      <c r="B1745" s="101">
        <v>0</v>
      </c>
      <c r="C1745" s="100" t="s">
        <v>86</v>
      </c>
      <c r="D1745" s="104">
        <v>926672.40000000049</v>
      </c>
      <c r="E1745" s="104">
        <v>746645.49000000022</v>
      </c>
      <c r="F1745" s="21">
        <v>0</v>
      </c>
      <c r="G1745" s="22">
        <f t="shared" si="27"/>
        <v>180026.91000000027</v>
      </c>
      <c r="H1745" s="21">
        <v>0</v>
      </c>
      <c r="I1745" s="21">
        <v>0</v>
      </c>
    </row>
    <row r="1746" spans="1:9" ht="15" x14ac:dyDescent="0.25">
      <c r="A1746" s="103" t="s">
        <v>1803</v>
      </c>
      <c r="B1746" s="101">
        <v>0</v>
      </c>
      <c r="C1746" s="100" t="s">
        <v>86</v>
      </c>
      <c r="D1746" s="104">
        <v>1280503.5199999993</v>
      </c>
      <c r="E1746" s="103">
        <v>1073867.24</v>
      </c>
      <c r="F1746" s="21">
        <v>0</v>
      </c>
      <c r="G1746" s="22">
        <f t="shared" si="27"/>
        <v>206636.27999999933</v>
      </c>
      <c r="H1746" s="21">
        <v>0</v>
      </c>
      <c r="I1746" s="21">
        <v>0</v>
      </c>
    </row>
    <row r="1747" spans="1:9" ht="15" x14ac:dyDescent="0.25">
      <c r="A1747" s="103" t="s">
        <v>1804</v>
      </c>
      <c r="B1747" s="101">
        <v>0</v>
      </c>
      <c r="C1747" s="100" t="s">
        <v>86</v>
      </c>
      <c r="D1747" s="104">
        <v>948180.5299999998</v>
      </c>
      <c r="E1747" s="104">
        <v>820178.18999999983</v>
      </c>
      <c r="F1747" s="21">
        <v>0</v>
      </c>
      <c r="G1747" s="22">
        <f t="shared" si="27"/>
        <v>128002.33999999997</v>
      </c>
      <c r="H1747" s="21">
        <v>0</v>
      </c>
      <c r="I1747" s="21">
        <v>0</v>
      </c>
    </row>
    <row r="1748" spans="1:9" ht="15" x14ac:dyDescent="0.25">
      <c r="A1748" s="103" t="s">
        <v>1805</v>
      </c>
      <c r="B1748" s="101">
        <v>0</v>
      </c>
      <c r="C1748" s="100" t="s">
        <v>86</v>
      </c>
      <c r="D1748" s="104">
        <v>1605119.2000000007</v>
      </c>
      <c r="E1748" s="103">
        <v>1407478.9500000004</v>
      </c>
      <c r="F1748" s="21">
        <v>0</v>
      </c>
      <c r="G1748" s="22">
        <f t="shared" si="27"/>
        <v>197640.25000000023</v>
      </c>
      <c r="H1748" s="21">
        <v>0</v>
      </c>
      <c r="I1748" s="21">
        <v>0</v>
      </c>
    </row>
    <row r="1749" spans="1:9" ht="15" x14ac:dyDescent="0.25">
      <c r="A1749" s="103" t="s">
        <v>1806</v>
      </c>
      <c r="B1749" s="101">
        <v>0</v>
      </c>
      <c r="C1749" s="100" t="s">
        <v>86</v>
      </c>
      <c r="D1749" s="104">
        <v>140165.99</v>
      </c>
      <c r="E1749" s="104">
        <v>91839.29</v>
      </c>
      <c r="F1749" s="21">
        <v>0</v>
      </c>
      <c r="G1749" s="22">
        <f t="shared" si="27"/>
        <v>48326.7</v>
      </c>
      <c r="H1749" s="21">
        <v>0</v>
      </c>
      <c r="I1749" s="21">
        <v>0</v>
      </c>
    </row>
    <row r="1750" spans="1:9" ht="15" x14ac:dyDescent="0.25">
      <c r="A1750" s="103" t="s">
        <v>1807</v>
      </c>
      <c r="B1750" s="101">
        <v>0</v>
      </c>
      <c r="C1750" s="100" t="s">
        <v>86</v>
      </c>
      <c r="D1750" s="104">
        <v>1121210.8399999999</v>
      </c>
      <c r="E1750" s="104">
        <v>1018371.1199999998</v>
      </c>
      <c r="F1750" s="21">
        <v>0</v>
      </c>
      <c r="G1750" s="22">
        <f t="shared" si="27"/>
        <v>102839.72000000009</v>
      </c>
      <c r="H1750" s="21">
        <v>0</v>
      </c>
      <c r="I1750" s="21">
        <v>0</v>
      </c>
    </row>
    <row r="1751" spans="1:9" ht="15" x14ac:dyDescent="0.25">
      <c r="A1751" s="103" t="s">
        <v>1808</v>
      </c>
      <c r="B1751" s="101">
        <v>0</v>
      </c>
      <c r="C1751" s="100" t="s">
        <v>86</v>
      </c>
      <c r="D1751" s="104">
        <v>1626609.5999999992</v>
      </c>
      <c r="E1751" s="103">
        <v>1296852.76</v>
      </c>
      <c r="F1751" s="21">
        <v>0</v>
      </c>
      <c r="G1751" s="22">
        <f t="shared" si="27"/>
        <v>329756.83999999915</v>
      </c>
      <c r="H1751" s="21">
        <v>0</v>
      </c>
      <c r="I1751" s="21">
        <v>0</v>
      </c>
    </row>
    <row r="1752" spans="1:9" ht="15" x14ac:dyDescent="0.25">
      <c r="A1752" s="103" t="s">
        <v>1809</v>
      </c>
      <c r="B1752" s="101">
        <v>0</v>
      </c>
      <c r="C1752" s="100" t="s">
        <v>86</v>
      </c>
      <c r="D1752" s="104">
        <v>985871.66999999969</v>
      </c>
      <c r="E1752" s="103">
        <v>809298.70999999985</v>
      </c>
      <c r="F1752" s="21">
        <v>0</v>
      </c>
      <c r="G1752" s="22">
        <f t="shared" si="27"/>
        <v>176572.95999999985</v>
      </c>
      <c r="H1752" s="21">
        <v>0</v>
      </c>
      <c r="I1752" s="21">
        <v>0</v>
      </c>
    </row>
    <row r="1753" spans="1:9" ht="15" x14ac:dyDescent="0.25">
      <c r="A1753" s="103" t="s">
        <v>1810</v>
      </c>
      <c r="B1753" s="101">
        <v>0</v>
      </c>
      <c r="C1753" s="100" t="s">
        <v>86</v>
      </c>
      <c r="D1753" s="104">
        <v>595999.66000000061</v>
      </c>
      <c r="E1753" s="104">
        <v>365394.53999999992</v>
      </c>
      <c r="F1753" s="21">
        <v>0</v>
      </c>
      <c r="G1753" s="22">
        <f t="shared" si="27"/>
        <v>230605.12000000069</v>
      </c>
      <c r="H1753" s="21">
        <v>0</v>
      </c>
      <c r="I1753" s="21">
        <v>0</v>
      </c>
    </row>
    <row r="1754" spans="1:9" ht="15" x14ac:dyDescent="0.25">
      <c r="A1754" s="103" t="s">
        <v>1811</v>
      </c>
      <c r="B1754" s="101">
        <v>0</v>
      </c>
      <c r="C1754" s="100" t="s">
        <v>86</v>
      </c>
      <c r="D1754" s="103">
        <v>1550750.0100000007</v>
      </c>
      <c r="E1754" s="103">
        <v>1223012.2600000002</v>
      </c>
      <c r="F1754" s="21">
        <v>0</v>
      </c>
      <c r="G1754" s="22">
        <f t="shared" si="27"/>
        <v>327737.75000000047</v>
      </c>
      <c r="H1754" s="21">
        <v>0</v>
      </c>
      <c r="I1754" s="21">
        <v>0</v>
      </c>
    </row>
    <row r="1755" spans="1:9" ht="15" x14ac:dyDescent="0.25">
      <c r="A1755" s="103" t="s">
        <v>1812</v>
      </c>
      <c r="B1755" s="101">
        <v>0</v>
      </c>
      <c r="C1755" s="100" t="s">
        <v>86</v>
      </c>
      <c r="D1755" s="104">
        <v>142079.99999999997</v>
      </c>
      <c r="E1755" s="103">
        <v>50169.1</v>
      </c>
      <c r="F1755" s="21">
        <v>0</v>
      </c>
      <c r="G1755" s="22">
        <f t="shared" si="27"/>
        <v>91910.899999999965</v>
      </c>
      <c r="H1755" s="21">
        <v>0</v>
      </c>
      <c r="I1755" s="21">
        <v>0</v>
      </c>
    </row>
    <row r="1756" spans="1:9" ht="15" x14ac:dyDescent="0.25">
      <c r="A1756" s="103" t="s">
        <v>1813</v>
      </c>
      <c r="B1756" s="101">
        <v>0</v>
      </c>
      <c r="C1756" s="100" t="s">
        <v>86</v>
      </c>
      <c r="D1756" s="104">
        <v>114285.6</v>
      </c>
      <c r="E1756" s="103">
        <v>7323.4800000000005</v>
      </c>
      <c r="F1756" s="21">
        <v>0</v>
      </c>
      <c r="G1756" s="22">
        <f t="shared" si="27"/>
        <v>106962.12000000001</v>
      </c>
      <c r="H1756" s="21">
        <v>0</v>
      </c>
      <c r="I1756" s="21">
        <v>0</v>
      </c>
    </row>
    <row r="1757" spans="1:9" ht="15" x14ac:dyDescent="0.25">
      <c r="A1757" s="103" t="s">
        <v>1814</v>
      </c>
      <c r="B1757" s="101">
        <v>0</v>
      </c>
      <c r="C1757" s="100" t="s">
        <v>86</v>
      </c>
      <c r="D1757" s="103">
        <v>56325.4</v>
      </c>
      <c r="E1757" s="103">
        <v>9972.4</v>
      </c>
      <c r="F1757" s="21">
        <v>0</v>
      </c>
      <c r="G1757" s="22">
        <f t="shared" si="27"/>
        <v>46353</v>
      </c>
      <c r="H1757" s="21">
        <v>0</v>
      </c>
      <c r="I1757" s="21">
        <v>0</v>
      </c>
    </row>
    <row r="1758" spans="1:9" ht="15" x14ac:dyDescent="0.25">
      <c r="A1758" s="103" t="s">
        <v>1815</v>
      </c>
      <c r="B1758" s="101">
        <v>0</v>
      </c>
      <c r="C1758" s="100" t="s">
        <v>86</v>
      </c>
      <c r="D1758" s="104">
        <v>96234.60000000002</v>
      </c>
      <c r="E1758" s="103">
        <v>51123.3</v>
      </c>
      <c r="F1758" s="21">
        <v>0</v>
      </c>
      <c r="G1758" s="22">
        <f t="shared" si="27"/>
        <v>45111.300000000017</v>
      </c>
      <c r="H1758" s="21">
        <v>0</v>
      </c>
      <c r="I1758" s="21">
        <v>0</v>
      </c>
    </row>
    <row r="1759" spans="1:9" ht="15" x14ac:dyDescent="0.25">
      <c r="A1759" s="103" t="s">
        <v>1816</v>
      </c>
      <c r="B1759" s="101">
        <v>0</v>
      </c>
      <c r="C1759" s="100" t="s">
        <v>86</v>
      </c>
      <c r="D1759" s="104">
        <v>106293.59999999999</v>
      </c>
      <c r="E1759" s="103">
        <v>19070.599999999999</v>
      </c>
      <c r="F1759" s="21">
        <v>0</v>
      </c>
      <c r="G1759" s="22">
        <f t="shared" si="27"/>
        <v>87223</v>
      </c>
      <c r="H1759" s="21">
        <v>0</v>
      </c>
      <c r="I1759" s="21">
        <v>0</v>
      </c>
    </row>
    <row r="1760" spans="1:9" ht="15" x14ac:dyDescent="0.25">
      <c r="A1760" s="103" t="s">
        <v>1817</v>
      </c>
      <c r="B1760" s="101">
        <v>0</v>
      </c>
      <c r="C1760" s="100" t="s">
        <v>86</v>
      </c>
      <c r="D1760" s="104">
        <v>207081.59999999998</v>
      </c>
      <c r="E1760" s="104">
        <v>15390.500000000002</v>
      </c>
      <c r="F1760" s="21">
        <v>0</v>
      </c>
      <c r="G1760" s="22">
        <f t="shared" si="27"/>
        <v>191691.09999999998</v>
      </c>
      <c r="H1760" s="21">
        <v>0</v>
      </c>
      <c r="I1760" s="21">
        <v>0</v>
      </c>
    </row>
    <row r="1761" spans="1:9" ht="15" x14ac:dyDescent="0.25">
      <c r="A1761" s="103" t="s">
        <v>1818</v>
      </c>
      <c r="B1761" s="101">
        <v>0</v>
      </c>
      <c r="C1761" s="100" t="s">
        <v>86</v>
      </c>
      <c r="D1761" s="104">
        <v>90960.8</v>
      </c>
      <c r="E1761" s="104">
        <v>28522.7</v>
      </c>
      <c r="F1761" s="21">
        <v>0</v>
      </c>
      <c r="G1761" s="22">
        <f t="shared" si="27"/>
        <v>62438.100000000006</v>
      </c>
      <c r="H1761" s="21">
        <v>0</v>
      </c>
      <c r="I1761" s="21">
        <v>0</v>
      </c>
    </row>
    <row r="1762" spans="1:9" ht="15" x14ac:dyDescent="0.25">
      <c r="A1762" s="103" t="s">
        <v>1819</v>
      </c>
      <c r="B1762" s="101">
        <v>0</v>
      </c>
      <c r="C1762" s="100" t="s">
        <v>86</v>
      </c>
      <c r="D1762" s="104">
        <v>75035.999999999985</v>
      </c>
      <c r="E1762" s="104">
        <v>11435</v>
      </c>
      <c r="F1762" s="21">
        <v>0</v>
      </c>
      <c r="G1762" s="22">
        <f t="shared" si="27"/>
        <v>63600.999999999985</v>
      </c>
      <c r="H1762" s="21">
        <v>0</v>
      </c>
      <c r="I1762" s="21">
        <v>0</v>
      </c>
    </row>
    <row r="1763" spans="1:9" ht="15" x14ac:dyDescent="0.25">
      <c r="A1763" s="103" t="s">
        <v>1820</v>
      </c>
      <c r="B1763" s="101">
        <v>0</v>
      </c>
      <c r="C1763" s="100" t="s">
        <v>86</v>
      </c>
      <c r="D1763" s="103">
        <v>205693.43</v>
      </c>
      <c r="E1763" s="103">
        <v>49684.800000000003</v>
      </c>
      <c r="F1763" s="21">
        <v>0</v>
      </c>
      <c r="G1763" s="22">
        <f t="shared" si="27"/>
        <v>156008.63</v>
      </c>
      <c r="H1763" s="21">
        <v>0</v>
      </c>
      <c r="I1763" s="21">
        <v>0</v>
      </c>
    </row>
    <row r="1764" spans="1:9" ht="15" x14ac:dyDescent="0.25">
      <c r="A1764" s="103" t="s">
        <v>1821</v>
      </c>
      <c r="B1764" s="101">
        <v>0</v>
      </c>
      <c r="C1764" s="100" t="s">
        <v>86</v>
      </c>
      <c r="D1764" s="104">
        <v>93192.640000000014</v>
      </c>
      <c r="E1764" s="103">
        <v>51642.35</v>
      </c>
      <c r="F1764" s="21">
        <v>0</v>
      </c>
      <c r="G1764" s="22">
        <f t="shared" si="27"/>
        <v>41550.290000000015</v>
      </c>
      <c r="H1764" s="21">
        <v>0</v>
      </c>
      <c r="I1764" s="21">
        <v>0</v>
      </c>
    </row>
    <row r="1765" spans="1:9" ht="15" x14ac:dyDescent="0.25">
      <c r="A1765" s="103" t="s">
        <v>1822</v>
      </c>
      <c r="B1765" s="101">
        <v>0</v>
      </c>
      <c r="C1765" s="100" t="s">
        <v>86</v>
      </c>
      <c r="D1765" s="104">
        <v>108632</v>
      </c>
      <c r="E1765" s="103">
        <v>32283</v>
      </c>
      <c r="F1765" s="21">
        <v>0</v>
      </c>
      <c r="G1765" s="22">
        <f t="shared" si="27"/>
        <v>76349</v>
      </c>
      <c r="H1765" s="21">
        <v>0</v>
      </c>
      <c r="I1765" s="21">
        <v>0</v>
      </c>
    </row>
    <row r="1766" spans="1:9" ht="15" x14ac:dyDescent="0.25">
      <c r="A1766" s="103" t="s">
        <v>1823</v>
      </c>
      <c r="B1766" s="101">
        <v>0</v>
      </c>
      <c r="C1766" s="100" t="s">
        <v>86</v>
      </c>
      <c r="D1766" s="104">
        <v>174196</v>
      </c>
      <c r="E1766" s="103">
        <v>62230.850000000006</v>
      </c>
      <c r="F1766" s="21">
        <v>0</v>
      </c>
      <c r="G1766" s="22">
        <f t="shared" si="27"/>
        <v>111965.15</v>
      </c>
      <c r="H1766" s="21">
        <v>0</v>
      </c>
      <c r="I1766" s="21">
        <v>0</v>
      </c>
    </row>
    <row r="1767" spans="1:9" ht="15" x14ac:dyDescent="0.25">
      <c r="A1767" s="103" t="s">
        <v>1824</v>
      </c>
      <c r="B1767" s="101">
        <v>0</v>
      </c>
      <c r="C1767" s="100" t="s">
        <v>86</v>
      </c>
      <c r="D1767" s="104">
        <v>76507.12</v>
      </c>
      <c r="E1767" s="104">
        <v>42605.18</v>
      </c>
      <c r="F1767" s="21">
        <v>0</v>
      </c>
      <c r="G1767" s="22">
        <f t="shared" si="27"/>
        <v>33901.939999999995</v>
      </c>
      <c r="H1767" s="21">
        <v>0</v>
      </c>
      <c r="I1767" s="21">
        <v>0</v>
      </c>
    </row>
    <row r="1768" spans="1:9" ht="15" x14ac:dyDescent="0.25">
      <c r="A1768" s="103" t="s">
        <v>1825</v>
      </c>
      <c r="B1768" s="101">
        <v>0</v>
      </c>
      <c r="C1768" s="100" t="s">
        <v>86</v>
      </c>
      <c r="D1768" s="104">
        <v>122007.32</v>
      </c>
      <c r="E1768" s="104">
        <v>16398.899999999998</v>
      </c>
      <c r="F1768" s="21">
        <v>0</v>
      </c>
      <c r="G1768" s="22">
        <f t="shared" si="27"/>
        <v>105608.42000000001</v>
      </c>
      <c r="H1768" s="21">
        <v>0</v>
      </c>
      <c r="I1768" s="21">
        <v>0</v>
      </c>
    </row>
    <row r="1769" spans="1:9" ht="15" x14ac:dyDescent="0.25">
      <c r="A1769" s="103" t="s">
        <v>1826</v>
      </c>
      <c r="B1769" s="101">
        <v>0</v>
      </c>
      <c r="C1769" s="100" t="s">
        <v>86</v>
      </c>
      <c r="D1769" s="104">
        <v>37621.600000000006</v>
      </c>
      <c r="E1769" s="103">
        <v>16041.2</v>
      </c>
      <c r="F1769" s="21">
        <v>0</v>
      </c>
      <c r="G1769" s="22">
        <f t="shared" si="27"/>
        <v>21580.400000000005</v>
      </c>
      <c r="H1769" s="21">
        <v>0</v>
      </c>
      <c r="I1769" s="21">
        <v>0</v>
      </c>
    </row>
    <row r="1770" spans="1:9" ht="15" x14ac:dyDescent="0.25">
      <c r="A1770" s="103" t="s">
        <v>1827</v>
      </c>
      <c r="B1770" s="101">
        <v>0</v>
      </c>
      <c r="C1770" s="100" t="s">
        <v>86</v>
      </c>
      <c r="D1770" s="104">
        <v>37799.199999999997</v>
      </c>
      <c r="E1770" s="103">
        <v>1680.8</v>
      </c>
      <c r="F1770" s="21">
        <v>0</v>
      </c>
      <c r="G1770" s="22">
        <f t="shared" si="27"/>
        <v>36118.399999999994</v>
      </c>
      <c r="H1770" s="21">
        <v>0</v>
      </c>
      <c r="I1770" s="21">
        <v>0</v>
      </c>
    </row>
    <row r="1771" spans="1:9" ht="15" x14ac:dyDescent="0.25">
      <c r="A1771" s="103" t="s">
        <v>1828</v>
      </c>
      <c r="B1771" s="101">
        <v>0</v>
      </c>
      <c r="C1771" s="100" t="s">
        <v>86</v>
      </c>
      <c r="D1771" s="104">
        <v>41884</v>
      </c>
      <c r="E1771" s="103">
        <v>0</v>
      </c>
      <c r="F1771" s="21">
        <v>0</v>
      </c>
      <c r="G1771" s="22">
        <f t="shared" si="27"/>
        <v>41884</v>
      </c>
      <c r="H1771" s="21">
        <v>0</v>
      </c>
      <c r="I1771" s="21">
        <v>0</v>
      </c>
    </row>
    <row r="1772" spans="1:9" ht="15" x14ac:dyDescent="0.25">
      <c r="A1772" s="103" t="s">
        <v>1829</v>
      </c>
      <c r="B1772" s="101">
        <v>0</v>
      </c>
      <c r="C1772" s="100" t="s">
        <v>86</v>
      </c>
      <c r="D1772" s="104">
        <v>29274.400000000001</v>
      </c>
      <c r="E1772" s="104">
        <v>719.19999999999993</v>
      </c>
      <c r="F1772" s="21">
        <v>0</v>
      </c>
      <c r="G1772" s="22">
        <f t="shared" si="27"/>
        <v>28555.200000000001</v>
      </c>
      <c r="H1772" s="21">
        <v>0</v>
      </c>
      <c r="I1772" s="21">
        <v>0</v>
      </c>
    </row>
    <row r="1773" spans="1:9" ht="15" x14ac:dyDescent="0.25">
      <c r="A1773" s="103" t="s">
        <v>1830</v>
      </c>
      <c r="B1773" s="101">
        <v>0</v>
      </c>
      <c r="C1773" s="100" t="s">
        <v>86</v>
      </c>
      <c r="D1773" s="103">
        <v>18292.8</v>
      </c>
      <c r="E1773" s="103">
        <v>5967.2</v>
      </c>
      <c r="F1773" s="21">
        <v>0</v>
      </c>
      <c r="G1773" s="22">
        <f t="shared" si="27"/>
        <v>12325.599999999999</v>
      </c>
      <c r="H1773" s="21">
        <v>0</v>
      </c>
      <c r="I1773" s="21">
        <v>0</v>
      </c>
    </row>
    <row r="1774" spans="1:9" ht="15" x14ac:dyDescent="0.25">
      <c r="A1774" s="103" t="s">
        <v>1831</v>
      </c>
      <c r="B1774" s="101">
        <v>0</v>
      </c>
      <c r="C1774" s="100" t="s">
        <v>86</v>
      </c>
      <c r="D1774" s="104">
        <v>138824.00000000003</v>
      </c>
      <c r="E1774" s="104">
        <v>56398.299999999996</v>
      </c>
      <c r="F1774" s="21">
        <v>0</v>
      </c>
      <c r="G1774" s="22">
        <f t="shared" si="27"/>
        <v>82425.700000000041</v>
      </c>
      <c r="H1774" s="21">
        <v>0</v>
      </c>
      <c r="I1774" s="21">
        <v>0</v>
      </c>
    </row>
    <row r="1775" spans="1:9" ht="15" x14ac:dyDescent="0.25">
      <c r="A1775" s="103" t="s">
        <v>1832</v>
      </c>
      <c r="B1775" s="101">
        <v>0</v>
      </c>
      <c r="C1775" s="100" t="s">
        <v>86</v>
      </c>
      <c r="D1775" s="104">
        <v>120116.8</v>
      </c>
      <c r="E1775" s="103">
        <v>0</v>
      </c>
      <c r="F1775" s="21">
        <v>0</v>
      </c>
      <c r="G1775" s="22">
        <f t="shared" si="27"/>
        <v>120116.8</v>
      </c>
      <c r="H1775" s="21">
        <v>0</v>
      </c>
      <c r="I1775" s="21">
        <v>0</v>
      </c>
    </row>
    <row r="1776" spans="1:9" ht="15" x14ac:dyDescent="0.25">
      <c r="A1776" s="103" t="s">
        <v>1833</v>
      </c>
      <c r="B1776" s="101">
        <v>0</v>
      </c>
      <c r="C1776" s="100" t="s">
        <v>86</v>
      </c>
      <c r="D1776" s="104">
        <v>13112.8</v>
      </c>
      <c r="E1776" s="103">
        <v>0</v>
      </c>
      <c r="F1776" s="21">
        <v>0</v>
      </c>
      <c r="G1776" s="22">
        <f t="shared" si="27"/>
        <v>13112.8</v>
      </c>
      <c r="H1776" s="21">
        <v>0</v>
      </c>
      <c r="I1776" s="21">
        <v>0</v>
      </c>
    </row>
    <row r="1777" spans="1:9" ht="15" x14ac:dyDescent="0.25">
      <c r="A1777" s="103" t="s">
        <v>1834</v>
      </c>
      <c r="B1777" s="101">
        <v>0</v>
      </c>
      <c r="C1777" s="100" t="s">
        <v>86</v>
      </c>
      <c r="D1777" s="104">
        <v>202123.59999999998</v>
      </c>
      <c r="E1777" s="103">
        <v>61055.5</v>
      </c>
      <c r="F1777" s="21">
        <v>0</v>
      </c>
      <c r="G1777" s="22">
        <f t="shared" si="27"/>
        <v>141068.09999999998</v>
      </c>
      <c r="H1777" s="21">
        <v>0</v>
      </c>
      <c r="I1777" s="21">
        <v>0</v>
      </c>
    </row>
    <row r="1778" spans="1:9" ht="15" x14ac:dyDescent="0.25">
      <c r="A1778" s="103" t="s">
        <v>1835</v>
      </c>
      <c r="B1778" s="101">
        <v>0</v>
      </c>
      <c r="C1778" s="100" t="s">
        <v>86</v>
      </c>
      <c r="D1778" s="104">
        <v>77552</v>
      </c>
      <c r="E1778" s="104">
        <v>17321.199999999997</v>
      </c>
      <c r="F1778" s="21">
        <v>0</v>
      </c>
      <c r="G1778" s="22">
        <f t="shared" si="27"/>
        <v>60230.8</v>
      </c>
      <c r="H1778" s="21">
        <v>0</v>
      </c>
      <c r="I1778" s="21">
        <v>0</v>
      </c>
    </row>
    <row r="1779" spans="1:9" ht="15" x14ac:dyDescent="0.25">
      <c r="A1779" s="103" t="s">
        <v>1836</v>
      </c>
      <c r="B1779" s="101">
        <v>0</v>
      </c>
      <c r="C1779" s="100" t="s">
        <v>86</v>
      </c>
      <c r="D1779" s="104">
        <v>143116</v>
      </c>
      <c r="E1779" s="103">
        <v>34384.6</v>
      </c>
      <c r="F1779" s="21">
        <v>0</v>
      </c>
      <c r="G1779" s="22">
        <f t="shared" si="27"/>
        <v>108731.4</v>
      </c>
      <c r="H1779" s="21">
        <v>0</v>
      </c>
      <c r="I1779" s="21">
        <v>0</v>
      </c>
    </row>
    <row r="1780" spans="1:9" ht="15" x14ac:dyDescent="0.25">
      <c r="A1780" s="103" t="s">
        <v>1837</v>
      </c>
      <c r="B1780" s="101">
        <v>0</v>
      </c>
      <c r="C1780" s="100" t="s">
        <v>86</v>
      </c>
      <c r="D1780" s="104">
        <v>74947.199999999997</v>
      </c>
      <c r="E1780" s="103">
        <v>16225.7</v>
      </c>
      <c r="F1780" s="21">
        <v>0</v>
      </c>
      <c r="G1780" s="22">
        <f t="shared" si="27"/>
        <v>58721.5</v>
      </c>
      <c r="H1780" s="21">
        <v>0</v>
      </c>
      <c r="I1780" s="21">
        <v>0</v>
      </c>
    </row>
    <row r="1781" spans="1:9" ht="15" x14ac:dyDescent="0.25">
      <c r="A1781" s="103" t="s">
        <v>1838</v>
      </c>
      <c r="B1781" s="101">
        <v>0</v>
      </c>
      <c r="C1781" s="100" t="s">
        <v>86</v>
      </c>
      <c r="D1781" s="104">
        <v>61923.199999999997</v>
      </c>
      <c r="E1781" s="103">
        <v>11251.8</v>
      </c>
      <c r="F1781" s="21">
        <v>0</v>
      </c>
      <c r="G1781" s="22">
        <f t="shared" si="27"/>
        <v>50671.399999999994</v>
      </c>
      <c r="H1781" s="21">
        <v>0</v>
      </c>
      <c r="I1781" s="21">
        <v>0</v>
      </c>
    </row>
    <row r="1782" spans="1:9" ht="15" x14ac:dyDescent="0.25">
      <c r="A1782" s="103" t="s">
        <v>1839</v>
      </c>
      <c r="B1782" s="101">
        <v>0</v>
      </c>
      <c r="C1782" s="100" t="s">
        <v>86</v>
      </c>
      <c r="D1782" s="104">
        <v>7192.8</v>
      </c>
      <c r="E1782" s="103">
        <v>0</v>
      </c>
      <c r="F1782" s="21">
        <v>0</v>
      </c>
      <c r="G1782" s="22">
        <f t="shared" si="27"/>
        <v>7192.8</v>
      </c>
      <c r="H1782" s="21">
        <v>0</v>
      </c>
      <c r="I1782" s="21">
        <v>0</v>
      </c>
    </row>
    <row r="1783" spans="1:9" ht="15" x14ac:dyDescent="0.25">
      <c r="A1783" s="103" t="s">
        <v>1840</v>
      </c>
      <c r="B1783" s="101">
        <v>0</v>
      </c>
      <c r="C1783" s="100" t="s">
        <v>86</v>
      </c>
      <c r="D1783" s="104">
        <v>83886.400000000009</v>
      </c>
      <c r="E1783" s="103">
        <v>5211.2</v>
      </c>
      <c r="F1783" s="21">
        <v>0</v>
      </c>
      <c r="G1783" s="22">
        <f t="shared" si="27"/>
        <v>78675.200000000012</v>
      </c>
      <c r="H1783" s="21">
        <v>0</v>
      </c>
      <c r="I1783" s="21">
        <v>0</v>
      </c>
    </row>
    <row r="1784" spans="1:9" ht="15" x14ac:dyDescent="0.25">
      <c r="A1784" s="103" t="s">
        <v>1841</v>
      </c>
      <c r="B1784" s="101">
        <v>0</v>
      </c>
      <c r="C1784" s="100" t="s">
        <v>86</v>
      </c>
      <c r="D1784" s="103">
        <v>68524</v>
      </c>
      <c r="E1784" s="103">
        <v>0</v>
      </c>
      <c r="F1784" s="21">
        <v>0</v>
      </c>
      <c r="G1784" s="22">
        <f t="shared" si="27"/>
        <v>68524</v>
      </c>
      <c r="H1784" s="21">
        <v>0</v>
      </c>
      <c r="I1784" s="21">
        <v>0</v>
      </c>
    </row>
    <row r="1785" spans="1:9" ht="15" x14ac:dyDescent="0.25">
      <c r="A1785" s="103" t="s">
        <v>515</v>
      </c>
      <c r="B1785" s="101">
        <v>0</v>
      </c>
      <c r="C1785" s="100" t="s">
        <v>86</v>
      </c>
      <c r="D1785" s="104">
        <v>16931.2</v>
      </c>
      <c r="E1785" s="103">
        <v>0</v>
      </c>
      <c r="F1785" s="21">
        <v>0</v>
      </c>
      <c r="G1785" s="22">
        <f t="shared" si="27"/>
        <v>16931.2</v>
      </c>
      <c r="H1785" s="21">
        <v>0</v>
      </c>
      <c r="I1785" s="21">
        <v>0</v>
      </c>
    </row>
    <row r="1786" spans="1:9" ht="15" x14ac:dyDescent="0.25">
      <c r="A1786" s="103" t="s">
        <v>1842</v>
      </c>
      <c r="B1786" s="101">
        <v>0</v>
      </c>
      <c r="C1786" s="100" t="s">
        <v>86</v>
      </c>
      <c r="D1786" s="103">
        <v>155370.40000000002</v>
      </c>
      <c r="E1786" s="103">
        <v>17408.8</v>
      </c>
      <c r="F1786" s="21">
        <v>0</v>
      </c>
      <c r="G1786" s="22">
        <f t="shared" si="27"/>
        <v>137961.60000000003</v>
      </c>
      <c r="H1786" s="21">
        <v>0</v>
      </c>
      <c r="I1786" s="21">
        <v>0</v>
      </c>
    </row>
    <row r="1787" spans="1:9" ht="15" x14ac:dyDescent="0.25">
      <c r="A1787" s="103" t="s">
        <v>1843</v>
      </c>
      <c r="B1787" s="101">
        <v>0</v>
      </c>
      <c r="C1787" s="100" t="s">
        <v>86</v>
      </c>
      <c r="D1787" s="103">
        <v>128782.2</v>
      </c>
      <c r="E1787" s="104">
        <v>19811.7</v>
      </c>
      <c r="F1787" s="21">
        <v>0</v>
      </c>
      <c r="G1787" s="22">
        <f t="shared" si="27"/>
        <v>108970.5</v>
      </c>
      <c r="H1787" s="21">
        <v>0</v>
      </c>
      <c r="I1787" s="21">
        <v>0</v>
      </c>
    </row>
    <row r="1788" spans="1:9" ht="15" x14ac:dyDescent="0.25">
      <c r="A1788" s="103" t="s">
        <v>1844</v>
      </c>
      <c r="B1788" s="101">
        <v>0</v>
      </c>
      <c r="C1788" s="100" t="s">
        <v>86</v>
      </c>
      <c r="D1788" s="104">
        <v>121064</v>
      </c>
      <c r="E1788" s="104">
        <v>13975.999999999998</v>
      </c>
      <c r="F1788" s="21">
        <v>0</v>
      </c>
      <c r="G1788" s="22">
        <f t="shared" si="27"/>
        <v>107088</v>
      </c>
      <c r="H1788" s="21">
        <v>0</v>
      </c>
      <c r="I1788" s="21">
        <v>0</v>
      </c>
    </row>
    <row r="1789" spans="1:9" ht="15" x14ac:dyDescent="0.25">
      <c r="A1789" s="103" t="s">
        <v>1845</v>
      </c>
      <c r="B1789" s="101">
        <v>0</v>
      </c>
      <c r="C1789" s="100" t="s">
        <v>86</v>
      </c>
      <c r="D1789" s="104">
        <v>110212.64</v>
      </c>
      <c r="E1789" s="103">
        <v>36269.9</v>
      </c>
      <c r="F1789" s="21">
        <v>0</v>
      </c>
      <c r="G1789" s="22">
        <f t="shared" si="27"/>
        <v>73942.739999999991</v>
      </c>
      <c r="H1789" s="21">
        <v>0</v>
      </c>
      <c r="I1789" s="21">
        <v>0</v>
      </c>
    </row>
    <row r="1790" spans="1:9" ht="15" x14ac:dyDescent="0.25">
      <c r="A1790" s="103" t="s">
        <v>1846</v>
      </c>
      <c r="B1790" s="101">
        <v>0</v>
      </c>
      <c r="C1790" s="100" t="s">
        <v>86</v>
      </c>
      <c r="D1790" s="104">
        <v>807938.79999999993</v>
      </c>
      <c r="E1790" s="103">
        <v>655500.9</v>
      </c>
      <c r="F1790" s="21">
        <v>0</v>
      </c>
      <c r="G1790" s="22">
        <f t="shared" si="27"/>
        <v>152437.89999999991</v>
      </c>
      <c r="H1790" s="21">
        <v>0</v>
      </c>
      <c r="I1790" s="21">
        <v>0</v>
      </c>
    </row>
    <row r="1791" spans="1:9" ht="15" x14ac:dyDescent="0.25">
      <c r="A1791" s="103" t="s">
        <v>1847</v>
      </c>
      <c r="B1791" s="101">
        <v>0</v>
      </c>
      <c r="C1791" s="100" t="s">
        <v>86</v>
      </c>
      <c r="D1791" s="104">
        <v>428189.1</v>
      </c>
      <c r="E1791" s="103">
        <v>409335.6</v>
      </c>
      <c r="F1791" s="21">
        <v>0</v>
      </c>
      <c r="G1791" s="22">
        <f t="shared" si="27"/>
        <v>18853.5</v>
      </c>
      <c r="H1791" s="21">
        <v>0</v>
      </c>
      <c r="I1791" s="21">
        <v>0</v>
      </c>
    </row>
    <row r="1792" spans="1:9" ht="15" x14ac:dyDescent="0.25">
      <c r="A1792" s="103" t="s">
        <v>1848</v>
      </c>
      <c r="B1792" s="101">
        <v>0</v>
      </c>
      <c r="C1792" s="100" t="s">
        <v>86</v>
      </c>
      <c r="D1792" s="103">
        <v>1175478.5199999996</v>
      </c>
      <c r="E1792" s="103">
        <v>1011303.8200000001</v>
      </c>
      <c r="F1792" s="21">
        <v>0</v>
      </c>
      <c r="G1792" s="22">
        <f t="shared" si="27"/>
        <v>164174.69999999949</v>
      </c>
      <c r="H1792" s="21">
        <v>0</v>
      </c>
      <c r="I1792" s="21">
        <v>0</v>
      </c>
    </row>
    <row r="1793" spans="1:9" ht="15" x14ac:dyDescent="0.25">
      <c r="A1793" s="103" t="s">
        <v>1849</v>
      </c>
      <c r="B1793" s="101">
        <v>0</v>
      </c>
      <c r="C1793" s="100" t="s">
        <v>86</v>
      </c>
      <c r="D1793" s="104">
        <v>407977.44999999995</v>
      </c>
      <c r="E1793" s="104">
        <v>243062.03000000003</v>
      </c>
      <c r="F1793" s="21">
        <v>0</v>
      </c>
      <c r="G1793" s="22">
        <f t="shared" si="27"/>
        <v>164915.41999999993</v>
      </c>
      <c r="H1793" s="21">
        <v>0</v>
      </c>
      <c r="I1793" s="21">
        <v>0</v>
      </c>
    </row>
    <row r="1794" spans="1:9" ht="15" x14ac:dyDescent="0.25">
      <c r="A1794" s="103" t="s">
        <v>1850</v>
      </c>
      <c r="B1794" s="101">
        <v>0</v>
      </c>
      <c r="C1794" s="100" t="s">
        <v>86</v>
      </c>
      <c r="D1794" s="104">
        <v>377182.29</v>
      </c>
      <c r="E1794" s="103">
        <v>150234.15000000002</v>
      </c>
      <c r="F1794" s="21">
        <v>0</v>
      </c>
      <c r="G1794" s="22">
        <f t="shared" si="27"/>
        <v>226948.13999999996</v>
      </c>
      <c r="H1794" s="21">
        <v>0</v>
      </c>
      <c r="I1794" s="21">
        <v>0</v>
      </c>
    </row>
    <row r="1795" spans="1:9" ht="15" x14ac:dyDescent="0.25">
      <c r="A1795" s="103" t="s">
        <v>1851</v>
      </c>
      <c r="B1795" s="101">
        <v>0</v>
      </c>
      <c r="C1795" s="100" t="s">
        <v>86</v>
      </c>
      <c r="D1795" s="104">
        <v>737927.20000000019</v>
      </c>
      <c r="E1795" s="104">
        <v>671704.8</v>
      </c>
      <c r="F1795" s="21">
        <v>0</v>
      </c>
      <c r="G1795" s="22">
        <f t="shared" si="27"/>
        <v>66222.40000000014</v>
      </c>
      <c r="H1795" s="21">
        <v>0</v>
      </c>
      <c r="I1795" s="21">
        <v>0</v>
      </c>
    </row>
    <row r="1796" spans="1:9" ht="15" x14ac:dyDescent="0.25">
      <c r="A1796" s="103" t="s">
        <v>1852</v>
      </c>
      <c r="B1796" s="101">
        <v>0</v>
      </c>
      <c r="C1796" s="100" t="s">
        <v>86</v>
      </c>
      <c r="D1796" s="104">
        <v>2186834.1000000006</v>
      </c>
      <c r="E1796" s="103">
        <v>1868366.64</v>
      </c>
      <c r="F1796" s="21">
        <v>0</v>
      </c>
      <c r="G1796" s="22">
        <f t="shared" si="27"/>
        <v>318467.46000000066</v>
      </c>
      <c r="H1796" s="21">
        <v>0</v>
      </c>
      <c r="I1796" s="21">
        <v>0</v>
      </c>
    </row>
    <row r="1797" spans="1:9" ht="15" x14ac:dyDescent="0.25">
      <c r="A1797" s="103" t="s">
        <v>1853</v>
      </c>
      <c r="B1797" s="101">
        <v>0</v>
      </c>
      <c r="C1797" s="100" t="s">
        <v>86</v>
      </c>
      <c r="D1797" s="104">
        <v>146557.54999999999</v>
      </c>
      <c r="E1797" s="104">
        <v>71531.549999999988</v>
      </c>
      <c r="F1797" s="21">
        <v>0</v>
      </c>
      <c r="G1797" s="22">
        <f t="shared" si="27"/>
        <v>75026</v>
      </c>
      <c r="H1797" s="21">
        <v>0</v>
      </c>
      <c r="I1797" s="21">
        <v>0</v>
      </c>
    </row>
    <row r="1798" spans="1:9" ht="15" x14ac:dyDescent="0.25">
      <c r="A1798" s="103" t="s">
        <v>1854</v>
      </c>
      <c r="B1798" s="101">
        <v>0</v>
      </c>
      <c r="C1798" s="100" t="s">
        <v>86</v>
      </c>
      <c r="D1798" s="104">
        <v>83853.350000000006</v>
      </c>
      <c r="E1798" s="104">
        <v>28500.999999999996</v>
      </c>
      <c r="F1798" s="21">
        <v>0</v>
      </c>
      <c r="G1798" s="22">
        <f t="shared" ref="G1798:G1861" si="28">D1798-E1798</f>
        <v>55352.350000000006</v>
      </c>
      <c r="H1798" s="21">
        <v>0</v>
      </c>
      <c r="I1798" s="21">
        <v>0</v>
      </c>
    </row>
    <row r="1799" spans="1:9" ht="15" x14ac:dyDescent="0.25">
      <c r="A1799" s="103" t="s">
        <v>1855</v>
      </c>
      <c r="B1799" s="101">
        <v>0</v>
      </c>
      <c r="C1799" s="100" t="s">
        <v>86</v>
      </c>
      <c r="D1799" s="104">
        <v>32234.399999999998</v>
      </c>
      <c r="E1799" s="104">
        <v>10896.900000000001</v>
      </c>
      <c r="F1799" s="21">
        <v>0</v>
      </c>
      <c r="G1799" s="22">
        <f t="shared" si="28"/>
        <v>21337.499999999996</v>
      </c>
      <c r="H1799" s="21">
        <v>0</v>
      </c>
      <c r="I1799" s="21">
        <v>0</v>
      </c>
    </row>
    <row r="1800" spans="1:9" ht="15" x14ac:dyDescent="0.25">
      <c r="A1800" s="103" t="s">
        <v>1856</v>
      </c>
      <c r="B1800" s="101">
        <v>0</v>
      </c>
      <c r="C1800" s="100" t="s">
        <v>86</v>
      </c>
      <c r="D1800" s="104">
        <v>3358733.9900000016</v>
      </c>
      <c r="E1800" s="104">
        <v>2968150.8200000022</v>
      </c>
      <c r="F1800" s="21">
        <v>0</v>
      </c>
      <c r="G1800" s="22">
        <f t="shared" si="28"/>
        <v>390583.16999999946</v>
      </c>
      <c r="H1800" s="21">
        <v>0</v>
      </c>
      <c r="I1800" s="21">
        <v>0</v>
      </c>
    </row>
    <row r="1801" spans="1:9" ht="15" x14ac:dyDescent="0.25">
      <c r="A1801" s="103" t="s">
        <v>1857</v>
      </c>
      <c r="B1801" s="101">
        <v>0</v>
      </c>
      <c r="C1801" s="100" t="s">
        <v>86</v>
      </c>
      <c r="D1801" s="104">
        <v>43778.400000000001</v>
      </c>
      <c r="E1801" s="103">
        <v>0</v>
      </c>
      <c r="F1801" s="21">
        <v>0</v>
      </c>
      <c r="G1801" s="22">
        <f t="shared" si="28"/>
        <v>43778.400000000001</v>
      </c>
      <c r="H1801" s="21">
        <v>0</v>
      </c>
      <c r="I1801" s="21">
        <v>0</v>
      </c>
    </row>
    <row r="1802" spans="1:9" ht="15" x14ac:dyDescent="0.25">
      <c r="A1802" s="103" t="s">
        <v>1858</v>
      </c>
      <c r="B1802" s="101">
        <v>0</v>
      </c>
      <c r="C1802" s="100" t="s">
        <v>86</v>
      </c>
      <c r="D1802" s="103">
        <v>45140</v>
      </c>
      <c r="E1802" s="103">
        <v>27305</v>
      </c>
      <c r="F1802" s="21">
        <v>0</v>
      </c>
      <c r="G1802" s="22">
        <f t="shared" si="28"/>
        <v>17835</v>
      </c>
      <c r="H1802" s="21">
        <v>0</v>
      </c>
      <c r="I1802" s="21">
        <v>0</v>
      </c>
    </row>
    <row r="1803" spans="1:9" ht="15" x14ac:dyDescent="0.25">
      <c r="A1803" s="103" t="s">
        <v>1859</v>
      </c>
      <c r="B1803" s="101">
        <v>0</v>
      </c>
      <c r="C1803" s="100" t="s">
        <v>86</v>
      </c>
      <c r="D1803" s="104">
        <v>1323653.8399999996</v>
      </c>
      <c r="E1803" s="103">
        <v>1136850.46</v>
      </c>
      <c r="F1803" s="21">
        <v>0</v>
      </c>
      <c r="G1803" s="22">
        <f t="shared" si="28"/>
        <v>186803.37999999966</v>
      </c>
      <c r="H1803" s="21">
        <v>0</v>
      </c>
      <c r="I1803" s="21">
        <v>0</v>
      </c>
    </row>
    <row r="1804" spans="1:9" ht="15" x14ac:dyDescent="0.25">
      <c r="A1804" s="103" t="s">
        <v>1860</v>
      </c>
      <c r="B1804" s="101">
        <v>0</v>
      </c>
      <c r="C1804" s="100" t="s">
        <v>86</v>
      </c>
      <c r="D1804" s="104">
        <v>1292386.3199999996</v>
      </c>
      <c r="E1804" s="104">
        <v>1004922.0599999997</v>
      </c>
      <c r="F1804" s="21">
        <v>0</v>
      </c>
      <c r="G1804" s="22">
        <f t="shared" si="28"/>
        <v>287464.25999999989</v>
      </c>
      <c r="H1804" s="21">
        <v>0</v>
      </c>
      <c r="I1804" s="21">
        <v>0</v>
      </c>
    </row>
    <row r="1805" spans="1:9" ht="15" x14ac:dyDescent="0.25">
      <c r="A1805" s="103" t="s">
        <v>1861</v>
      </c>
      <c r="B1805" s="101">
        <v>0</v>
      </c>
      <c r="C1805" s="100" t="s">
        <v>86</v>
      </c>
      <c r="D1805" s="104">
        <v>1463283.2000000004</v>
      </c>
      <c r="E1805" s="103">
        <v>1216881.4100000001</v>
      </c>
      <c r="F1805" s="21">
        <v>0</v>
      </c>
      <c r="G1805" s="22">
        <f t="shared" si="28"/>
        <v>246401.79000000027</v>
      </c>
      <c r="H1805" s="21">
        <v>0</v>
      </c>
      <c r="I1805" s="21">
        <v>0</v>
      </c>
    </row>
    <row r="1806" spans="1:9" ht="15" x14ac:dyDescent="0.25">
      <c r="A1806" s="103" t="s">
        <v>1862</v>
      </c>
      <c r="B1806" s="101">
        <v>0</v>
      </c>
      <c r="C1806" s="100" t="s">
        <v>86</v>
      </c>
      <c r="D1806" s="104">
        <v>1345803.2</v>
      </c>
      <c r="E1806" s="103">
        <v>1043505.21</v>
      </c>
      <c r="F1806" s="21">
        <v>0</v>
      </c>
      <c r="G1806" s="22">
        <f t="shared" si="28"/>
        <v>302297.99</v>
      </c>
      <c r="H1806" s="21">
        <v>0</v>
      </c>
      <c r="I1806" s="21">
        <v>0</v>
      </c>
    </row>
    <row r="1807" spans="1:9" ht="15" x14ac:dyDescent="0.25">
      <c r="A1807" s="103" t="s">
        <v>1863</v>
      </c>
      <c r="B1807" s="101">
        <v>0</v>
      </c>
      <c r="C1807" s="100" t="s">
        <v>86</v>
      </c>
      <c r="D1807" s="104">
        <v>644139.6</v>
      </c>
      <c r="E1807" s="103">
        <v>355187.27999999997</v>
      </c>
      <c r="F1807" s="21">
        <v>0</v>
      </c>
      <c r="G1807" s="22">
        <f t="shared" si="28"/>
        <v>288952.32000000001</v>
      </c>
      <c r="H1807" s="21">
        <v>0</v>
      </c>
      <c r="I1807" s="21">
        <v>0</v>
      </c>
    </row>
    <row r="1808" spans="1:9" ht="15" x14ac:dyDescent="0.25">
      <c r="A1808" s="103" t="s">
        <v>1864</v>
      </c>
      <c r="B1808" s="101">
        <v>0</v>
      </c>
      <c r="C1808" s="100" t="s">
        <v>86</v>
      </c>
      <c r="D1808" s="103">
        <v>1980727.5400000005</v>
      </c>
      <c r="E1808" s="104">
        <v>1095017</v>
      </c>
      <c r="F1808" s="21">
        <v>0</v>
      </c>
      <c r="G1808" s="22">
        <f t="shared" si="28"/>
        <v>885710.5400000005</v>
      </c>
      <c r="H1808" s="21">
        <v>0</v>
      </c>
      <c r="I1808" s="21">
        <v>0</v>
      </c>
    </row>
    <row r="1809" spans="1:9" ht="15" x14ac:dyDescent="0.25">
      <c r="A1809" s="103" t="s">
        <v>1865</v>
      </c>
      <c r="B1809" s="101">
        <v>0</v>
      </c>
      <c r="C1809" s="100" t="s">
        <v>86</v>
      </c>
      <c r="D1809" s="103">
        <v>1875254.76</v>
      </c>
      <c r="E1809" s="104">
        <v>1307719.4000000001</v>
      </c>
      <c r="F1809" s="21">
        <v>0</v>
      </c>
      <c r="G1809" s="22">
        <f t="shared" si="28"/>
        <v>567535.35999999987</v>
      </c>
      <c r="H1809" s="21">
        <v>0</v>
      </c>
      <c r="I1809" s="21">
        <v>0</v>
      </c>
    </row>
    <row r="1810" spans="1:9" ht="15" x14ac:dyDescent="0.25">
      <c r="A1810" s="103" t="s">
        <v>1866</v>
      </c>
      <c r="B1810" s="101">
        <v>0</v>
      </c>
      <c r="C1810" s="100" t="s">
        <v>86</v>
      </c>
      <c r="D1810" s="104">
        <v>12165.6</v>
      </c>
      <c r="E1810" s="103">
        <v>0</v>
      </c>
      <c r="F1810" s="21">
        <v>0</v>
      </c>
      <c r="G1810" s="22">
        <f t="shared" si="28"/>
        <v>12165.6</v>
      </c>
      <c r="H1810" s="21">
        <v>0</v>
      </c>
      <c r="I1810" s="21">
        <v>0</v>
      </c>
    </row>
    <row r="1811" spans="1:9" ht="15" x14ac:dyDescent="0.25">
      <c r="A1811" s="103" t="s">
        <v>1867</v>
      </c>
      <c r="B1811" s="101">
        <v>0</v>
      </c>
      <c r="C1811" s="100" t="s">
        <v>86</v>
      </c>
      <c r="D1811" s="104">
        <v>41824.800000000003</v>
      </c>
      <c r="E1811" s="103">
        <v>7683.4</v>
      </c>
      <c r="F1811" s="21">
        <v>0</v>
      </c>
      <c r="G1811" s="22">
        <f t="shared" si="28"/>
        <v>34141.4</v>
      </c>
      <c r="H1811" s="21">
        <v>0</v>
      </c>
      <c r="I1811" s="21">
        <v>0</v>
      </c>
    </row>
    <row r="1812" spans="1:9" ht="15" x14ac:dyDescent="0.25">
      <c r="A1812" s="103" t="s">
        <v>1868</v>
      </c>
      <c r="B1812" s="101">
        <v>0</v>
      </c>
      <c r="C1812" s="100" t="s">
        <v>86</v>
      </c>
      <c r="D1812" s="104">
        <v>34099.199999999997</v>
      </c>
      <c r="E1812" s="103">
        <v>370</v>
      </c>
      <c r="F1812" s="21">
        <v>0</v>
      </c>
      <c r="G1812" s="22">
        <f t="shared" si="28"/>
        <v>33729.199999999997</v>
      </c>
      <c r="H1812" s="21">
        <v>0</v>
      </c>
      <c r="I1812" s="21">
        <v>0</v>
      </c>
    </row>
    <row r="1813" spans="1:9" ht="15" x14ac:dyDescent="0.25">
      <c r="A1813" s="103" t="s">
        <v>1869</v>
      </c>
      <c r="B1813" s="101">
        <v>0</v>
      </c>
      <c r="C1813" s="100" t="s">
        <v>86</v>
      </c>
      <c r="D1813" s="104">
        <v>9531.2000000000007</v>
      </c>
      <c r="E1813" s="103">
        <v>0</v>
      </c>
      <c r="F1813" s="21">
        <v>0</v>
      </c>
      <c r="G1813" s="22">
        <f t="shared" si="28"/>
        <v>9531.2000000000007</v>
      </c>
      <c r="H1813" s="21">
        <v>0</v>
      </c>
      <c r="I1813" s="21">
        <v>0</v>
      </c>
    </row>
    <row r="1814" spans="1:9" ht="15" x14ac:dyDescent="0.25">
      <c r="A1814" s="103" t="s">
        <v>606</v>
      </c>
      <c r="B1814" s="101">
        <v>0</v>
      </c>
      <c r="C1814" s="100" t="s">
        <v>86</v>
      </c>
      <c r="D1814" s="104">
        <v>5348.23</v>
      </c>
      <c r="E1814" s="103">
        <v>0</v>
      </c>
      <c r="F1814" s="21">
        <v>0</v>
      </c>
      <c r="G1814" s="22">
        <f t="shared" si="28"/>
        <v>5348.23</v>
      </c>
      <c r="H1814" s="21">
        <v>0</v>
      </c>
      <c r="I1814" s="21">
        <v>0</v>
      </c>
    </row>
    <row r="1815" spans="1:9" ht="15" x14ac:dyDescent="0.25">
      <c r="A1815" s="103" t="s">
        <v>1870</v>
      </c>
      <c r="B1815" s="101">
        <v>0</v>
      </c>
      <c r="C1815" s="100" t="s">
        <v>86</v>
      </c>
      <c r="D1815" s="104">
        <v>55440.800000000003</v>
      </c>
      <c r="E1815" s="103">
        <v>54317</v>
      </c>
      <c r="F1815" s="21">
        <v>0</v>
      </c>
      <c r="G1815" s="22">
        <f t="shared" si="28"/>
        <v>1123.8000000000029</v>
      </c>
      <c r="H1815" s="21">
        <v>0</v>
      </c>
      <c r="I1815" s="21">
        <v>0</v>
      </c>
    </row>
    <row r="1816" spans="1:9" ht="15" x14ac:dyDescent="0.25">
      <c r="A1816" s="103" t="s">
        <v>1871</v>
      </c>
      <c r="B1816" s="101">
        <v>0</v>
      </c>
      <c r="C1816" s="100" t="s">
        <v>86</v>
      </c>
      <c r="D1816" s="104">
        <v>107862.40000000001</v>
      </c>
      <c r="E1816" s="103">
        <v>0</v>
      </c>
      <c r="F1816" s="21">
        <v>0</v>
      </c>
      <c r="G1816" s="22">
        <f t="shared" si="28"/>
        <v>107862.40000000001</v>
      </c>
      <c r="H1816" s="21">
        <v>0</v>
      </c>
      <c r="I1816" s="21">
        <v>0</v>
      </c>
    </row>
    <row r="1817" spans="1:9" ht="15" x14ac:dyDescent="0.25">
      <c r="A1817" s="103" t="s">
        <v>1872</v>
      </c>
      <c r="B1817" s="101">
        <v>0</v>
      </c>
      <c r="C1817" s="100" t="s">
        <v>86</v>
      </c>
      <c r="D1817" s="104">
        <v>40404</v>
      </c>
      <c r="E1817" s="104">
        <v>10309.6</v>
      </c>
      <c r="F1817" s="21">
        <v>0</v>
      </c>
      <c r="G1817" s="22">
        <f t="shared" si="28"/>
        <v>30094.400000000001</v>
      </c>
      <c r="H1817" s="21">
        <v>0</v>
      </c>
      <c r="I1817" s="21">
        <v>0</v>
      </c>
    </row>
    <row r="1818" spans="1:9" ht="15" x14ac:dyDescent="0.25">
      <c r="A1818" s="103" t="s">
        <v>4454</v>
      </c>
      <c r="B1818" s="101">
        <v>0</v>
      </c>
      <c r="C1818" s="100" t="s">
        <v>86</v>
      </c>
      <c r="D1818" s="104">
        <v>559431.4</v>
      </c>
      <c r="E1818" s="103">
        <v>267555.8</v>
      </c>
      <c r="F1818" s="21">
        <v>0</v>
      </c>
      <c r="G1818" s="22">
        <f t="shared" si="28"/>
        <v>291875.60000000003</v>
      </c>
      <c r="H1818" s="21">
        <v>0</v>
      </c>
      <c r="I1818" s="21">
        <v>0</v>
      </c>
    </row>
    <row r="1819" spans="1:9" ht="15" x14ac:dyDescent="0.25">
      <c r="A1819" s="103" t="s">
        <v>1873</v>
      </c>
      <c r="B1819" s="101">
        <v>0</v>
      </c>
      <c r="C1819" s="100" t="s">
        <v>86</v>
      </c>
      <c r="D1819" s="104">
        <v>51329.11</v>
      </c>
      <c r="E1819" s="103">
        <v>8648.7999999999993</v>
      </c>
      <c r="F1819" s="21">
        <v>0</v>
      </c>
      <c r="G1819" s="22">
        <f t="shared" si="28"/>
        <v>42680.31</v>
      </c>
      <c r="H1819" s="21">
        <v>0</v>
      </c>
      <c r="I1819" s="21">
        <v>0</v>
      </c>
    </row>
    <row r="1820" spans="1:9" ht="15" x14ac:dyDescent="0.25">
      <c r="A1820" s="103" t="s">
        <v>1874</v>
      </c>
      <c r="B1820" s="101">
        <v>0</v>
      </c>
      <c r="C1820" s="100" t="s">
        <v>86</v>
      </c>
      <c r="D1820" s="104">
        <v>40700</v>
      </c>
      <c r="E1820" s="103">
        <v>34175.800000000003</v>
      </c>
      <c r="F1820" s="21">
        <v>0</v>
      </c>
      <c r="G1820" s="22">
        <f t="shared" si="28"/>
        <v>6524.1999999999971</v>
      </c>
      <c r="H1820" s="21">
        <v>0</v>
      </c>
      <c r="I1820" s="21">
        <v>0</v>
      </c>
    </row>
    <row r="1821" spans="1:9" ht="15" x14ac:dyDescent="0.25">
      <c r="A1821" s="103" t="s">
        <v>1875</v>
      </c>
      <c r="B1821" s="101">
        <v>0</v>
      </c>
      <c r="C1821" s="100" t="s">
        <v>86</v>
      </c>
      <c r="D1821" s="103">
        <v>19832</v>
      </c>
      <c r="E1821" s="103">
        <v>0</v>
      </c>
      <c r="F1821" s="21">
        <v>0</v>
      </c>
      <c r="G1821" s="22">
        <f t="shared" si="28"/>
        <v>19832</v>
      </c>
      <c r="H1821" s="21">
        <v>0</v>
      </c>
      <c r="I1821" s="21">
        <v>0</v>
      </c>
    </row>
    <row r="1822" spans="1:9" ht="15" x14ac:dyDescent="0.25">
      <c r="A1822" s="103" t="s">
        <v>1876</v>
      </c>
      <c r="B1822" s="101">
        <v>0</v>
      </c>
      <c r="C1822" s="100" t="s">
        <v>86</v>
      </c>
      <c r="D1822" s="104">
        <v>78240.7</v>
      </c>
      <c r="E1822" s="103">
        <v>13593.6</v>
      </c>
      <c r="F1822" s="21">
        <v>0</v>
      </c>
      <c r="G1822" s="22">
        <f t="shared" si="28"/>
        <v>64647.1</v>
      </c>
      <c r="H1822" s="21">
        <v>0</v>
      </c>
      <c r="I1822" s="21">
        <v>0</v>
      </c>
    </row>
    <row r="1823" spans="1:9" ht="15" x14ac:dyDescent="0.25">
      <c r="A1823" s="103" t="s">
        <v>1877</v>
      </c>
      <c r="B1823" s="101">
        <v>0</v>
      </c>
      <c r="C1823" s="100" t="s">
        <v>86</v>
      </c>
      <c r="D1823" s="104">
        <v>17197.599999999999</v>
      </c>
      <c r="E1823" s="103">
        <v>1514.4</v>
      </c>
      <c r="F1823" s="21">
        <v>0</v>
      </c>
      <c r="G1823" s="22">
        <f t="shared" si="28"/>
        <v>15683.199999999999</v>
      </c>
      <c r="H1823" s="21">
        <v>0</v>
      </c>
      <c r="I1823" s="21">
        <v>0</v>
      </c>
    </row>
    <row r="1824" spans="1:9" ht="15" x14ac:dyDescent="0.25">
      <c r="A1824" s="103" t="s">
        <v>1878</v>
      </c>
      <c r="B1824" s="101">
        <v>0</v>
      </c>
      <c r="C1824" s="100" t="s">
        <v>86</v>
      </c>
      <c r="D1824" s="104">
        <v>27646.400000000001</v>
      </c>
      <c r="E1824" s="103">
        <v>399</v>
      </c>
      <c r="F1824" s="21">
        <v>0</v>
      </c>
      <c r="G1824" s="22">
        <f t="shared" si="28"/>
        <v>27247.4</v>
      </c>
      <c r="H1824" s="21">
        <v>0</v>
      </c>
      <c r="I1824" s="21">
        <v>0</v>
      </c>
    </row>
    <row r="1825" spans="1:9" ht="15" x14ac:dyDescent="0.25">
      <c r="A1825" s="103" t="s">
        <v>1879</v>
      </c>
      <c r="B1825" s="101">
        <v>0</v>
      </c>
      <c r="C1825" s="100" t="s">
        <v>86</v>
      </c>
      <c r="D1825" s="104">
        <v>52776.800000000003</v>
      </c>
      <c r="E1825" s="103">
        <v>576.44000000000005</v>
      </c>
      <c r="F1825" s="21">
        <v>0</v>
      </c>
      <c r="G1825" s="22">
        <f t="shared" si="28"/>
        <v>52200.36</v>
      </c>
      <c r="H1825" s="21">
        <v>0</v>
      </c>
      <c r="I1825" s="21">
        <v>0</v>
      </c>
    </row>
    <row r="1826" spans="1:9" ht="15" x14ac:dyDescent="0.25">
      <c r="A1826" s="103" t="s">
        <v>1880</v>
      </c>
      <c r="B1826" s="101">
        <v>0</v>
      </c>
      <c r="C1826" s="100" t="s">
        <v>86</v>
      </c>
      <c r="D1826" s="104">
        <v>22081.599999999999</v>
      </c>
      <c r="E1826" s="104">
        <v>298.41000000000003</v>
      </c>
      <c r="F1826" s="21">
        <v>0</v>
      </c>
      <c r="G1826" s="22">
        <f t="shared" si="28"/>
        <v>21783.19</v>
      </c>
      <c r="H1826" s="21">
        <v>0</v>
      </c>
      <c r="I1826" s="21">
        <v>0</v>
      </c>
    </row>
    <row r="1827" spans="1:9" ht="15" x14ac:dyDescent="0.25">
      <c r="A1827" s="103" t="s">
        <v>1881</v>
      </c>
      <c r="B1827" s="101">
        <v>0</v>
      </c>
      <c r="C1827" s="100" t="s">
        <v>86</v>
      </c>
      <c r="D1827" s="104">
        <v>1199194.2999999998</v>
      </c>
      <c r="E1827" s="104">
        <v>936276.36999999988</v>
      </c>
      <c r="F1827" s="21">
        <v>0</v>
      </c>
      <c r="G1827" s="22">
        <f t="shared" si="28"/>
        <v>262917.92999999993</v>
      </c>
      <c r="H1827" s="21">
        <v>0</v>
      </c>
      <c r="I1827" s="21">
        <v>0</v>
      </c>
    </row>
    <row r="1828" spans="1:9" ht="15" x14ac:dyDescent="0.25">
      <c r="A1828" s="103" t="s">
        <v>1882</v>
      </c>
      <c r="B1828" s="101">
        <v>0</v>
      </c>
      <c r="C1828" s="100" t="s">
        <v>86</v>
      </c>
      <c r="D1828" s="104">
        <v>1558224.7599999998</v>
      </c>
      <c r="E1828" s="103">
        <v>1376885.7099999997</v>
      </c>
      <c r="F1828" s="21">
        <v>0</v>
      </c>
      <c r="G1828" s="22">
        <f t="shared" si="28"/>
        <v>181339.05000000005</v>
      </c>
      <c r="H1828" s="21">
        <v>0</v>
      </c>
      <c r="I1828" s="21">
        <v>0</v>
      </c>
    </row>
    <row r="1829" spans="1:9" ht="15" x14ac:dyDescent="0.25">
      <c r="A1829" s="103" t="s">
        <v>1883</v>
      </c>
      <c r="B1829" s="101">
        <v>0</v>
      </c>
      <c r="C1829" s="100" t="s">
        <v>86</v>
      </c>
      <c r="D1829" s="104">
        <v>68612.800000000003</v>
      </c>
      <c r="E1829" s="104">
        <v>33457.839999999997</v>
      </c>
      <c r="F1829" s="21">
        <v>0</v>
      </c>
      <c r="G1829" s="22">
        <f t="shared" si="28"/>
        <v>35154.960000000006</v>
      </c>
      <c r="H1829" s="21">
        <v>0</v>
      </c>
      <c r="I1829" s="21">
        <v>0</v>
      </c>
    </row>
    <row r="1830" spans="1:9" ht="15" x14ac:dyDescent="0.25">
      <c r="A1830" s="103" t="s">
        <v>1884</v>
      </c>
      <c r="B1830" s="101">
        <v>0</v>
      </c>
      <c r="C1830" s="100" t="s">
        <v>86</v>
      </c>
      <c r="D1830" s="104">
        <v>79564.799999999988</v>
      </c>
      <c r="E1830" s="104">
        <v>52354</v>
      </c>
      <c r="F1830" s="21">
        <v>0</v>
      </c>
      <c r="G1830" s="22">
        <f t="shared" si="28"/>
        <v>27210.799999999988</v>
      </c>
      <c r="H1830" s="21">
        <v>0</v>
      </c>
      <c r="I1830" s="21">
        <v>0</v>
      </c>
    </row>
    <row r="1831" spans="1:9" ht="15" x14ac:dyDescent="0.25">
      <c r="A1831" s="103" t="s">
        <v>1885</v>
      </c>
      <c r="B1831" s="101">
        <v>0</v>
      </c>
      <c r="C1831" s="100" t="s">
        <v>86</v>
      </c>
      <c r="D1831" s="104">
        <v>200478.28000000003</v>
      </c>
      <c r="E1831" s="104">
        <v>140976.88</v>
      </c>
      <c r="F1831" s="21">
        <v>0</v>
      </c>
      <c r="G1831" s="22">
        <f t="shared" si="28"/>
        <v>59501.400000000023</v>
      </c>
      <c r="H1831" s="21">
        <v>0</v>
      </c>
      <c r="I1831" s="21">
        <v>0</v>
      </c>
    </row>
    <row r="1832" spans="1:9" ht="15" x14ac:dyDescent="0.25">
      <c r="A1832" s="103" t="s">
        <v>1886</v>
      </c>
      <c r="B1832" s="101">
        <v>0</v>
      </c>
      <c r="C1832" s="100" t="s">
        <v>86</v>
      </c>
      <c r="D1832" s="104">
        <v>209124</v>
      </c>
      <c r="E1832" s="103">
        <v>119870.56</v>
      </c>
      <c r="F1832" s="21">
        <v>0</v>
      </c>
      <c r="G1832" s="22">
        <f t="shared" si="28"/>
        <v>89253.440000000002</v>
      </c>
      <c r="H1832" s="21">
        <v>0</v>
      </c>
      <c r="I1832" s="21">
        <v>0</v>
      </c>
    </row>
    <row r="1833" spans="1:9" ht="15" x14ac:dyDescent="0.25">
      <c r="A1833" s="103" t="s">
        <v>1887</v>
      </c>
      <c r="B1833" s="101">
        <v>0</v>
      </c>
      <c r="C1833" s="100" t="s">
        <v>86</v>
      </c>
      <c r="D1833" s="104">
        <v>79150.400000000009</v>
      </c>
      <c r="E1833" s="103">
        <v>75570.3</v>
      </c>
      <c r="F1833" s="21">
        <v>0</v>
      </c>
      <c r="G1833" s="22">
        <f t="shared" si="28"/>
        <v>3580.1000000000058</v>
      </c>
      <c r="H1833" s="21">
        <v>0</v>
      </c>
      <c r="I1833" s="21">
        <v>0</v>
      </c>
    </row>
    <row r="1834" spans="1:9" ht="15" x14ac:dyDescent="0.25">
      <c r="A1834" s="103" t="s">
        <v>1888</v>
      </c>
      <c r="B1834" s="101">
        <v>0</v>
      </c>
      <c r="C1834" s="100" t="s">
        <v>86</v>
      </c>
      <c r="D1834" s="104">
        <v>60088</v>
      </c>
      <c r="E1834" s="104">
        <v>21435.7</v>
      </c>
      <c r="F1834" s="21">
        <v>0</v>
      </c>
      <c r="G1834" s="22">
        <f t="shared" si="28"/>
        <v>38652.300000000003</v>
      </c>
      <c r="H1834" s="21">
        <v>0</v>
      </c>
      <c r="I1834" s="21">
        <v>0</v>
      </c>
    </row>
    <row r="1835" spans="1:9" ht="15" x14ac:dyDescent="0.25">
      <c r="A1835" s="103" t="s">
        <v>1889</v>
      </c>
      <c r="B1835" s="101">
        <v>0</v>
      </c>
      <c r="C1835" s="100" t="s">
        <v>86</v>
      </c>
      <c r="D1835" s="104">
        <v>73007.700000000012</v>
      </c>
      <c r="E1835" s="104">
        <v>35525.300000000003</v>
      </c>
      <c r="F1835" s="21">
        <v>0</v>
      </c>
      <c r="G1835" s="22">
        <f t="shared" si="28"/>
        <v>37482.400000000009</v>
      </c>
      <c r="H1835" s="21">
        <v>0</v>
      </c>
      <c r="I1835" s="21">
        <v>0</v>
      </c>
    </row>
    <row r="1836" spans="1:9" ht="15" x14ac:dyDescent="0.25">
      <c r="A1836" s="103" t="s">
        <v>1890</v>
      </c>
      <c r="B1836" s="101">
        <v>0</v>
      </c>
      <c r="C1836" s="100" t="s">
        <v>86</v>
      </c>
      <c r="D1836" s="104">
        <v>991284.1399999999</v>
      </c>
      <c r="E1836" s="103">
        <v>913518.39000000013</v>
      </c>
      <c r="F1836" s="21">
        <v>0</v>
      </c>
      <c r="G1836" s="22">
        <f t="shared" si="28"/>
        <v>77765.749999999767</v>
      </c>
      <c r="H1836" s="21">
        <v>0</v>
      </c>
      <c r="I1836" s="21">
        <v>0</v>
      </c>
    </row>
    <row r="1837" spans="1:9" ht="15" x14ac:dyDescent="0.25">
      <c r="A1837" s="103" t="s">
        <v>1891</v>
      </c>
      <c r="B1837" s="101">
        <v>0</v>
      </c>
      <c r="C1837" s="100" t="s">
        <v>86</v>
      </c>
      <c r="D1837" s="103">
        <v>114256.03</v>
      </c>
      <c r="E1837" s="103">
        <v>82938</v>
      </c>
      <c r="F1837" s="21">
        <v>0</v>
      </c>
      <c r="G1837" s="22">
        <f t="shared" si="28"/>
        <v>31318.03</v>
      </c>
      <c r="H1837" s="21">
        <v>0</v>
      </c>
      <c r="I1837" s="21">
        <v>0</v>
      </c>
    </row>
    <row r="1838" spans="1:9" ht="15" x14ac:dyDescent="0.25">
      <c r="A1838" s="103" t="s">
        <v>1892</v>
      </c>
      <c r="B1838" s="101">
        <v>0</v>
      </c>
      <c r="C1838" s="100" t="s">
        <v>86</v>
      </c>
      <c r="D1838" s="104">
        <v>75984.100000000006</v>
      </c>
      <c r="E1838" s="103">
        <v>14339.5</v>
      </c>
      <c r="F1838" s="21">
        <v>0</v>
      </c>
      <c r="G1838" s="22">
        <f t="shared" si="28"/>
        <v>61644.600000000006</v>
      </c>
      <c r="H1838" s="21">
        <v>0</v>
      </c>
      <c r="I1838" s="21">
        <v>0</v>
      </c>
    </row>
    <row r="1839" spans="1:9" ht="15" x14ac:dyDescent="0.25">
      <c r="A1839" s="103" t="s">
        <v>1893</v>
      </c>
      <c r="B1839" s="101">
        <v>0</v>
      </c>
      <c r="C1839" s="100" t="s">
        <v>86</v>
      </c>
      <c r="D1839" s="104">
        <v>87763.999999999985</v>
      </c>
      <c r="E1839" s="103">
        <v>43090.6</v>
      </c>
      <c r="F1839" s="21">
        <v>0</v>
      </c>
      <c r="G1839" s="22">
        <f t="shared" si="28"/>
        <v>44673.399999999987</v>
      </c>
      <c r="H1839" s="21">
        <v>0</v>
      </c>
      <c r="I1839" s="21">
        <v>0</v>
      </c>
    </row>
    <row r="1840" spans="1:9" ht="15" x14ac:dyDescent="0.25">
      <c r="A1840" s="103" t="s">
        <v>1894</v>
      </c>
      <c r="B1840" s="101">
        <v>0</v>
      </c>
      <c r="C1840" s="100" t="s">
        <v>86</v>
      </c>
      <c r="D1840" s="103">
        <v>24449.599999999999</v>
      </c>
      <c r="E1840" s="103">
        <v>8605.2999999999993</v>
      </c>
      <c r="F1840" s="21">
        <v>0</v>
      </c>
      <c r="G1840" s="22">
        <f t="shared" si="28"/>
        <v>15844.3</v>
      </c>
      <c r="H1840" s="21">
        <v>0</v>
      </c>
      <c r="I1840" s="21">
        <v>0</v>
      </c>
    </row>
    <row r="1841" spans="1:9" ht="15" x14ac:dyDescent="0.25">
      <c r="A1841" s="103" t="s">
        <v>1895</v>
      </c>
      <c r="B1841" s="101">
        <v>0</v>
      </c>
      <c r="C1841" s="100" t="s">
        <v>86</v>
      </c>
      <c r="D1841" s="104">
        <v>118153.4</v>
      </c>
      <c r="E1841" s="103">
        <v>101603.8</v>
      </c>
      <c r="F1841" s="21">
        <v>0</v>
      </c>
      <c r="G1841" s="22">
        <f t="shared" si="28"/>
        <v>16549.599999999991</v>
      </c>
      <c r="H1841" s="21">
        <v>0</v>
      </c>
      <c r="I1841" s="21">
        <v>0</v>
      </c>
    </row>
    <row r="1842" spans="1:9" ht="15" x14ac:dyDescent="0.25">
      <c r="A1842" s="103" t="s">
        <v>1896</v>
      </c>
      <c r="B1842" s="101">
        <v>0</v>
      </c>
      <c r="C1842" s="100" t="s">
        <v>86</v>
      </c>
      <c r="D1842" s="104">
        <v>180412</v>
      </c>
      <c r="E1842" s="103">
        <v>1350.8</v>
      </c>
      <c r="F1842" s="21">
        <v>0</v>
      </c>
      <c r="G1842" s="22">
        <f t="shared" si="28"/>
        <v>179061.2</v>
      </c>
      <c r="H1842" s="21">
        <v>0</v>
      </c>
      <c r="I1842" s="21">
        <v>0</v>
      </c>
    </row>
    <row r="1843" spans="1:9" ht="15" x14ac:dyDescent="0.25">
      <c r="A1843" s="103" t="s">
        <v>1897</v>
      </c>
      <c r="B1843" s="101">
        <v>0</v>
      </c>
      <c r="C1843" s="100" t="s">
        <v>86</v>
      </c>
      <c r="D1843" s="104">
        <v>53428</v>
      </c>
      <c r="E1843" s="104">
        <v>7839</v>
      </c>
      <c r="F1843" s="21">
        <v>0</v>
      </c>
      <c r="G1843" s="22">
        <f t="shared" si="28"/>
        <v>45589</v>
      </c>
      <c r="H1843" s="21">
        <v>0</v>
      </c>
      <c r="I1843" s="21">
        <v>0</v>
      </c>
    </row>
    <row r="1844" spans="1:9" ht="15" x14ac:dyDescent="0.25">
      <c r="A1844" s="103" t="s">
        <v>1898</v>
      </c>
      <c r="B1844" s="101">
        <v>0</v>
      </c>
      <c r="C1844" s="100" t="s">
        <v>86</v>
      </c>
      <c r="D1844" s="103">
        <v>38391.199999999997</v>
      </c>
      <c r="E1844" s="103">
        <v>24393.5</v>
      </c>
      <c r="F1844" s="21">
        <v>0</v>
      </c>
      <c r="G1844" s="22">
        <f t="shared" si="28"/>
        <v>13997.699999999997</v>
      </c>
      <c r="H1844" s="21">
        <v>0</v>
      </c>
      <c r="I1844" s="21">
        <v>0</v>
      </c>
    </row>
    <row r="1845" spans="1:9" ht="15" x14ac:dyDescent="0.25">
      <c r="A1845" s="103" t="s">
        <v>1899</v>
      </c>
      <c r="B1845" s="101">
        <v>0</v>
      </c>
      <c r="C1845" s="100" t="s">
        <v>86</v>
      </c>
      <c r="D1845" s="104">
        <v>111680.79999999999</v>
      </c>
      <c r="E1845" s="104">
        <v>36985.199999999997</v>
      </c>
      <c r="F1845" s="21">
        <v>0</v>
      </c>
      <c r="G1845" s="22">
        <f t="shared" si="28"/>
        <v>74695.599999999991</v>
      </c>
      <c r="H1845" s="21">
        <v>0</v>
      </c>
      <c r="I1845" s="21">
        <v>0</v>
      </c>
    </row>
    <row r="1846" spans="1:9" ht="15" x14ac:dyDescent="0.25">
      <c r="A1846" s="103" t="s">
        <v>1900</v>
      </c>
      <c r="B1846" s="101">
        <v>0</v>
      </c>
      <c r="C1846" s="100" t="s">
        <v>86</v>
      </c>
      <c r="D1846" s="104">
        <v>178560.05000000002</v>
      </c>
      <c r="E1846" s="103">
        <v>70404.199999999983</v>
      </c>
      <c r="F1846" s="21">
        <v>0</v>
      </c>
      <c r="G1846" s="22">
        <f t="shared" si="28"/>
        <v>108155.85000000003</v>
      </c>
      <c r="H1846" s="21">
        <v>0</v>
      </c>
      <c r="I1846" s="21">
        <v>0</v>
      </c>
    </row>
    <row r="1847" spans="1:9" ht="15" x14ac:dyDescent="0.25">
      <c r="A1847" s="103" t="s">
        <v>1901</v>
      </c>
      <c r="B1847" s="101">
        <v>0</v>
      </c>
      <c r="C1847" s="100" t="s">
        <v>86</v>
      </c>
      <c r="D1847" s="104">
        <v>143952.5</v>
      </c>
      <c r="E1847" s="103">
        <v>37190.68</v>
      </c>
      <c r="F1847" s="21">
        <v>0</v>
      </c>
      <c r="G1847" s="22">
        <f t="shared" si="28"/>
        <v>106761.82</v>
      </c>
      <c r="H1847" s="21">
        <v>0</v>
      </c>
      <c r="I1847" s="21">
        <v>0</v>
      </c>
    </row>
    <row r="1848" spans="1:9" ht="15" x14ac:dyDescent="0.25">
      <c r="A1848" s="103" t="s">
        <v>1902</v>
      </c>
      <c r="B1848" s="101">
        <v>0</v>
      </c>
      <c r="C1848" s="100" t="s">
        <v>86</v>
      </c>
      <c r="D1848" s="104">
        <v>759099.27999999991</v>
      </c>
      <c r="E1848" s="104">
        <v>359219.55999999994</v>
      </c>
      <c r="F1848" s="21">
        <v>0</v>
      </c>
      <c r="G1848" s="22">
        <f t="shared" si="28"/>
        <v>399879.72</v>
      </c>
      <c r="H1848" s="21">
        <v>0</v>
      </c>
      <c r="I1848" s="21">
        <v>0</v>
      </c>
    </row>
    <row r="1849" spans="1:9" ht="15" x14ac:dyDescent="0.25">
      <c r="A1849" s="103" t="s">
        <v>4455</v>
      </c>
      <c r="B1849" s="101">
        <v>0</v>
      </c>
      <c r="C1849" s="100" t="s">
        <v>86</v>
      </c>
      <c r="D1849" s="103">
        <v>938109.39000000013</v>
      </c>
      <c r="E1849" s="103">
        <v>165480.11000000002</v>
      </c>
      <c r="F1849" s="21">
        <v>0</v>
      </c>
      <c r="G1849" s="22">
        <f t="shared" si="28"/>
        <v>772629.28000000014</v>
      </c>
      <c r="H1849" s="21">
        <v>0</v>
      </c>
      <c r="I1849" s="21">
        <v>0</v>
      </c>
    </row>
    <row r="1850" spans="1:9" ht="15" x14ac:dyDescent="0.25">
      <c r="A1850" s="103" t="s">
        <v>1903</v>
      </c>
      <c r="B1850" s="101">
        <v>0</v>
      </c>
      <c r="C1850" s="100" t="s">
        <v>86</v>
      </c>
      <c r="D1850" s="104">
        <v>195952</v>
      </c>
      <c r="E1850" s="103">
        <v>153240.40000000002</v>
      </c>
      <c r="F1850" s="21">
        <v>0</v>
      </c>
      <c r="G1850" s="22">
        <f t="shared" si="28"/>
        <v>42711.599999999977</v>
      </c>
      <c r="H1850" s="21">
        <v>0</v>
      </c>
      <c r="I1850" s="21">
        <v>0</v>
      </c>
    </row>
    <row r="1851" spans="1:9" ht="15" x14ac:dyDescent="0.25">
      <c r="A1851" s="103" t="s">
        <v>1904</v>
      </c>
      <c r="B1851" s="101">
        <v>0</v>
      </c>
      <c r="C1851" s="100" t="s">
        <v>86</v>
      </c>
      <c r="D1851" s="104">
        <v>190091.19999999998</v>
      </c>
      <c r="E1851" s="104">
        <v>172256.8</v>
      </c>
      <c r="F1851" s="21">
        <v>0</v>
      </c>
      <c r="G1851" s="22">
        <f t="shared" si="28"/>
        <v>17834.399999999994</v>
      </c>
      <c r="H1851" s="21">
        <v>0</v>
      </c>
      <c r="I1851" s="21">
        <v>0</v>
      </c>
    </row>
    <row r="1852" spans="1:9" ht="15" x14ac:dyDescent="0.25">
      <c r="A1852" s="103" t="s">
        <v>1905</v>
      </c>
      <c r="B1852" s="101">
        <v>0</v>
      </c>
      <c r="C1852" s="100" t="s">
        <v>86</v>
      </c>
      <c r="D1852" s="104">
        <v>191275.2</v>
      </c>
      <c r="E1852" s="104">
        <v>150467.4</v>
      </c>
      <c r="F1852" s="21">
        <v>0</v>
      </c>
      <c r="G1852" s="22">
        <f t="shared" si="28"/>
        <v>40807.800000000017</v>
      </c>
      <c r="H1852" s="21">
        <v>0</v>
      </c>
      <c r="I1852" s="21">
        <v>0</v>
      </c>
    </row>
    <row r="1853" spans="1:9" ht="15" x14ac:dyDescent="0.25">
      <c r="A1853" s="103" t="s">
        <v>1906</v>
      </c>
      <c r="B1853" s="101">
        <v>0</v>
      </c>
      <c r="C1853" s="100" t="s">
        <v>86</v>
      </c>
      <c r="D1853" s="103">
        <v>155548</v>
      </c>
      <c r="E1853" s="103">
        <v>124289.35</v>
      </c>
      <c r="F1853" s="21">
        <v>0</v>
      </c>
      <c r="G1853" s="22">
        <f t="shared" si="28"/>
        <v>31258.649999999994</v>
      </c>
      <c r="H1853" s="21">
        <v>0</v>
      </c>
      <c r="I1853" s="21">
        <v>0</v>
      </c>
    </row>
    <row r="1854" spans="1:9" ht="15" x14ac:dyDescent="0.25">
      <c r="A1854" s="103" t="s">
        <v>1907</v>
      </c>
      <c r="B1854" s="101">
        <v>0</v>
      </c>
      <c r="C1854" s="100" t="s">
        <v>86</v>
      </c>
      <c r="D1854" s="104">
        <v>149320.79999999999</v>
      </c>
      <c r="E1854" s="104">
        <v>124361.79999999999</v>
      </c>
      <c r="F1854" s="21">
        <v>0</v>
      </c>
      <c r="G1854" s="22">
        <f t="shared" si="28"/>
        <v>24959</v>
      </c>
      <c r="H1854" s="21">
        <v>0</v>
      </c>
      <c r="I1854" s="21">
        <v>0</v>
      </c>
    </row>
    <row r="1855" spans="1:9" ht="15" x14ac:dyDescent="0.25">
      <c r="A1855" s="103" t="s">
        <v>1908</v>
      </c>
      <c r="B1855" s="101">
        <v>0</v>
      </c>
      <c r="C1855" s="100" t="s">
        <v>86</v>
      </c>
      <c r="D1855" s="103">
        <v>175113.60000000001</v>
      </c>
      <c r="E1855" s="103">
        <v>143022.16999999998</v>
      </c>
      <c r="F1855" s="21">
        <v>0</v>
      </c>
      <c r="G1855" s="22">
        <f t="shared" si="28"/>
        <v>32091.430000000022</v>
      </c>
      <c r="H1855" s="21">
        <v>0</v>
      </c>
      <c r="I1855" s="21">
        <v>0</v>
      </c>
    </row>
    <row r="1856" spans="1:9" ht="15" x14ac:dyDescent="0.25">
      <c r="A1856" s="103" t="s">
        <v>1909</v>
      </c>
      <c r="B1856" s="101">
        <v>0</v>
      </c>
      <c r="C1856" s="100" t="s">
        <v>86</v>
      </c>
      <c r="D1856" s="104">
        <v>354756</v>
      </c>
      <c r="E1856" s="103">
        <v>309128.90000000002</v>
      </c>
      <c r="F1856" s="21">
        <v>0</v>
      </c>
      <c r="G1856" s="22">
        <f t="shared" si="28"/>
        <v>45627.099999999977</v>
      </c>
      <c r="H1856" s="21">
        <v>0</v>
      </c>
      <c r="I1856" s="21">
        <v>0</v>
      </c>
    </row>
    <row r="1857" spans="1:9" ht="15" x14ac:dyDescent="0.25">
      <c r="A1857" s="103" t="s">
        <v>1910</v>
      </c>
      <c r="B1857" s="101">
        <v>0</v>
      </c>
      <c r="C1857" s="100" t="s">
        <v>86</v>
      </c>
      <c r="D1857" s="103">
        <v>177126.40000000002</v>
      </c>
      <c r="E1857" s="103">
        <v>147606.72999999998</v>
      </c>
      <c r="F1857" s="21">
        <v>0</v>
      </c>
      <c r="G1857" s="22">
        <f t="shared" si="28"/>
        <v>29519.670000000042</v>
      </c>
      <c r="H1857" s="21">
        <v>0</v>
      </c>
      <c r="I1857" s="21">
        <v>0</v>
      </c>
    </row>
    <row r="1858" spans="1:9" ht="15" x14ac:dyDescent="0.25">
      <c r="A1858" s="103" t="s">
        <v>1911</v>
      </c>
      <c r="B1858" s="101">
        <v>0</v>
      </c>
      <c r="C1858" s="100" t="s">
        <v>86</v>
      </c>
      <c r="D1858" s="104">
        <v>159455.20000000001</v>
      </c>
      <c r="E1858" s="103">
        <v>133841.56</v>
      </c>
      <c r="F1858" s="21">
        <v>0</v>
      </c>
      <c r="G1858" s="22">
        <f t="shared" si="28"/>
        <v>25613.640000000014</v>
      </c>
      <c r="H1858" s="21">
        <v>0</v>
      </c>
      <c r="I1858" s="21">
        <v>0</v>
      </c>
    </row>
    <row r="1859" spans="1:9" ht="15" x14ac:dyDescent="0.25">
      <c r="A1859" s="103" t="s">
        <v>1912</v>
      </c>
      <c r="B1859" s="101">
        <v>0</v>
      </c>
      <c r="C1859" s="100" t="s">
        <v>86</v>
      </c>
      <c r="D1859" s="104">
        <v>271647.2</v>
      </c>
      <c r="E1859" s="103">
        <v>156300.19999999998</v>
      </c>
      <c r="F1859" s="21">
        <v>0</v>
      </c>
      <c r="G1859" s="22">
        <f t="shared" si="28"/>
        <v>115347.00000000003</v>
      </c>
      <c r="H1859" s="21">
        <v>0</v>
      </c>
      <c r="I1859" s="21">
        <v>0</v>
      </c>
    </row>
    <row r="1860" spans="1:9" ht="15" x14ac:dyDescent="0.25">
      <c r="A1860" s="103" t="s">
        <v>1913</v>
      </c>
      <c r="B1860" s="101">
        <v>0</v>
      </c>
      <c r="C1860" s="100" t="s">
        <v>86</v>
      </c>
      <c r="D1860" s="104">
        <v>279216.80000000005</v>
      </c>
      <c r="E1860" s="103">
        <v>229973.29999999996</v>
      </c>
      <c r="F1860" s="21">
        <v>0</v>
      </c>
      <c r="G1860" s="22">
        <f t="shared" si="28"/>
        <v>49243.500000000087</v>
      </c>
      <c r="H1860" s="21">
        <v>0</v>
      </c>
      <c r="I1860" s="21">
        <v>0</v>
      </c>
    </row>
    <row r="1861" spans="1:9" ht="15" x14ac:dyDescent="0.25">
      <c r="A1861" s="103" t="s">
        <v>1914</v>
      </c>
      <c r="B1861" s="101">
        <v>0</v>
      </c>
      <c r="C1861" s="100" t="s">
        <v>86</v>
      </c>
      <c r="D1861" s="104">
        <v>737632</v>
      </c>
      <c r="E1861" s="103">
        <v>635095.84999999986</v>
      </c>
      <c r="F1861" s="21">
        <v>0</v>
      </c>
      <c r="G1861" s="22">
        <f t="shared" si="28"/>
        <v>102536.15000000014</v>
      </c>
      <c r="H1861" s="21">
        <v>0</v>
      </c>
      <c r="I1861" s="21">
        <v>0</v>
      </c>
    </row>
    <row r="1862" spans="1:9" ht="15" x14ac:dyDescent="0.25">
      <c r="A1862" s="103" t="s">
        <v>1915</v>
      </c>
      <c r="B1862" s="101">
        <v>0</v>
      </c>
      <c r="C1862" s="100" t="s">
        <v>86</v>
      </c>
      <c r="D1862" s="104">
        <v>1107195.4000000006</v>
      </c>
      <c r="E1862" s="104">
        <v>964819.30000000016</v>
      </c>
      <c r="F1862" s="21">
        <v>0</v>
      </c>
      <c r="G1862" s="22">
        <f t="shared" ref="G1862:G1925" si="29">D1862-E1862</f>
        <v>142376.10000000044</v>
      </c>
      <c r="H1862" s="21">
        <v>0</v>
      </c>
      <c r="I1862" s="21">
        <v>0</v>
      </c>
    </row>
    <row r="1863" spans="1:9" ht="15" x14ac:dyDescent="0.25">
      <c r="A1863" s="103" t="s">
        <v>1916</v>
      </c>
      <c r="B1863" s="101">
        <v>0</v>
      </c>
      <c r="C1863" s="100" t="s">
        <v>86</v>
      </c>
      <c r="D1863" s="104">
        <v>33033.599999999999</v>
      </c>
      <c r="E1863" s="104">
        <v>12609.6</v>
      </c>
      <c r="F1863" s="21">
        <v>0</v>
      </c>
      <c r="G1863" s="22">
        <f t="shared" si="29"/>
        <v>20424</v>
      </c>
      <c r="H1863" s="21">
        <v>0</v>
      </c>
      <c r="I1863" s="21">
        <v>0</v>
      </c>
    </row>
    <row r="1864" spans="1:9" ht="15" x14ac:dyDescent="0.25">
      <c r="A1864" s="103" t="s">
        <v>1917</v>
      </c>
      <c r="B1864" s="101">
        <v>0</v>
      </c>
      <c r="C1864" s="100" t="s">
        <v>86</v>
      </c>
      <c r="D1864" s="104">
        <v>30192</v>
      </c>
      <c r="E1864" s="103">
        <v>7284.8</v>
      </c>
      <c r="F1864" s="21">
        <v>0</v>
      </c>
      <c r="G1864" s="22">
        <f t="shared" si="29"/>
        <v>22907.200000000001</v>
      </c>
      <c r="H1864" s="21">
        <v>0</v>
      </c>
      <c r="I1864" s="21">
        <v>0</v>
      </c>
    </row>
    <row r="1865" spans="1:9" ht="15" x14ac:dyDescent="0.25">
      <c r="A1865" s="103" t="s">
        <v>1918</v>
      </c>
      <c r="B1865" s="101">
        <v>0</v>
      </c>
      <c r="C1865" s="100" t="s">
        <v>86</v>
      </c>
      <c r="D1865" s="104">
        <v>790793.14999999991</v>
      </c>
      <c r="E1865" s="103">
        <v>325759.27</v>
      </c>
      <c r="F1865" s="21">
        <v>0</v>
      </c>
      <c r="G1865" s="22">
        <f t="shared" si="29"/>
        <v>465033.87999999989</v>
      </c>
      <c r="H1865" s="21">
        <v>0</v>
      </c>
      <c r="I1865" s="21">
        <v>0</v>
      </c>
    </row>
    <row r="1866" spans="1:9" ht="15" x14ac:dyDescent="0.25">
      <c r="A1866" s="103" t="s">
        <v>1919</v>
      </c>
      <c r="B1866" s="101">
        <v>0</v>
      </c>
      <c r="C1866" s="100" t="s">
        <v>86</v>
      </c>
      <c r="D1866" s="104">
        <v>52628.800000000003</v>
      </c>
      <c r="E1866" s="104">
        <v>33392.699999999997</v>
      </c>
      <c r="F1866" s="21">
        <v>0</v>
      </c>
      <c r="G1866" s="22">
        <f t="shared" si="29"/>
        <v>19236.100000000006</v>
      </c>
      <c r="H1866" s="21">
        <v>0</v>
      </c>
      <c r="I1866" s="21">
        <v>0</v>
      </c>
    </row>
    <row r="1867" spans="1:9" ht="15" x14ac:dyDescent="0.25">
      <c r="A1867" s="103" t="s">
        <v>1920</v>
      </c>
      <c r="B1867" s="101">
        <v>0</v>
      </c>
      <c r="C1867" s="100" t="s">
        <v>86</v>
      </c>
      <c r="D1867" s="104">
        <v>189475.63999999998</v>
      </c>
      <c r="E1867" s="104">
        <v>114985.82999999999</v>
      </c>
      <c r="F1867" s="21">
        <v>0</v>
      </c>
      <c r="G1867" s="22">
        <f t="shared" si="29"/>
        <v>74489.81</v>
      </c>
      <c r="H1867" s="21">
        <v>0</v>
      </c>
      <c r="I1867" s="21">
        <v>0</v>
      </c>
    </row>
    <row r="1868" spans="1:9" ht="15" x14ac:dyDescent="0.25">
      <c r="A1868" s="103" t="s">
        <v>1921</v>
      </c>
      <c r="B1868" s="101">
        <v>0</v>
      </c>
      <c r="C1868" s="100" t="s">
        <v>86</v>
      </c>
      <c r="D1868" s="104">
        <v>417922.40000000008</v>
      </c>
      <c r="E1868" s="103">
        <v>353115.89999999997</v>
      </c>
      <c r="F1868" s="21">
        <v>0</v>
      </c>
      <c r="G1868" s="22">
        <f t="shared" si="29"/>
        <v>64806.500000000116</v>
      </c>
      <c r="H1868" s="21">
        <v>0</v>
      </c>
      <c r="I1868" s="21">
        <v>0</v>
      </c>
    </row>
    <row r="1869" spans="1:9" ht="15" x14ac:dyDescent="0.25">
      <c r="A1869" s="103" t="s">
        <v>1922</v>
      </c>
      <c r="B1869" s="101">
        <v>0</v>
      </c>
      <c r="C1869" s="100" t="s">
        <v>86</v>
      </c>
      <c r="D1869" s="104">
        <v>344606.17000000004</v>
      </c>
      <c r="E1869" s="104">
        <v>209513.67</v>
      </c>
      <c r="F1869" s="21">
        <v>0</v>
      </c>
      <c r="G1869" s="22">
        <f t="shared" si="29"/>
        <v>135092.50000000003</v>
      </c>
      <c r="H1869" s="21">
        <v>0</v>
      </c>
      <c r="I1869" s="21">
        <v>0</v>
      </c>
    </row>
    <row r="1870" spans="1:9" ht="15" x14ac:dyDescent="0.25">
      <c r="A1870" s="103" t="s">
        <v>1923</v>
      </c>
      <c r="B1870" s="101">
        <v>0</v>
      </c>
      <c r="C1870" s="100" t="s">
        <v>86</v>
      </c>
      <c r="D1870" s="104">
        <v>329684.8</v>
      </c>
      <c r="E1870" s="104">
        <v>310774.5</v>
      </c>
      <c r="F1870" s="21">
        <v>0</v>
      </c>
      <c r="G1870" s="22">
        <f t="shared" si="29"/>
        <v>18910.299999999988</v>
      </c>
      <c r="H1870" s="21">
        <v>0</v>
      </c>
      <c r="I1870" s="21">
        <v>0</v>
      </c>
    </row>
    <row r="1871" spans="1:9" ht="15" x14ac:dyDescent="0.25">
      <c r="A1871" s="103" t="s">
        <v>1924</v>
      </c>
      <c r="B1871" s="101">
        <v>0</v>
      </c>
      <c r="C1871" s="100" t="s">
        <v>86</v>
      </c>
      <c r="D1871" s="104">
        <v>138823.99999999997</v>
      </c>
      <c r="E1871" s="103">
        <v>62562.100000000006</v>
      </c>
      <c r="F1871" s="21">
        <v>0</v>
      </c>
      <c r="G1871" s="22">
        <f t="shared" si="29"/>
        <v>76261.899999999965</v>
      </c>
      <c r="H1871" s="21">
        <v>0</v>
      </c>
      <c r="I1871" s="21">
        <v>0</v>
      </c>
    </row>
    <row r="1872" spans="1:9" ht="15" x14ac:dyDescent="0.25">
      <c r="A1872" s="103" t="s">
        <v>1925</v>
      </c>
      <c r="B1872" s="101">
        <v>0</v>
      </c>
      <c r="C1872" s="100" t="s">
        <v>86</v>
      </c>
      <c r="D1872" s="104">
        <v>45578.079999999994</v>
      </c>
      <c r="E1872" s="103">
        <v>7698.2999999999993</v>
      </c>
      <c r="F1872" s="21">
        <v>0</v>
      </c>
      <c r="G1872" s="22">
        <f t="shared" si="29"/>
        <v>37879.78</v>
      </c>
      <c r="H1872" s="21">
        <v>0</v>
      </c>
      <c r="I1872" s="21">
        <v>0</v>
      </c>
    </row>
    <row r="1873" spans="1:9" ht="15" x14ac:dyDescent="0.25">
      <c r="A1873" s="103" t="s">
        <v>1926</v>
      </c>
      <c r="B1873" s="101">
        <v>0</v>
      </c>
      <c r="C1873" s="100" t="s">
        <v>86</v>
      </c>
      <c r="D1873" s="104">
        <v>1721066.25</v>
      </c>
      <c r="E1873" s="103">
        <v>1117188.6399999999</v>
      </c>
      <c r="F1873" s="21">
        <v>0</v>
      </c>
      <c r="G1873" s="22">
        <f t="shared" si="29"/>
        <v>603877.6100000001</v>
      </c>
      <c r="H1873" s="21">
        <v>0</v>
      </c>
      <c r="I1873" s="21">
        <v>0</v>
      </c>
    </row>
    <row r="1874" spans="1:9" ht="15" x14ac:dyDescent="0.25">
      <c r="A1874" s="103" t="s">
        <v>1927</v>
      </c>
      <c r="B1874" s="101">
        <v>0</v>
      </c>
      <c r="C1874" s="100" t="s">
        <v>86</v>
      </c>
      <c r="D1874" s="104">
        <v>852674.22</v>
      </c>
      <c r="E1874" s="103">
        <v>626731.95000000007</v>
      </c>
      <c r="F1874" s="21">
        <v>0</v>
      </c>
      <c r="G1874" s="22">
        <f t="shared" si="29"/>
        <v>225942.2699999999</v>
      </c>
      <c r="H1874" s="21">
        <v>0</v>
      </c>
      <c r="I1874" s="21">
        <v>0</v>
      </c>
    </row>
    <row r="1875" spans="1:9" ht="15" x14ac:dyDescent="0.25">
      <c r="A1875" s="103" t="s">
        <v>1928</v>
      </c>
      <c r="B1875" s="101">
        <v>0</v>
      </c>
      <c r="C1875" s="100" t="s">
        <v>86</v>
      </c>
      <c r="D1875" s="104">
        <v>1254964.7200000004</v>
      </c>
      <c r="E1875" s="104">
        <v>892698.95999999985</v>
      </c>
      <c r="F1875" s="21">
        <v>0</v>
      </c>
      <c r="G1875" s="22">
        <f t="shared" si="29"/>
        <v>362265.76000000059</v>
      </c>
      <c r="H1875" s="21">
        <v>0</v>
      </c>
      <c r="I1875" s="21">
        <v>0</v>
      </c>
    </row>
    <row r="1876" spans="1:9" ht="15" x14ac:dyDescent="0.25">
      <c r="A1876" s="103" t="s">
        <v>1929</v>
      </c>
      <c r="B1876" s="101">
        <v>0</v>
      </c>
      <c r="C1876" s="100" t="s">
        <v>86</v>
      </c>
      <c r="D1876" s="104">
        <v>1176738.0399999996</v>
      </c>
      <c r="E1876" s="104">
        <v>970792.74000000022</v>
      </c>
      <c r="F1876" s="21">
        <v>0</v>
      </c>
      <c r="G1876" s="22">
        <f t="shared" si="29"/>
        <v>205945.29999999935</v>
      </c>
      <c r="H1876" s="21">
        <v>0</v>
      </c>
      <c r="I1876" s="21">
        <v>0</v>
      </c>
    </row>
    <row r="1877" spans="1:9" ht="15" x14ac:dyDescent="0.25">
      <c r="A1877" s="103" t="s">
        <v>1930</v>
      </c>
      <c r="B1877" s="101">
        <v>0</v>
      </c>
      <c r="C1877" s="100" t="s">
        <v>86</v>
      </c>
      <c r="D1877" s="103">
        <v>2473910.83</v>
      </c>
      <c r="E1877" s="104">
        <v>1918726.5200000003</v>
      </c>
      <c r="F1877" s="21">
        <v>0</v>
      </c>
      <c r="G1877" s="22">
        <f t="shared" si="29"/>
        <v>555184.30999999982</v>
      </c>
      <c r="H1877" s="21">
        <v>0</v>
      </c>
      <c r="I1877" s="21">
        <v>0</v>
      </c>
    </row>
    <row r="1878" spans="1:9" ht="15" x14ac:dyDescent="0.25">
      <c r="A1878" s="103" t="s">
        <v>1931</v>
      </c>
      <c r="B1878" s="101">
        <v>0</v>
      </c>
      <c r="C1878" s="100" t="s">
        <v>86</v>
      </c>
      <c r="D1878" s="104">
        <v>2461646.5199999996</v>
      </c>
      <c r="E1878" s="104">
        <v>1980340.3299999996</v>
      </c>
      <c r="F1878" s="21">
        <v>0</v>
      </c>
      <c r="G1878" s="22">
        <f t="shared" si="29"/>
        <v>481306.18999999994</v>
      </c>
      <c r="H1878" s="21">
        <v>0</v>
      </c>
      <c r="I1878" s="21">
        <v>0</v>
      </c>
    </row>
    <row r="1879" spans="1:9" ht="15" x14ac:dyDescent="0.25">
      <c r="A1879" s="103" t="s">
        <v>1932</v>
      </c>
      <c r="B1879" s="101">
        <v>0</v>
      </c>
      <c r="C1879" s="100" t="s">
        <v>86</v>
      </c>
      <c r="D1879" s="104">
        <v>1028452.0000000001</v>
      </c>
      <c r="E1879" s="104">
        <v>871308.09999999974</v>
      </c>
      <c r="F1879" s="21">
        <v>0</v>
      </c>
      <c r="G1879" s="22">
        <f t="shared" si="29"/>
        <v>157143.90000000037</v>
      </c>
      <c r="H1879" s="21">
        <v>0</v>
      </c>
      <c r="I1879" s="21">
        <v>0</v>
      </c>
    </row>
    <row r="1880" spans="1:9" ht="15" x14ac:dyDescent="0.25">
      <c r="A1880" s="103" t="s">
        <v>1933</v>
      </c>
      <c r="B1880" s="101">
        <v>0</v>
      </c>
      <c r="C1880" s="100" t="s">
        <v>86</v>
      </c>
      <c r="D1880" s="104">
        <v>1028659.2000000002</v>
      </c>
      <c r="E1880" s="104">
        <v>840712.2999999997</v>
      </c>
      <c r="F1880" s="21">
        <v>0</v>
      </c>
      <c r="G1880" s="22">
        <f t="shared" si="29"/>
        <v>187946.90000000049</v>
      </c>
      <c r="H1880" s="21">
        <v>0</v>
      </c>
      <c r="I1880" s="21">
        <v>0</v>
      </c>
    </row>
    <row r="1881" spans="1:9" ht="15" x14ac:dyDescent="0.25">
      <c r="A1881" s="103" t="s">
        <v>1934</v>
      </c>
      <c r="B1881" s="101">
        <v>0</v>
      </c>
      <c r="C1881" s="100" t="s">
        <v>86</v>
      </c>
      <c r="D1881" s="104">
        <v>1309607.2499999998</v>
      </c>
      <c r="E1881" s="103">
        <v>1088259.75</v>
      </c>
      <c r="F1881" s="21">
        <v>0</v>
      </c>
      <c r="G1881" s="22">
        <f t="shared" si="29"/>
        <v>221347.49999999977</v>
      </c>
      <c r="H1881" s="21">
        <v>0</v>
      </c>
      <c r="I1881" s="21">
        <v>0</v>
      </c>
    </row>
    <row r="1882" spans="1:9" ht="15" x14ac:dyDescent="0.25">
      <c r="A1882" s="103" t="s">
        <v>1935</v>
      </c>
      <c r="B1882" s="101">
        <v>0</v>
      </c>
      <c r="C1882" s="100" t="s">
        <v>86</v>
      </c>
      <c r="D1882" s="104">
        <v>1325280.8</v>
      </c>
      <c r="E1882" s="103">
        <v>1170927.94</v>
      </c>
      <c r="F1882" s="21">
        <v>0</v>
      </c>
      <c r="G1882" s="22">
        <f t="shared" si="29"/>
        <v>154352.8600000001</v>
      </c>
      <c r="H1882" s="21">
        <v>0</v>
      </c>
      <c r="I1882" s="21">
        <v>0</v>
      </c>
    </row>
    <row r="1883" spans="1:9" ht="15" x14ac:dyDescent="0.25">
      <c r="A1883" s="103" t="s">
        <v>1936</v>
      </c>
      <c r="B1883" s="101">
        <v>0</v>
      </c>
      <c r="C1883" s="100" t="s">
        <v>86</v>
      </c>
      <c r="D1883" s="104">
        <v>1057986.8499999999</v>
      </c>
      <c r="E1883" s="104">
        <v>892887.54999999981</v>
      </c>
      <c r="F1883" s="21">
        <v>0</v>
      </c>
      <c r="G1883" s="22">
        <f t="shared" si="29"/>
        <v>165099.30000000005</v>
      </c>
      <c r="H1883" s="21">
        <v>0</v>
      </c>
      <c r="I1883" s="21">
        <v>0</v>
      </c>
    </row>
    <row r="1884" spans="1:9" ht="15" x14ac:dyDescent="0.25">
      <c r="A1884" s="103" t="s">
        <v>1937</v>
      </c>
      <c r="B1884" s="101">
        <v>0</v>
      </c>
      <c r="C1884" s="100" t="s">
        <v>86</v>
      </c>
      <c r="D1884" s="104">
        <v>1591589.3299999998</v>
      </c>
      <c r="E1884" s="104">
        <v>311844.25</v>
      </c>
      <c r="F1884" s="21">
        <v>0</v>
      </c>
      <c r="G1884" s="22">
        <f t="shared" si="29"/>
        <v>1279745.0799999998</v>
      </c>
      <c r="H1884" s="21">
        <v>0</v>
      </c>
      <c r="I1884" s="21">
        <v>0</v>
      </c>
    </row>
    <row r="1885" spans="1:9" ht="15" x14ac:dyDescent="0.25">
      <c r="A1885" s="103" t="s">
        <v>1938</v>
      </c>
      <c r="B1885" s="101">
        <v>0</v>
      </c>
      <c r="C1885" s="100" t="s">
        <v>86</v>
      </c>
      <c r="D1885" s="104">
        <v>1285468.7999999998</v>
      </c>
      <c r="E1885" s="104">
        <v>1176827.4699999997</v>
      </c>
      <c r="F1885" s="21">
        <v>0</v>
      </c>
      <c r="G1885" s="22">
        <f t="shared" si="29"/>
        <v>108641.33000000007</v>
      </c>
      <c r="H1885" s="21">
        <v>0</v>
      </c>
      <c r="I1885" s="21">
        <v>0</v>
      </c>
    </row>
    <row r="1886" spans="1:9" ht="15" x14ac:dyDescent="0.25">
      <c r="A1886" s="103" t="s">
        <v>1939</v>
      </c>
      <c r="B1886" s="101">
        <v>0</v>
      </c>
      <c r="C1886" s="100" t="s">
        <v>86</v>
      </c>
      <c r="D1886" s="104">
        <v>628659.39999999991</v>
      </c>
      <c r="E1886" s="104">
        <v>33878.659999999996</v>
      </c>
      <c r="F1886" s="21">
        <v>0</v>
      </c>
      <c r="G1886" s="22">
        <f t="shared" si="29"/>
        <v>594780.73999999987</v>
      </c>
      <c r="H1886" s="21">
        <v>0</v>
      </c>
      <c r="I1886" s="21">
        <v>0</v>
      </c>
    </row>
    <row r="1887" spans="1:9" ht="15" x14ac:dyDescent="0.25">
      <c r="A1887" s="103" t="s">
        <v>1940</v>
      </c>
      <c r="B1887" s="101">
        <v>0</v>
      </c>
      <c r="C1887" s="100" t="s">
        <v>86</v>
      </c>
      <c r="D1887" s="104">
        <v>814196.25</v>
      </c>
      <c r="E1887" s="104">
        <v>502205.91</v>
      </c>
      <c r="F1887" s="21">
        <v>0</v>
      </c>
      <c r="G1887" s="22">
        <f t="shared" si="29"/>
        <v>311990.34000000003</v>
      </c>
      <c r="H1887" s="21">
        <v>0</v>
      </c>
      <c r="I1887" s="21">
        <v>0</v>
      </c>
    </row>
    <row r="1888" spans="1:9" ht="15" x14ac:dyDescent="0.25">
      <c r="A1888" s="103" t="s">
        <v>1941</v>
      </c>
      <c r="B1888" s="101">
        <v>0</v>
      </c>
      <c r="C1888" s="100" t="s">
        <v>86</v>
      </c>
      <c r="D1888" s="104">
        <v>988166.4</v>
      </c>
      <c r="E1888" s="104">
        <v>878546.14</v>
      </c>
      <c r="F1888" s="21">
        <v>0</v>
      </c>
      <c r="G1888" s="22">
        <f t="shared" si="29"/>
        <v>109620.26000000001</v>
      </c>
      <c r="H1888" s="21">
        <v>0</v>
      </c>
      <c r="I1888" s="21">
        <v>0</v>
      </c>
    </row>
    <row r="1889" spans="1:9" ht="15" x14ac:dyDescent="0.25">
      <c r="A1889" s="103" t="s">
        <v>1942</v>
      </c>
      <c r="B1889" s="101">
        <v>0</v>
      </c>
      <c r="C1889" s="100" t="s">
        <v>86</v>
      </c>
      <c r="D1889" s="104">
        <v>1022176.8</v>
      </c>
      <c r="E1889" s="104">
        <v>895598.27999999991</v>
      </c>
      <c r="F1889" s="21">
        <v>0</v>
      </c>
      <c r="G1889" s="22">
        <f t="shared" si="29"/>
        <v>126578.52000000014</v>
      </c>
      <c r="H1889" s="21">
        <v>0</v>
      </c>
      <c r="I1889" s="21">
        <v>0</v>
      </c>
    </row>
    <row r="1890" spans="1:9" ht="15" x14ac:dyDescent="0.25">
      <c r="A1890" s="103" t="s">
        <v>1943</v>
      </c>
      <c r="B1890" s="101">
        <v>0</v>
      </c>
      <c r="C1890" s="100" t="s">
        <v>86</v>
      </c>
      <c r="D1890" s="104">
        <v>633643.49999999988</v>
      </c>
      <c r="E1890" s="104">
        <v>593961.89999999991</v>
      </c>
      <c r="F1890" s="21">
        <v>0</v>
      </c>
      <c r="G1890" s="22">
        <f t="shared" si="29"/>
        <v>39681.599999999977</v>
      </c>
      <c r="H1890" s="21">
        <v>0</v>
      </c>
      <c r="I1890" s="21">
        <v>0</v>
      </c>
    </row>
    <row r="1891" spans="1:9" ht="15" x14ac:dyDescent="0.25">
      <c r="A1891" s="103" t="s">
        <v>1944</v>
      </c>
      <c r="B1891" s="101">
        <v>0</v>
      </c>
      <c r="C1891" s="100" t="s">
        <v>86</v>
      </c>
      <c r="D1891" s="104">
        <v>1043370.4000000004</v>
      </c>
      <c r="E1891" s="104">
        <v>890827.80000000016</v>
      </c>
      <c r="F1891" s="21">
        <v>0</v>
      </c>
      <c r="G1891" s="22">
        <f t="shared" si="29"/>
        <v>152542.60000000021</v>
      </c>
      <c r="H1891" s="21">
        <v>0</v>
      </c>
      <c r="I1891" s="21">
        <v>0</v>
      </c>
    </row>
    <row r="1892" spans="1:9" ht="15" x14ac:dyDescent="0.25">
      <c r="A1892" s="103" t="s">
        <v>1945</v>
      </c>
      <c r="B1892" s="101">
        <v>0</v>
      </c>
      <c r="C1892" s="100" t="s">
        <v>86</v>
      </c>
      <c r="D1892" s="104">
        <v>1617669.5999999996</v>
      </c>
      <c r="E1892" s="103">
        <v>1430195.2999999998</v>
      </c>
      <c r="F1892" s="21">
        <v>0</v>
      </c>
      <c r="G1892" s="22">
        <f t="shared" si="29"/>
        <v>187474.29999999981</v>
      </c>
      <c r="H1892" s="21">
        <v>0</v>
      </c>
      <c r="I1892" s="21">
        <v>0</v>
      </c>
    </row>
    <row r="1893" spans="1:9" ht="15" x14ac:dyDescent="0.25">
      <c r="A1893" s="103" t="s">
        <v>1946</v>
      </c>
      <c r="B1893" s="101">
        <v>0</v>
      </c>
      <c r="C1893" s="100" t="s">
        <v>86</v>
      </c>
      <c r="D1893" s="104">
        <v>1193358.9900000002</v>
      </c>
      <c r="E1893" s="103">
        <v>1076505.3900000001</v>
      </c>
      <c r="F1893" s="21">
        <v>0</v>
      </c>
      <c r="G1893" s="22">
        <f t="shared" si="29"/>
        <v>116853.60000000009</v>
      </c>
      <c r="H1893" s="21">
        <v>0</v>
      </c>
      <c r="I1893" s="21">
        <v>0</v>
      </c>
    </row>
    <row r="1894" spans="1:9" ht="15" x14ac:dyDescent="0.25">
      <c r="A1894" s="103" t="s">
        <v>1947</v>
      </c>
      <c r="B1894" s="101">
        <v>0</v>
      </c>
      <c r="C1894" s="100" t="s">
        <v>86</v>
      </c>
      <c r="D1894" s="104">
        <v>7654987.0600000005</v>
      </c>
      <c r="E1894" s="103">
        <v>3937972.1599999992</v>
      </c>
      <c r="F1894" s="21">
        <v>0</v>
      </c>
      <c r="G1894" s="22">
        <f t="shared" si="29"/>
        <v>3717014.9000000013</v>
      </c>
      <c r="H1894" s="21">
        <v>0</v>
      </c>
      <c r="I1894" s="21">
        <v>0</v>
      </c>
    </row>
    <row r="1895" spans="1:9" ht="15" x14ac:dyDescent="0.25">
      <c r="A1895" s="103" t="s">
        <v>1948</v>
      </c>
      <c r="B1895" s="101">
        <v>0</v>
      </c>
      <c r="C1895" s="100" t="s">
        <v>86</v>
      </c>
      <c r="D1895" s="104">
        <v>136793.71</v>
      </c>
      <c r="E1895" s="104">
        <v>27163.510000000002</v>
      </c>
      <c r="F1895" s="21">
        <v>0</v>
      </c>
      <c r="G1895" s="22">
        <f t="shared" si="29"/>
        <v>109630.19999999998</v>
      </c>
      <c r="H1895" s="21">
        <v>0</v>
      </c>
      <c r="I1895" s="21">
        <v>0</v>
      </c>
    </row>
    <row r="1896" spans="1:9" ht="15" x14ac:dyDescent="0.25">
      <c r="A1896" s="103" t="s">
        <v>1949</v>
      </c>
      <c r="B1896" s="101">
        <v>0</v>
      </c>
      <c r="C1896" s="100" t="s">
        <v>86</v>
      </c>
      <c r="D1896" s="104">
        <v>113220</v>
      </c>
      <c r="E1896" s="103">
        <v>4494.01</v>
      </c>
      <c r="F1896" s="21">
        <v>0</v>
      </c>
      <c r="G1896" s="22">
        <f t="shared" si="29"/>
        <v>108725.99</v>
      </c>
      <c r="H1896" s="21">
        <v>0</v>
      </c>
      <c r="I1896" s="21">
        <v>0</v>
      </c>
    </row>
    <row r="1897" spans="1:9" ht="15" x14ac:dyDescent="0.25">
      <c r="A1897" s="103" t="s">
        <v>1950</v>
      </c>
      <c r="B1897" s="101">
        <v>0</v>
      </c>
      <c r="C1897" s="100" t="s">
        <v>86</v>
      </c>
      <c r="D1897" s="104">
        <v>23916.799999999999</v>
      </c>
      <c r="E1897" s="104">
        <v>100.8</v>
      </c>
      <c r="F1897" s="21">
        <v>0</v>
      </c>
      <c r="G1897" s="22">
        <f t="shared" si="29"/>
        <v>23816</v>
      </c>
      <c r="H1897" s="21">
        <v>0</v>
      </c>
      <c r="I1897" s="21">
        <v>0</v>
      </c>
    </row>
    <row r="1898" spans="1:9" ht="15" x14ac:dyDescent="0.25">
      <c r="A1898" s="103" t="s">
        <v>1951</v>
      </c>
      <c r="B1898" s="101">
        <v>0</v>
      </c>
      <c r="C1898" s="100" t="s">
        <v>86</v>
      </c>
      <c r="D1898" s="104">
        <v>3258073.8899999992</v>
      </c>
      <c r="E1898" s="104">
        <v>2756009.9299999978</v>
      </c>
      <c r="F1898" s="21">
        <v>0</v>
      </c>
      <c r="G1898" s="22">
        <f t="shared" si="29"/>
        <v>502063.96000000136</v>
      </c>
      <c r="H1898" s="21">
        <v>0</v>
      </c>
      <c r="I1898" s="21">
        <v>0</v>
      </c>
    </row>
    <row r="1899" spans="1:9" ht="15" x14ac:dyDescent="0.25">
      <c r="A1899" s="103" t="s">
        <v>1952</v>
      </c>
      <c r="B1899" s="101">
        <v>0</v>
      </c>
      <c r="C1899" s="100" t="s">
        <v>86</v>
      </c>
      <c r="D1899" s="104">
        <v>723079.2</v>
      </c>
      <c r="E1899" s="104">
        <v>523085.22999999986</v>
      </c>
      <c r="F1899" s="21">
        <v>0</v>
      </c>
      <c r="G1899" s="22">
        <f t="shared" si="29"/>
        <v>199993.97000000009</v>
      </c>
      <c r="H1899" s="21">
        <v>0</v>
      </c>
      <c r="I1899" s="21">
        <v>0</v>
      </c>
    </row>
    <row r="1900" spans="1:9" ht="15" x14ac:dyDescent="0.25">
      <c r="A1900" s="103" t="s">
        <v>1953</v>
      </c>
      <c r="B1900" s="101">
        <v>0</v>
      </c>
      <c r="C1900" s="100" t="s">
        <v>86</v>
      </c>
      <c r="D1900" s="104">
        <v>696326.4</v>
      </c>
      <c r="E1900" s="104">
        <v>622745.30000000028</v>
      </c>
      <c r="F1900" s="21">
        <v>0</v>
      </c>
      <c r="G1900" s="22">
        <f t="shared" si="29"/>
        <v>73581.099999999744</v>
      </c>
      <c r="H1900" s="21">
        <v>0</v>
      </c>
      <c r="I1900" s="21">
        <v>0</v>
      </c>
    </row>
    <row r="1901" spans="1:9" ht="15" x14ac:dyDescent="0.25">
      <c r="A1901" s="103" t="s">
        <v>1954</v>
      </c>
      <c r="B1901" s="101">
        <v>0</v>
      </c>
      <c r="C1901" s="100" t="s">
        <v>86</v>
      </c>
      <c r="D1901" s="104">
        <v>1050444.8</v>
      </c>
      <c r="E1901" s="104">
        <v>911236.9</v>
      </c>
      <c r="F1901" s="21">
        <v>0</v>
      </c>
      <c r="G1901" s="22">
        <f t="shared" si="29"/>
        <v>139207.90000000002</v>
      </c>
      <c r="H1901" s="21">
        <v>0</v>
      </c>
      <c r="I1901" s="21">
        <v>0</v>
      </c>
    </row>
    <row r="1902" spans="1:9" ht="15" x14ac:dyDescent="0.25">
      <c r="A1902" s="103" t="s">
        <v>1955</v>
      </c>
      <c r="B1902" s="101">
        <v>0</v>
      </c>
      <c r="C1902" s="100" t="s">
        <v>86</v>
      </c>
      <c r="D1902" s="104">
        <v>1027819.19</v>
      </c>
      <c r="E1902" s="104">
        <v>968897.99000000022</v>
      </c>
      <c r="F1902" s="21">
        <v>0</v>
      </c>
      <c r="G1902" s="22">
        <f t="shared" si="29"/>
        <v>58921.199999999721</v>
      </c>
      <c r="H1902" s="21">
        <v>0</v>
      </c>
      <c r="I1902" s="21">
        <v>0</v>
      </c>
    </row>
    <row r="1903" spans="1:9" ht="15" x14ac:dyDescent="0.25">
      <c r="A1903" s="103" t="s">
        <v>1956</v>
      </c>
      <c r="B1903" s="101">
        <v>0</v>
      </c>
      <c r="C1903" s="100" t="s">
        <v>86</v>
      </c>
      <c r="D1903" s="104">
        <v>11129.6</v>
      </c>
      <c r="E1903" s="103">
        <v>0</v>
      </c>
      <c r="F1903" s="21">
        <v>0</v>
      </c>
      <c r="G1903" s="22">
        <f t="shared" si="29"/>
        <v>11129.6</v>
      </c>
      <c r="H1903" s="21">
        <v>0</v>
      </c>
      <c r="I1903" s="21">
        <v>0</v>
      </c>
    </row>
    <row r="1904" spans="1:9" ht="15" x14ac:dyDescent="0.25">
      <c r="A1904" s="103" t="s">
        <v>1957</v>
      </c>
      <c r="B1904" s="101">
        <v>0</v>
      </c>
      <c r="C1904" s="100" t="s">
        <v>86</v>
      </c>
      <c r="D1904" s="104">
        <v>5860.8</v>
      </c>
      <c r="E1904" s="103">
        <v>0</v>
      </c>
      <c r="F1904" s="21">
        <v>0</v>
      </c>
      <c r="G1904" s="22">
        <f t="shared" si="29"/>
        <v>5860.8</v>
      </c>
      <c r="H1904" s="21">
        <v>0</v>
      </c>
      <c r="I1904" s="21">
        <v>0</v>
      </c>
    </row>
    <row r="1905" spans="1:9" ht="15" x14ac:dyDescent="0.25">
      <c r="A1905" s="103" t="s">
        <v>1958</v>
      </c>
      <c r="B1905" s="101">
        <v>0</v>
      </c>
      <c r="C1905" s="100" t="s">
        <v>86</v>
      </c>
      <c r="D1905" s="104">
        <v>925649.4800000001</v>
      </c>
      <c r="E1905" s="103">
        <v>761088.23000000021</v>
      </c>
      <c r="F1905" s="21">
        <v>0</v>
      </c>
      <c r="G1905" s="22">
        <f t="shared" si="29"/>
        <v>164561.24999999988</v>
      </c>
      <c r="H1905" s="21">
        <v>0</v>
      </c>
      <c r="I1905" s="21">
        <v>0</v>
      </c>
    </row>
    <row r="1906" spans="1:9" ht="15" x14ac:dyDescent="0.25">
      <c r="A1906" s="103" t="s">
        <v>1959</v>
      </c>
      <c r="B1906" s="101">
        <v>0</v>
      </c>
      <c r="C1906" s="100" t="s">
        <v>86</v>
      </c>
      <c r="D1906" s="104">
        <v>27232</v>
      </c>
      <c r="E1906" s="104">
        <v>125.2</v>
      </c>
      <c r="F1906" s="21">
        <v>0</v>
      </c>
      <c r="G1906" s="22">
        <f t="shared" si="29"/>
        <v>27106.799999999999</v>
      </c>
      <c r="H1906" s="21">
        <v>0</v>
      </c>
      <c r="I1906" s="21">
        <v>0</v>
      </c>
    </row>
    <row r="1907" spans="1:9" ht="15" x14ac:dyDescent="0.25">
      <c r="A1907" s="103" t="s">
        <v>1960</v>
      </c>
      <c r="B1907" s="101">
        <v>0</v>
      </c>
      <c r="C1907" s="100" t="s">
        <v>86</v>
      </c>
      <c r="D1907" s="104">
        <v>1174942.3999999999</v>
      </c>
      <c r="E1907" s="104">
        <v>903911.91000000038</v>
      </c>
      <c r="F1907" s="21">
        <v>0</v>
      </c>
      <c r="G1907" s="22">
        <f t="shared" si="29"/>
        <v>271030.48999999953</v>
      </c>
      <c r="H1907" s="21">
        <v>0</v>
      </c>
      <c r="I1907" s="21">
        <v>0</v>
      </c>
    </row>
    <row r="1908" spans="1:9" ht="15" x14ac:dyDescent="0.25">
      <c r="A1908" s="103" t="s">
        <v>1961</v>
      </c>
      <c r="B1908" s="101">
        <v>0</v>
      </c>
      <c r="C1908" s="100" t="s">
        <v>86</v>
      </c>
      <c r="D1908" s="103">
        <v>808683.40000000014</v>
      </c>
      <c r="E1908" s="103">
        <v>619859.94000000006</v>
      </c>
      <c r="F1908" s="21">
        <v>0</v>
      </c>
      <c r="G1908" s="22">
        <f t="shared" si="29"/>
        <v>188823.46000000008</v>
      </c>
      <c r="H1908" s="21">
        <v>0</v>
      </c>
      <c r="I1908" s="21">
        <v>0</v>
      </c>
    </row>
    <row r="1909" spans="1:9" ht="15" x14ac:dyDescent="0.25">
      <c r="A1909" s="103" t="s">
        <v>1962</v>
      </c>
      <c r="B1909" s="101">
        <v>0</v>
      </c>
      <c r="C1909" s="100" t="s">
        <v>86</v>
      </c>
      <c r="D1909" s="104">
        <v>1176777.6000000003</v>
      </c>
      <c r="E1909" s="104">
        <v>958609.24000000011</v>
      </c>
      <c r="F1909" s="21">
        <v>0</v>
      </c>
      <c r="G1909" s="22">
        <f t="shared" si="29"/>
        <v>218168.36000000022</v>
      </c>
      <c r="H1909" s="21">
        <v>0</v>
      </c>
      <c r="I1909" s="21">
        <v>0</v>
      </c>
    </row>
    <row r="1910" spans="1:9" ht="15" x14ac:dyDescent="0.25">
      <c r="A1910" s="103" t="s">
        <v>1963</v>
      </c>
      <c r="B1910" s="101">
        <v>0</v>
      </c>
      <c r="C1910" s="100" t="s">
        <v>86</v>
      </c>
      <c r="D1910" s="104">
        <v>941161.59999999986</v>
      </c>
      <c r="E1910" s="104">
        <v>738961.00000000012</v>
      </c>
      <c r="F1910" s="21">
        <v>0</v>
      </c>
      <c r="G1910" s="22">
        <f t="shared" si="29"/>
        <v>202200.59999999974</v>
      </c>
      <c r="H1910" s="21">
        <v>0</v>
      </c>
      <c r="I1910" s="21">
        <v>0</v>
      </c>
    </row>
    <row r="1911" spans="1:9" ht="15" x14ac:dyDescent="0.25">
      <c r="A1911" s="103" t="s">
        <v>1964</v>
      </c>
      <c r="B1911" s="101">
        <v>0</v>
      </c>
      <c r="C1911" s="100" t="s">
        <v>86</v>
      </c>
      <c r="D1911" s="104">
        <v>525015.20000000007</v>
      </c>
      <c r="E1911" s="104">
        <v>377677.91000000009</v>
      </c>
      <c r="F1911" s="21">
        <v>0</v>
      </c>
      <c r="G1911" s="22">
        <f t="shared" si="29"/>
        <v>147337.28999999998</v>
      </c>
      <c r="H1911" s="21">
        <v>0</v>
      </c>
      <c r="I1911" s="21">
        <v>0</v>
      </c>
    </row>
    <row r="1912" spans="1:9" ht="15" x14ac:dyDescent="0.25">
      <c r="A1912" s="103" t="s">
        <v>1965</v>
      </c>
      <c r="B1912" s="101">
        <v>0</v>
      </c>
      <c r="C1912" s="100" t="s">
        <v>86</v>
      </c>
      <c r="D1912" s="104">
        <v>462099.25</v>
      </c>
      <c r="E1912" s="104">
        <v>398078.44000000006</v>
      </c>
      <c r="F1912" s="21">
        <v>0</v>
      </c>
      <c r="G1912" s="22">
        <f t="shared" si="29"/>
        <v>64020.809999999939</v>
      </c>
      <c r="H1912" s="21">
        <v>0</v>
      </c>
      <c r="I1912" s="21">
        <v>0</v>
      </c>
    </row>
    <row r="1913" spans="1:9" ht="15" x14ac:dyDescent="0.25">
      <c r="A1913" s="103" t="s">
        <v>1966</v>
      </c>
      <c r="B1913" s="101">
        <v>0</v>
      </c>
      <c r="C1913" s="100" t="s">
        <v>86</v>
      </c>
      <c r="D1913" s="104">
        <v>539016</v>
      </c>
      <c r="E1913" s="104">
        <v>498318.3</v>
      </c>
      <c r="F1913" s="21">
        <v>0</v>
      </c>
      <c r="G1913" s="22">
        <f t="shared" si="29"/>
        <v>40697.700000000012</v>
      </c>
      <c r="H1913" s="21">
        <v>0</v>
      </c>
      <c r="I1913" s="21">
        <v>0</v>
      </c>
    </row>
    <row r="1914" spans="1:9" ht="15" x14ac:dyDescent="0.25">
      <c r="A1914" s="103" t="s">
        <v>1967</v>
      </c>
      <c r="B1914" s="101">
        <v>0</v>
      </c>
      <c r="C1914" s="100" t="s">
        <v>86</v>
      </c>
      <c r="D1914" s="104">
        <v>727449.59999999986</v>
      </c>
      <c r="E1914" s="103">
        <v>601158.40000000002</v>
      </c>
      <c r="F1914" s="21">
        <v>0</v>
      </c>
      <c r="G1914" s="22">
        <f t="shared" si="29"/>
        <v>126291.19999999984</v>
      </c>
      <c r="H1914" s="21">
        <v>0</v>
      </c>
      <c r="I1914" s="21">
        <v>0</v>
      </c>
    </row>
    <row r="1915" spans="1:9" ht="15" x14ac:dyDescent="0.25">
      <c r="A1915" s="103" t="s">
        <v>1968</v>
      </c>
      <c r="B1915" s="101">
        <v>0</v>
      </c>
      <c r="C1915" s="100" t="s">
        <v>86</v>
      </c>
      <c r="D1915" s="104">
        <v>909193.6</v>
      </c>
      <c r="E1915" s="104">
        <v>758954.58000000007</v>
      </c>
      <c r="F1915" s="21">
        <v>0</v>
      </c>
      <c r="G1915" s="22">
        <f t="shared" si="29"/>
        <v>150239.0199999999</v>
      </c>
      <c r="H1915" s="21">
        <v>0</v>
      </c>
      <c r="I1915" s="21">
        <v>0</v>
      </c>
    </row>
    <row r="1916" spans="1:9" ht="15" x14ac:dyDescent="0.25">
      <c r="A1916" s="103" t="s">
        <v>1969</v>
      </c>
      <c r="B1916" s="101">
        <v>0</v>
      </c>
      <c r="C1916" s="100" t="s">
        <v>86</v>
      </c>
      <c r="D1916" s="104">
        <v>906421.52000000014</v>
      </c>
      <c r="E1916" s="104">
        <v>738232.29999999993</v>
      </c>
      <c r="F1916" s="21">
        <v>0</v>
      </c>
      <c r="G1916" s="22">
        <f t="shared" si="29"/>
        <v>168189.2200000002</v>
      </c>
      <c r="H1916" s="21">
        <v>0</v>
      </c>
      <c r="I1916" s="21">
        <v>0</v>
      </c>
    </row>
    <row r="1917" spans="1:9" ht="15" x14ac:dyDescent="0.25">
      <c r="A1917" s="103" t="s">
        <v>1970</v>
      </c>
      <c r="B1917" s="101">
        <v>0</v>
      </c>
      <c r="C1917" s="100" t="s">
        <v>86</v>
      </c>
      <c r="D1917" s="104">
        <v>383686.27</v>
      </c>
      <c r="E1917" s="104">
        <v>336920.77</v>
      </c>
      <c r="F1917" s="21">
        <v>0</v>
      </c>
      <c r="G1917" s="22">
        <f t="shared" si="29"/>
        <v>46765.5</v>
      </c>
      <c r="H1917" s="21">
        <v>0</v>
      </c>
      <c r="I1917" s="21">
        <v>0</v>
      </c>
    </row>
    <row r="1918" spans="1:9" ht="15" x14ac:dyDescent="0.25">
      <c r="A1918" s="103" t="s">
        <v>1971</v>
      </c>
      <c r="B1918" s="101">
        <v>0</v>
      </c>
      <c r="C1918" s="100" t="s">
        <v>86</v>
      </c>
      <c r="D1918" s="104">
        <v>152351.20000000001</v>
      </c>
      <c r="E1918" s="103">
        <v>124541.99999999999</v>
      </c>
      <c r="F1918" s="21">
        <v>0</v>
      </c>
      <c r="G1918" s="22">
        <f t="shared" si="29"/>
        <v>27809.200000000026</v>
      </c>
      <c r="H1918" s="21">
        <v>0</v>
      </c>
      <c r="I1918" s="21">
        <v>0</v>
      </c>
    </row>
    <row r="1919" spans="1:9" ht="15" x14ac:dyDescent="0.25">
      <c r="A1919" s="103" t="s">
        <v>1972</v>
      </c>
      <c r="B1919" s="101">
        <v>0</v>
      </c>
      <c r="C1919" s="100" t="s">
        <v>86</v>
      </c>
      <c r="D1919" s="104">
        <v>153527.4</v>
      </c>
      <c r="E1919" s="103">
        <v>56401.32</v>
      </c>
      <c r="F1919" s="21">
        <v>0</v>
      </c>
      <c r="G1919" s="22">
        <f t="shared" si="29"/>
        <v>97126.079999999987</v>
      </c>
      <c r="H1919" s="21">
        <v>0</v>
      </c>
      <c r="I1919" s="21">
        <v>0</v>
      </c>
    </row>
    <row r="1920" spans="1:9" ht="15" x14ac:dyDescent="0.25">
      <c r="A1920" s="103" t="s">
        <v>1973</v>
      </c>
      <c r="B1920" s="101">
        <v>0</v>
      </c>
      <c r="C1920" s="100" t="s">
        <v>86</v>
      </c>
      <c r="D1920" s="104">
        <v>932992.00000000012</v>
      </c>
      <c r="E1920" s="103">
        <v>780712.27</v>
      </c>
      <c r="F1920" s="21">
        <v>0</v>
      </c>
      <c r="G1920" s="22">
        <f t="shared" si="29"/>
        <v>152279.7300000001</v>
      </c>
      <c r="H1920" s="21">
        <v>0</v>
      </c>
      <c r="I1920" s="21">
        <v>0</v>
      </c>
    </row>
    <row r="1921" spans="1:9" ht="15" x14ac:dyDescent="0.25">
      <c r="A1921" s="103" t="s">
        <v>1974</v>
      </c>
      <c r="B1921" s="101">
        <v>0</v>
      </c>
      <c r="C1921" s="100" t="s">
        <v>86</v>
      </c>
      <c r="D1921" s="104">
        <v>939350.74000000022</v>
      </c>
      <c r="E1921" s="103">
        <v>824547.20000000007</v>
      </c>
      <c r="F1921" s="21">
        <v>0</v>
      </c>
      <c r="G1921" s="22">
        <f t="shared" si="29"/>
        <v>114803.54000000015</v>
      </c>
      <c r="H1921" s="21">
        <v>0</v>
      </c>
      <c r="I1921" s="21">
        <v>0</v>
      </c>
    </row>
    <row r="1922" spans="1:9" ht="15" x14ac:dyDescent="0.25">
      <c r="A1922" s="103" t="s">
        <v>1975</v>
      </c>
      <c r="B1922" s="101">
        <v>0</v>
      </c>
      <c r="C1922" s="100" t="s">
        <v>86</v>
      </c>
      <c r="D1922" s="104">
        <v>215539.36000000002</v>
      </c>
      <c r="E1922" s="103">
        <v>85397.909999999989</v>
      </c>
      <c r="F1922" s="21">
        <v>0</v>
      </c>
      <c r="G1922" s="22">
        <f t="shared" si="29"/>
        <v>130141.45000000003</v>
      </c>
      <c r="H1922" s="21">
        <v>0</v>
      </c>
      <c r="I1922" s="21">
        <v>0</v>
      </c>
    </row>
    <row r="1923" spans="1:9" ht="15" x14ac:dyDescent="0.25">
      <c r="A1923" s="103" t="s">
        <v>1976</v>
      </c>
      <c r="B1923" s="101">
        <v>0</v>
      </c>
      <c r="C1923" s="100" t="s">
        <v>86</v>
      </c>
      <c r="D1923" s="104">
        <v>608901.60000000009</v>
      </c>
      <c r="E1923" s="104">
        <v>519927.15000000008</v>
      </c>
      <c r="F1923" s="21">
        <v>0</v>
      </c>
      <c r="G1923" s="22">
        <f t="shared" si="29"/>
        <v>88974.450000000012</v>
      </c>
      <c r="H1923" s="21">
        <v>0</v>
      </c>
      <c r="I1923" s="21">
        <v>0</v>
      </c>
    </row>
    <row r="1924" spans="1:9" ht="15" x14ac:dyDescent="0.25">
      <c r="A1924" s="103" t="s">
        <v>1977</v>
      </c>
      <c r="B1924" s="101">
        <v>0</v>
      </c>
      <c r="C1924" s="100" t="s">
        <v>86</v>
      </c>
      <c r="D1924" s="103">
        <v>995264.40000000014</v>
      </c>
      <c r="E1924" s="103">
        <v>842827.53</v>
      </c>
      <c r="F1924" s="21">
        <v>0</v>
      </c>
      <c r="G1924" s="22">
        <f t="shared" si="29"/>
        <v>152436.87000000011</v>
      </c>
      <c r="H1924" s="21">
        <v>0</v>
      </c>
      <c r="I1924" s="21">
        <v>0</v>
      </c>
    </row>
    <row r="1925" spans="1:9" ht="15" x14ac:dyDescent="0.25">
      <c r="A1925" s="103" t="s">
        <v>1978</v>
      </c>
      <c r="B1925" s="101">
        <v>0</v>
      </c>
      <c r="C1925" s="100" t="s">
        <v>86</v>
      </c>
      <c r="D1925" s="104">
        <v>961674.4</v>
      </c>
      <c r="E1925" s="103">
        <v>858847.4</v>
      </c>
      <c r="F1925" s="21">
        <v>0</v>
      </c>
      <c r="G1925" s="22">
        <f t="shared" si="29"/>
        <v>102827</v>
      </c>
      <c r="H1925" s="21">
        <v>0</v>
      </c>
      <c r="I1925" s="21">
        <v>0</v>
      </c>
    </row>
    <row r="1926" spans="1:9" ht="15" x14ac:dyDescent="0.25">
      <c r="A1926" s="103" t="s">
        <v>1979</v>
      </c>
      <c r="B1926" s="101">
        <v>0</v>
      </c>
      <c r="C1926" s="100" t="s">
        <v>86</v>
      </c>
      <c r="D1926" s="104">
        <v>702188.99999999988</v>
      </c>
      <c r="E1926" s="104">
        <v>507200.04000000004</v>
      </c>
      <c r="F1926" s="21">
        <v>0</v>
      </c>
      <c r="G1926" s="22">
        <f t="shared" ref="G1926:G1989" si="30">D1926-E1926</f>
        <v>194988.95999999985</v>
      </c>
      <c r="H1926" s="21">
        <v>0</v>
      </c>
      <c r="I1926" s="21">
        <v>0</v>
      </c>
    </row>
    <row r="1927" spans="1:9" ht="15" x14ac:dyDescent="0.25">
      <c r="A1927" s="103" t="s">
        <v>1980</v>
      </c>
      <c r="B1927" s="101">
        <v>0</v>
      </c>
      <c r="C1927" s="100" t="s">
        <v>86</v>
      </c>
      <c r="D1927" s="104">
        <v>735561.1</v>
      </c>
      <c r="E1927" s="103">
        <v>649283.19999999995</v>
      </c>
      <c r="F1927" s="21">
        <v>0</v>
      </c>
      <c r="G1927" s="22">
        <f t="shared" si="30"/>
        <v>86277.900000000023</v>
      </c>
      <c r="H1927" s="21">
        <v>0</v>
      </c>
      <c r="I1927" s="21">
        <v>0</v>
      </c>
    </row>
    <row r="1928" spans="1:9" ht="15" x14ac:dyDescent="0.25">
      <c r="A1928" s="103" t="s">
        <v>1981</v>
      </c>
      <c r="B1928" s="101">
        <v>0</v>
      </c>
      <c r="C1928" s="100" t="s">
        <v>86</v>
      </c>
      <c r="D1928" s="103">
        <v>542506.19999999972</v>
      </c>
      <c r="E1928" s="103">
        <v>312435.60000000003</v>
      </c>
      <c r="F1928" s="21">
        <v>0</v>
      </c>
      <c r="G1928" s="22">
        <f t="shared" si="30"/>
        <v>230070.59999999969</v>
      </c>
      <c r="H1928" s="21">
        <v>0</v>
      </c>
      <c r="I1928" s="21">
        <v>0</v>
      </c>
    </row>
    <row r="1929" spans="1:9" ht="15" x14ac:dyDescent="0.25">
      <c r="A1929" s="103" t="s">
        <v>1982</v>
      </c>
      <c r="B1929" s="101">
        <v>0</v>
      </c>
      <c r="C1929" s="100" t="s">
        <v>86</v>
      </c>
      <c r="D1929" s="103">
        <v>819511.54999999981</v>
      </c>
      <c r="E1929" s="103">
        <v>533443.62</v>
      </c>
      <c r="F1929" s="21">
        <v>0</v>
      </c>
      <c r="G1929" s="22">
        <f t="shared" si="30"/>
        <v>286067.92999999982</v>
      </c>
      <c r="H1929" s="21">
        <v>0</v>
      </c>
      <c r="I1929" s="21">
        <v>0</v>
      </c>
    </row>
    <row r="1930" spans="1:9" ht="15" x14ac:dyDescent="0.25">
      <c r="A1930" s="103" t="s">
        <v>1983</v>
      </c>
      <c r="B1930" s="101">
        <v>0</v>
      </c>
      <c r="C1930" s="100" t="s">
        <v>86</v>
      </c>
      <c r="D1930" s="103">
        <v>1018210.3999999999</v>
      </c>
      <c r="E1930" s="103">
        <v>802870.99999999988</v>
      </c>
      <c r="F1930" s="21">
        <v>0</v>
      </c>
      <c r="G1930" s="22">
        <f t="shared" si="30"/>
        <v>215339.40000000002</v>
      </c>
      <c r="H1930" s="21">
        <v>0</v>
      </c>
      <c r="I1930" s="21">
        <v>0</v>
      </c>
    </row>
    <row r="1931" spans="1:9" ht="15" x14ac:dyDescent="0.25">
      <c r="A1931" s="103" t="s">
        <v>1984</v>
      </c>
      <c r="B1931" s="101">
        <v>0</v>
      </c>
      <c r="C1931" s="100" t="s">
        <v>86</v>
      </c>
      <c r="D1931" s="104">
        <v>773555.10000000009</v>
      </c>
      <c r="E1931" s="104">
        <v>610432.59000000008</v>
      </c>
      <c r="F1931" s="21">
        <v>0</v>
      </c>
      <c r="G1931" s="22">
        <f t="shared" si="30"/>
        <v>163122.51</v>
      </c>
      <c r="H1931" s="21">
        <v>0</v>
      </c>
      <c r="I1931" s="21">
        <v>0</v>
      </c>
    </row>
    <row r="1932" spans="1:9" ht="15" x14ac:dyDescent="0.25">
      <c r="A1932" s="103" t="s">
        <v>1985</v>
      </c>
      <c r="B1932" s="101">
        <v>0</v>
      </c>
      <c r="C1932" s="100" t="s">
        <v>86</v>
      </c>
      <c r="D1932" s="104">
        <v>1024836.4000000004</v>
      </c>
      <c r="E1932" s="104">
        <v>902856.60000000033</v>
      </c>
      <c r="F1932" s="21">
        <v>0</v>
      </c>
      <c r="G1932" s="22">
        <f t="shared" si="30"/>
        <v>121979.80000000005</v>
      </c>
      <c r="H1932" s="21">
        <v>0</v>
      </c>
      <c r="I1932" s="21">
        <v>0</v>
      </c>
    </row>
    <row r="1933" spans="1:9" ht="15" x14ac:dyDescent="0.25">
      <c r="A1933" s="103" t="s">
        <v>1986</v>
      </c>
      <c r="B1933" s="101">
        <v>0</v>
      </c>
      <c r="C1933" s="100" t="s">
        <v>86</v>
      </c>
      <c r="D1933" s="103">
        <v>1011169.4199999999</v>
      </c>
      <c r="E1933" s="104">
        <v>900540.28000000014</v>
      </c>
      <c r="F1933" s="21">
        <v>0</v>
      </c>
      <c r="G1933" s="22">
        <f t="shared" si="30"/>
        <v>110629.13999999978</v>
      </c>
      <c r="H1933" s="21">
        <v>0</v>
      </c>
      <c r="I1933" s="21">
        <v>0</v>
      </c>
    </row>
    <row r="1934" spans="1:9" ht="15" x14ac:dyDescent="0.25">
      <c r="A1934" s="103" t="s">
        <v>1987</v>
      </c>
      <c r="B1934" s="101">
        <v>0</v>
      </c>
      <c r="C1934" s="100" t="s">
        <v>86</v>
      </c>
      <c r="D1934" s="103">
        <v>971580.51000000024</v>
      </c>
      <c r="E1934" s="103">
        <v>853939.20999999985</v>
      </c>
      <c r="F1934" s="21">
        <v>0</v>
      </c>
      <c r="G1934" s="22">
        <f t="shared" si="30"/>
        <v>117641.3000000004</v>
      </c>
      <c r="H1934" s="21">
        <v>0</v>
      </c>
      <c r="I1934" s="21">
        <v>0</v>
      </c>
    </row>
    <row r="1935" spans="1:9" ht="15" x14ac:dyDescent="0.25">
      <c r="A1935" s="103" t="s">
        <v>1988</v>
      </c>
      <c r="B1935" s="101">
        <v>0</v>
      </c>
      <c r="C1935" s="100" t="s">
        <v>86</v>
      </c>
      <c r="D1935" s="104">
        <v>962433.69999999984</v>
      </c>
      <c r="E1935" s="104">
        <v>786444.4</v>
      </c>
      <c r="F1935" s="21">
        <v>0</v>
      </c>
      <c r="G1935" s="22">
        <f t="shared" si="30"/>
        <v>175989.29999999981</v>
      </c>
      <c r="H1935" s="21">
        <v>0</v>
      </c>
      <c r="I1935" s="21">
        <v>0</v>
      </c>
    </row>
    <row r="1936" spans="1:9" ht="15" x14ac:dyDescent="0.25">
      <c r="A1936" s="103" t="s">
        <v>1989</v>
      </c>
      <c r="B1936" s="101">
        <v>0</v>
      </c>
      <c r="C1936" s="100" t="s">
        <v>86</v>
      </c>
      <c r="D1936" s="104">
        <v>1041435.5999999999</v>
      </c>
      <c r="E1936" s="103">
        <v>862659.64999999979</v>
      </c>
      <c r="F1936" s="21">
        <v>0</v>
      </c>
      <c r="G1936" s="22">
        <f t="shared" si="30"/>
        <v>178775.95000000007</v>
      </c>
      <c r="H1936" s="21">
        <v>0</v>
      </c>
      <c r="I1936" s="21">
        <v>0</v>
      </c>
    </row>
    <row r="1937" spans="1:9" ht="15" x14ac:dyDescent="0.25">
      <c r="A1937" s="103" t="s">
        <v>1990</v>
      </c>
      <c r="B1937" s="101">
        <v>0</v>
      </c>
      <c r="C1937" s="100" t="s">
        <v>86</v>
      </c>
      <c r="D1937" s="104">
        <v>966913.6</v>
      </c>
      <c r="E1937" s="103">
        <v>832717.32000000007</v>
      </c>
      <c r="F1937" s="21">
        <v>0</v>
      </c>
      <c r="G1937" s="22">
        <f t="shared" si="30"/>
        <v>134196.27999999991</v>
      </c>
      <c r="H1937" s="21">
        <v>0</v>
      </c>
      <c r="I1937" s="21">
        <v>0</v>
      </c>
    </row>
    <row r="1938" spans="1:9" ht="15" x14ac:dyDescent="0.25">
      <c r="A1938" s="103" t="s">
        <v>1991</v>
      </c>
      <c r="B1938" s="101">
        <v>0</v>
      </c>
      <c r="C1938" s="100" t="s">
        <v>86</v>
      </c>
      <c r="D1938" s="104">
        <v>990316.18999999983</v>
      </c>
      <c r="E1938" s="104">
        <v>824178.89000000013</v>
      </c>
      <c r="F1938" s="21">
        <v>0</v>
      </c>
      <c r="G1938" s="22">
        <f t="shared" si="30"/>
        <v>166137.2999999997</v>
      </c>
      <c r="H1938" s="21">
        <v>0</v>
      </c>
      <c r="I1938" s="21">
        <v>0</v>
      </c>
    </row>
    <row r="1939" spans="1:9" ht="15" x14ac:dyDescent="0.25">
      <c r="A1939" s="103" t="s">
        <v>1992</v>
      </c>
      <c r="B1939" s="101">
        <v>0</v>
      </c>
      <c r="C1939" s="100" t="s">
        <v>86</v>
      </c>
      <c r="D1939" s="104">
        <v>1034042.4</v>
      </c>
      <c r="E1939" s="103">
        <v>773831.81</v>
      </c>
      <c r="F1939" s="21">
        <v>0</v>
      </c>
      <c r="G1939" s="22">
        <f t="shared" si="30"/>
        <v>260210.58999999997</v>
      </c>
      <c r="H1939" s="21">
        <v>0</v>
      </c>
      <c r="I1939" s="21">
        <v>0</v>
      </c>
    </row>
    <row r="1940" spans="1:9" ht="15" x14ac:dyDescent="0.25">
      <c r="A1940" s="103" t="s">
        <v>1993</v>
      </c>
      <c r="B1940" s="101">
        <v>0</v>
      </c>
      <c r="C1940" s="100" t="s">
        <v>86</v>
      </c>
      <c r="D1940" s="104">
        <v>1047934.3</v>
      </c>
      <c r="E1940" s="104">
        <v>911442.54</v>
      </c>
      <c r="F1940" s="21">
        <v>0</v>
      </c>
      <c r="G1940" s="22">
        <f t="shared" si="30"/>
        <v>136491.76</v>
      </c>
      <c r="H1940" s="21">
        <v>0</v>
      </c>
      <c r="I1940" s="21">
        <v>0</v>
      </c>
    </row>
    <row r="1941" spans="1:9" ht="15" x14ac:dyDescent="0.25">
      <c r="A1941" s="103" t="s">
        <v>1994</v>
      </c>
      <c r="B1941" s="101">
        <v>0</v>
      </c>
      <c r="C1941" s="100" t="s">
        <v>86</v>
      </c>
      <c r="D1941" s="103">
        <v>990189.6999999996</v>
      </c>
      <c r="E1941" s="103">
        <v>869078.16999999993</v>
      </c>
      <c r="F1941" s="21">
        <v>0</v>
      </c>
      <c r="G1941" s="22">
        <f t="shared" si="30"/>
        <v>121111.52999999968</v>
      </c>
      <c r="H1941" s="21">
        <v>0</v>
      </c>
      <c r="I1941" s="21">
        <v>0</v>
      </c>
    </row>
    <row r="1942" spans="1:9" ht="15" x14ac:dyDescent="0.25">
      <c r="A1942" s="103" t="s">
        <v>1995</v>
      </c>
      <c r="B1942" s="101">
        <v>0</v>
      </c>
      <c r="C1942" s="100" t="s">
        <v>86</v>
      </c>
      <c r="D1942" s="104">
        <v>687077.50999999978</v>
      </c>
      <c r="E1942" s="103">
        <v>644425.00999999989</v>
      </c>
      <c r="F1942" s="21">
        <v>0</v>
      </c>
      <c r="G1942" s="22">
        <f t="shared" si="30"/>
        <v>42652.499999999884</v>
      </c>
      <c r="H1942" s="21">
        <v>0</v>
      </c>
      <c r="I1942" s="21">
        <v>0</v>
      </c>
    </row>
    <row r="1943" spans="1:9" ht="15" x14ac:dyDescent="0.25">
      <c r="A1943" s="103" t="s">
        <v>1996</v>
      </c>
      <c r="B1943" s="101">
        <v>0</v>
      </c>
      <c r="C1943" s="100" t="s">
        <v>86</v>
      </c>
      <c r="D1943" s="104">
        <v>1005482.4</v>
      </c>
      <c r="E1943" s="104">
        <v>899634.60000000009</v>
      </c>
      <c r="F1943" s="21">
        <v>0</v>
      </c>
      <c r="G1943" s="22">
        <f t="shared" si="30"/>
        <v>105847.79999999993</v>
      </c>
      <c r="H1943" s="21">
        <v>0</v>
      </c>
      <c r="I1943" s="21">
        <v>0</v>
      </c>
    </row>
    <row r="1944" spans="1:9" ht="15" x14ac:dyDescent="0.25">
      <c r="A1944" s="103" t="s">
        <v>1997</v>
      </c>
      <c r="B1944" s="101">
        <v>0</v>
      </c>
      <c r="C1944" s="100" t="s">
        <v>86</v>
      </c>
      <c r="D1944" s="103">
        <v>666333.60000000021</v>
      </c>
      <c r="E1944" s="103">
        <v>497396.79999999993</v>
      </c>
      <c r="F1944" s="21">
        <v>0</v>
      </c>
      <c r="G1944" s="22">
        <f t="shared" si="30"/>
        <v>168936.80000000028</v>
      </c>
      <c r="H1944" s="21">
        <v>0</v>
      </c>
      <c r="I1944" s="21">
        <v>0</v>
      </c>
    </row>
    <row r="1945" spans="1:9" ht="15" x14ac:dyDescent="0.25">
      <c r="A1945" s="103" t="s">
        <v>1998</v>
      </c>
      <c r="B1945" s="101">
        <v>0</v>
      </c>
      <c r="C1945" s="100" t="s">
        <v>86</v>
      </c>
      <c r="D1945" s="103">
        <v>910088.43</v>
      </c>
      <c r="E1945" s="103">
        <v>744085.3600000001</v>
      </c>
      <c r="F1945" s="21">
        <v>0</v>
      </c>
      <c r="G1945" s="22">
        <f t="shared" si="30"/>
        <v>166003.06999999995</v>
      </c>
      <c r="H1945" s="21">
        <v>0</v>
      </c>
      <c r="I1945" s="21">
        <v>0</v>
      </c>
    </row>
    <row r="1946" spans="1:9" ht="15" x14ac:dyDescent="0.25">
      <c r="A1946" s="103" t="s">
        <v>1999</v>
      </c>
      <c r="B1946" s="101">
        <v>0</v>
      </c>
      <c r="C1946" s="100" t="s">
        <v>86</v>
      </c>
      <c r="D1946" s="104">
        <v>504822.34999999969</v>
      </c>
      <c r="E1946" s="103">
        <v>260680.62</v>
      </c>
      <c r="F1946" s="21">
        <v>0</v>
      </c>
      <c r="G1946" s="22">
        <f t="shared" si="30"/>
        <v>244141.72999999969</v>
      </c>
      <c r="H1946" s="21">
        <v>0</v>
      </c>
      <c r="I1946" s="21">
        <v>0</v>
      </c>
    </row>
    <row r="1947" spans="1:9" ht="15" x14ac:dyDescent="0.25">
      <c r="A1947" s="103" t="s">
        <v>2000</v>
      </c>
      <c r="B1947" s="101">
        <v>0</v>
      </c>
      <c r="C1947" s="100" t="s">
        <v>86</v>
      </c>
      <c r="D1947" s="103">
        <v>291560</v>
      </c>
      <c r="E1947" s="103">
        <v>201166</v>
      </c>
      <c r="F1947" s="21">
        <v>0</v>
      </c>
      <c r="G1947" s="22">
        <f t="shared" si="30"/>
        <v>90394</v>
      </c>
      <c r="H1947" s="21">
        <v>0</v>
      </c>
      <c r="I1947" s="21">
        <v>0</v>
      </c>
    </row>
    <row r="1948" spans="1:9" ht="15" x14ac:dyDescent="0.25">
      <c r="A1948" s="103" t="s">
        <v>2001</v>
      </c>
      <c r="B1948" s="101">
        <v>0</v>
      </c>
      <c r="C1948" s="100" t="s">
        <v>86</v>
      </c>
      <c r="D1948" s="103">
        <v>2287626.1799999997</v>
      </c>
      <c r="E1948" s="104">
        <v>1557072.7</v>
      </c>
      <c r="F1948" s="21">
        <v>0</v>
      </c>
      <c r="G1948" s="22">
        <f t="shared" si="30"/>
        <v>730553.47999999975</v>
      </c>
      <c r="H1948" s="21">
        <v>0</v>
      </c>
      <c r="I1948" s="21">
        <v>0</v>
      </c>
    </row>
    <row r="1949" spans="1:9" ht="15" x14ac:dyDescent="0.25">
      <c r="A1949" s="103" t="s">
        <v>2002</v>
      </c>
      <c r="B1949" s="101">
        <v>0</v>
      </c>
      <c r="C1949" s="100" t="s">
        <v>86</v>
      </c>
      <c r="D1949" s="104">
        <v>1047115.99</v>
      </c>
      <c r="E1949" s="103">
        <v>917228.89000000013</v>
      </c>
      <c r="F1949" s="21">
        <v>0</v>
      </c>
      <c r="G1949" s="22">
        <f t="shared" si="30"/>
        <v>129887.09999999986</v>
      </c>
      <c r="H1949" s="21">
        <v>0</v>
      </c>
      <c r="I1949" s="21">
        <v>0</v>
      </c>
    </row>
    <row r="1950" spans="1:9" ht="15" x14ac:dyDescent="0.25">
      <c r="A1950" s="103" t="s">
        <v>2003</v>
      </c>
      <c r="B1950" s="101">
        <v>0</v>
      </c>
      <c r="C1950" s="100" t="s">
        <v>86</v>
      </c>
      <c r="D1950" s="104">
        <v>1217703.5999999996</v>
      </c>
      <c r="E1950" s="103">
        <v>1058061.7500000002</v>
      </c>
      <c r="F1950" s="21">
        <v>0</v>
      </c>
      <c r="G1950" s="22">
        <f t="shared" si="30"/>
        <v>159641.84999999939</v>
      </c>
      <c r="H1950" s="21">
        <v>0</v>
      </c>
      <c r="I1950" s="21">
        <v>0</v>
      </c>
    </row>
    <row r="1951" spans="1:9" ht="15" x14ac:dyDescent="0.25">
      <c r="A1951" s="103" t="s">
        <v>2004</v>
      </c>
      <c r="B1951" s="101">
        <v>0</v>
      </c>
      <c r="C1951" s="100" t="s">
        <v>86</v>
      </c>
      <c r="D1951" s="104">
        <v>1043814.4</v>
      </c>
      <c r="E1951" s="104">
        <v>952471.92000000039</v>
      </c>
      <c r="F1951" s="21">
        <v>0</v>
      </c>
      <c r="G1951" s="22">
        <f t="shared" si="30"/>
        <v>91342.479999999632</v>
      </c>
      <c r="H1951" s="21">
        <v>0</v>
      </c>
      <c r="I1951" s="21">
        <v>0</v>
      </c>
    </row>
    <row r="1952" spans="1:9" ht="15" x14ac:dyDescent="0.25">
      <c r="A1952" s="103" t="s">
        <v>2005</v>
      </c>
      <c r="B1952" s="101">
        <v>0</v>
      </c>
      <c r="C1952" s="100" t="s">
        <v>86</v>
      </c>
      <c r="D1952" s="104">
        <v>549130.4</v>
      </c>
      <c r="E1952" s="104">
        <v>121001.40000000001</v>
      </c>
      <c r="F1952" s="21">
        <v>0</v>
      </c>
      <c r="G1952" s="22">
        <f t="shared" si="30"/>
        <v>428129</v>
      </c>
      <c r="H1952" s="21">
        <v>0</v>
      </c>
      <c r="I1952" s="21">
        <v>0</v>
      </c>
    </row>
    <row r="1953" spans="1:9" ht="15" x14ac:dyDescent="0.25">
      <c r="A1953" s="103" t="s">
        <v>2006</v>
      </c>
      <c r="B1953" s="101">
        <v>0</v>
      </c>
      <c r="C1953" s="100" t="s">
        <v>86</v>
      </c>
      <c r="D1953" s="104">
        <v>1052397.3299999998</v>
      </c>
      <c r="E1953" s="103">
        <v>895114.79000000015</v>
      </c>
      <c r="F1953" s="21">
        <v>0</v>
      </c>
      <c r="G1953" s="22">
        <f t="shared" si="30"/>
        <v>157282.53999999969</v>
      </c>
      <c r="H1953" s="21">
        <v>0</v>
      </c>
      <c r="I1953" s="21">
        <v>0</v>
      </c>
    </row>
    <row r="1954" spans="1:9" ht="15" x14ac:dyDescent="0.25">
      <c r="A1954" s="103" t="s">
        <v>2007</v>
      </c>
      <c r="B1954" s="101">
        <v>0</v>
      </c>
      <c r="C1954" s="100" t="s">
        <v>86</v>
      </c>
      <c r="D1954" s="104">
        <v>639271.80000000016</v>
      </c>
      <c r="E1954" s="103">
        <v>544383.80000000005</v>
      </c>
      <c r="F1954" s="21">
        <v>0</v>
      </c>
      <c r="G1954" s="22">
        <f t="shared" si="30"/>
        <v>94888.000000000116</v>
      </c>
      <c r="H1954" s="21">
        <v>0</v>
      </c>
      <c r="I1954" s="21">
        <v>0</v>
      </c>
    </row>
    <row r="1955" spans="1:9" ht="15" x14ac:dyDescent="0.25">
      <c r="A1955" s="103" t="s">
        <v>2008</v>
      </c>
      <c r="B1955" s="101">
        <v>0</v>
      </c>
      <c r="C1955" s="100" t="s">
        <v>86</v>
      </c>
      <c r="D1955" s="104">
        <v>1640139.9999999998</v>
      </c>
      <c r="E1955" s="103">
        <v>1414107.5399999998</v>
      </c>
      <c r="F1955" s="21">
        <v>0</v>
      </c>
      <c r="G1955" s="22">
        <f t="shared" si="30"/>
        <v>226032.45999999996</v>
      </c>
      <c r="H1955" s="21">
        <v>0</v>
      </c>
      <c r="I1955" s="21">
        <v>0</v>
      </c>
    </row>
    <row r="1956" spans="1:9" ht="15" x14ac:dyDescent="0.25">
      <c r="A1956" s="103" t="s">
        <v>2009</v>
      </c>
      <c r="B1956" s="101">
        <v>0</v>
      </c>
      <c r="C1956" s="100" t="s">
        <v>86</v>
      </c>
      <c r="D1956" s="104">
        <v>816350.23999999976</v>
      </c>
      <c r="E1956" s="104">
        <v>657083.95999999985</v>
      </c>
      <c r="F1956" s="21">
        <v>0</v>
      </c>
      <c r="G1956" s="22">
        <f t="shared" si="30"/>
        <v>159266.27999999991</v>
      </c>
      <c r="H1956" s="21">
        <v>0</v>
      </c>
      <c r="I1956" s="21">
        <v>0</v>
      </c>
    </row>
    <row r="1957" spans="1:9" ht="15" x14ac:dyDescent="0.25">
      <c r="A1957" s="103" t="s">
        <v>2010</v>
      </c>
      <c r="B1957" s="101">
        <v>0</v>
      </c>
      <c r="C1957" s="100" t="s">
        <v>86</v>
      </c>
      <c r="D1957" s="104">
        <v>85988</v>
      </c>
      <c r="E1957" s="104">
        <v>30979.8</v>
      </c>
      <c r="F1957" s="21">
        <v>0</v>
      </c>
      <c r="G1957" s="22">
        <f t="shared" si="30"/>
        <v>55008.2</v>
      </c>
      <c r="H1957" s="21">
        <v>0</v>
      </c>
      <c r="I1957" s="21">
        <v>0</v>
      </c>
    </row>
    <row r="1958" spans="1:9" ht="15" x14ac:dyDescent="0.25">
      <c r="A1958" s="103" t="s">
        <v>2011</v>
      </c>
      <c r="B1958" s="101">
        <v>0</v>
      </c>
      <c r="C1958" s="100" t="s">
        <v>86</v>
      </c>
      <c r="D1958" s="104">
        <v>987870.4</v>
      </c>
      <c r="E1958" s="104">
        <v>849548.49</v>
      </c>
      <c r="F1958" s="21">
        <v>0</v>
      </c>
      <c r="G1958" s="22">
        <f t="shared" si="30"/>
        <v>138321.91000000003</v>
      </c>
      <c r="H1958" s="21">
        <v>0</v>
      </c>
      <c r="I1958" s="21">
        <v>0</v>
      </c>
    </row>
    <row r="1959" spans="1:9" ht="15" x14ac:dyDescent="0.25">
      <c r="A1959" s="103" t="s">
        <v>2012</v>
      </c>
      <c r="B1959" s="101">
        <v>0</v>
      </c>
      <c r="C1959" s="100" t="s">
        <v>86</v>
      </c>
      <c r="D1959" s="104">
        <v>379075.30000000005</v>
      </c>
      <c r="E1959" s="104">
        <v>299482.5</v>
      </c>
      <c r="F1959" s="21">
        <v>0</v>
      </c>
      <c r="G1959" s="22">
        <f t="shared" si="30"/>
        <v>79592.800000000047</v>
      </c>
      <c r="H1959" s="21">
        <v>0</v>
      </c>
      <c r="I1959" s="21">
        <v>0</v>
      </c>
    </row>
    <row r="1960" spans="1:9" ht="15" x14ac:dyDescent="0.25">
      <c r="A1960" s="103" t="s">
        <v>2013</v>
      </c>
      <c r="B1960" s="101">
        <v>0</v>
      </c>
      <c r="C1960" s="100" t="s">
        <v>86</v>
      </c>
      <c r="D1960" s="103">
        <v>359640</v>
      </c>
      <c r="E1960" s="103">
        <v>327028.40000000002</v>
      </c>
      <c r="F1960" s="21">
        <v>0</v>
      </c>
      <c r="G1960" s="22">
        <f t="shared" si="30"/>
        <v>32611.599999999977</v>
      </c>
      <c r="H1960" s="21">
        <v>0</v>
      </c>
      <c r="I1960" s="21">
        <v>0</v>
      </c>
    </row>
    <row r="1961" spans="1:9" ht="15" x14ac:dyDescent="0.25">
      <c r="A1961" s="103" t="s">
        <v>2014</v>
      </c>
      <c r="B1961" s="101">
        <v>0</v>
      </c>
      <c r="C1961" s="100" t="s">
        <v>86</v>
      </c>
      <c r="D1961" s="103">
        <v>489589.60000000003</v>
      </c>
      <c r="E1961" s="103">
        <v>334343.59999999998</v>
      </c>
      <c r="F1961" s="21">
        <v>0</v>
      </c>
      <c r="G1961" s="22">
        <f t="shared" si="30"/>
        <v>155246.00000000006</v>
      </c>
      <c r="H1961" s="21">
        <v>0</v>
      </c>
      <c r="I1961" s="21">
        <v>0</v>
      </c>
    </row>
    <row r="1962" spans="1:9" ht="15" x14ac:dyDescent="0.25">
      <c r="A1962" s="103" t="s">
        <v>2015</v>
      </c>
      <c r="B1962" s="101">
        <v>0</v>
      </c>
      <c r="C1962" s="100" t="s">
        <v>86</v>
      </c>
      <c r="D1962" s="104">
        <v>199720.75</v>
      </c>
      <c r="E1962" s="103">
        <v>70882.490000000005</v>
      </c>
      <c r="F1962" s="21">
        <v>0</v>
      </c>
      <c r="G1962" s="22">
        <f t="shared" si="30"/>
        <v>128838.26</v>
      </c>
      <c r="H1962" s="21">
        <v>0</v>
      </c>
      <c r="I1962" s="21">
        <v>0</v>
      </c>
    </row>
    <row r="1963" spans="1:9" ht="15" x14ac:dyDescent="0.25">
      <c r="A1963" s="103" t="s">
        <v>2016</v>
      </c>
      <c r="B1963" s="101">
        <v>0</v>
      </c>
      <c r="C1963" s="100" t="s">
        <v>86</v>
      </c>
      <c r="D1963" s="104">
        <v>509525.4200000001</v>
      </c>
      <c r="E1963" s="104">
        <v>340229.60000000003</v>
      </c>
      <c r="F1963" s="21">
        <v>0</v>
      </c>
      <c r="G1963" s="22">
        <f t="shared" si="30"/>
        <v>169295.82000000007</v>
      </c>
      <c r="H1963" s="21">
        <v>0</v>
      </c>
      <c r="I1963" s="21">
        <v>0</v>
      </c>
    </row>
    <row r="1964" spans="1:9" ht="15" x14ac:dyDescent="0.25">
      <c r="A1964" s="103" t="s">
        <v>2017</v>
      </c>
      <c r="B1964" s="101">
        <v>0</v>
      </c>
      <c r="C1964" s="100" t="s">
        <v>86</v>
      </c>
      <c r="D1964" s="104">
        <v>1389690.4000000001</v>
      </c>
      <c r="E1964" s="103">
        <v>960259.5900000002</v>
      </c>
      <c r="F1964" s="21">
        <v>0</v>
      </c>
      <c r="G1964" s="22">
        <f t="shared" si="30"/>
        <v>429430.80999999994</v>
      </c>
      <c r="H1964" s="21">
        <v>0</v>
      </c>
      <c r="I1964" s="21">
        <v>0</v>
      </c>
    </row>
    <row r="1965" spans="1:9" ht="15" x14ac:dyDescent="0.25">
      <c r="A1965" s="103" t="s">
        <v>2018</v>
      </c>
      <c r="B1965" s="101">
        <v>0</v>
      </c>
      <c r="C1965" s="100" t="s">
        <v>86</v>
      </c>
      <c r="D1965" s="104">
        <v>204003.19999999998</v>
      </c>
      <c r="E1965" s="103">
        <v>189156.90000000002</v>
      </c>
      <c r="F1965" s="21">
        <v>0</v>
      </c>
      <c r="G1965" s="22">
        <f t="shared" si="30"/>
        <v>14846.299999999959</v>
      </c>
      <c r="H1965" s="21">
        <v>0</v>
      </c>
      <c r="I1965" s="21">
        <v>0</v>
      </c>
    </row>
    <row r="1966" spans="1:9" ht="15" x14ac:dyDescent="0.25">
      <c r="A1966" s="103" t="s">
        <v>2019</v>
      </c>
      <c r="B1966" s="101">
        <v>0</v>
      </c>
      <c r="C1966" s="100" t="s">
        <v>86</v>
      </c>
      <c r="D1966" s="103">
        <v>290182</v>
      </c>
      <c r="E1966" s="103">
        <v>225074.4</v>
      </c>
      <c r="F1966" s="21">
        <v>0</v>
      </c>
      <c r="G1966" s="22">
        <f t="shared" si="30"/>
        <v>65107.600000000006</v>
      </c>
      <c r="H1966" s="21">
        <v>0</v>
      </c>
      <c r="I1966" s="21">
        <v>0</v>
      </c>
    </row>
    <row r="1967" spans="1:9" ht="15" x14ac:dyDescent="0.25">
      <c r="A1967" s="103" t="s">
        <v>2020</v>
      </c>
      <c r="B1967" s="101">
        <v>0</v>
      </c>
      <c r="C1967" s="100" t="s">
        <v>86</v>
      </c>
      <c r="D1967" s="104">
        <v>224190.4</v>
      </c>
      <c r="E1967" s="103">
        <v>178050.02000000002</v>
      </c>
      <c r="F1967" s="21">
        <v>0</v>
      </c>
      <c r="G1967" s="22">
        <f t="shared" si="30"/>
        <v>46140.379999999976</v>
      </c>
      <c r="H1967" s="21">
        <v>0</v>
      </c>
      <c r="I1967" s="21">
        <v>0</v>
      </c>
    </row>
    <row r="1968" spans="1:9" ht="15" x14ac:dyDescent="0.25">
      <c r="A1968" s="103" t="s">
        <v>2021</v>
      </c>
      <c r="B1968" s="101">
        <v>0</v>
      </c>
      <c r="C1968" s="100" t="s">
        <v>86</v>
      </c>
      <c r="D1968" s="104">
        <v>217525.7</v>
      </c>
      <c r="E1968" s="103">
        <v>180298.99999999997</v>
      </c>
      <c r="F1968" s="21">
        <v>0</v>
      </c>
      <c r="G1968" s="22">
        <f t="shared" si="30"/>
        <v>37226.700000000041</v>
      </c>
      <c r="H1968" s="21">
        <v>0</v>
      </c>
      <c r="I1968" s="21">
        <v>0</v>
      </c>
    </row>
    <row r="1969" spans="1:9" ht="15" x14ac:dyDescent="0.25">
      <c r="A1969" s="103" t="s">
        <v>2022</v>
      </c>
      <c r="B1969" s="101">
        <v>0</v>
      </c>
      <c r="C1969" s="100" t="s">
        <v>86</v>
      </c>
      <c r="D1969" s="104">
        <v>207969.59999999998</v>
      </c>
      <c r="E1969" s="103">
        <v>200042.69999999998</v>
      </c>
      <c r="F1969" s="21">
        <v>0</v>
      </c>
      <c r="G1969" s="22">
        <f t="shared" si="30"/>
        <v>7926.8999999999942</v>
      </c>
      <c r="H1969" s="21">
        <v>0</v>
      </c>
      <c r="I1969" s="21">
        <v>0</v>
      </c>
    </row>
    <row r="1970" spans="1:9" ht="15" x14ac:dyDescent="0.25">
      <c r="A1970" s="103" t="s">
        <v>2023</v>
      </c>
      <c r="B1970" s="101">
        <v>0</v>
      </c>
      <c r="C1970" s="100" t="s">
        <v>86</v>
      </c>
      <c r="D1970" s="104">
        <v>208591.2</v>
      </c>
      <c r="E1970" s="104">
        <v>195054</v>
      </c>
      <c r="F1970" s="21">
        <v>0</v>
      </c>
      <c r="G1970" s="22">
        <f t="shared" si="30"/>
        <v>13537.200000000012</v>
      </c>
      <c r="H1970" s="21">
        <v>0</v>
      </c>
      <c r="I1970" s="21">
        <v>0</v>
      </c>
    </row>
    <row r="1971" spans="1:9" ht="15" x14ac:dyDescent="0.25">
      <c r="A1971" s="103" t="s">
        <v>2024</v>
      </c>
      <c r="B1971" s="101">
        <v>0</v>
      </c>
      <c r="C1971" s="100" t="s">
        <v>86</v>
      </c>
      <c r="D1971" s="104">
        <v>206016</v>
      </c>
      <c r="E1971" s="104">
        <v>196369.59999999998</v>
      </c>
      <c r="F1971" s="21">
        <v>0</v>
      </c>
      <c r="G1971" s="22">
        <f t="shared" si="30"/>
        <v>9646.4000000000233</v>
      </c>
      <c r="H1971" s="21">
        <v>0</v>
      </c>
      <c r="I1971" s="21">
        <v>0</v>
      </c>
    </row>
    <row r="1972" spans="1:9" ht="15" x14ac:dyDescent="0.25">
      <c r="A1972" s="103" t="s">
        <v>2025</v>
      </c>
      <c r="B1972" s="101">
        <v>0</v>
      </c>
      <c r="C1972" s="100" t="s">
        <v>86</v>
      </c>
      <c r="D1972" s="104">
        <v>222473.60000000001</v>
      </c>
      <c r="E1972" s="104">
        <v>206502.9</v>
      </c>
      <c r="F1972" s="21">
        <v>0</v>
      </c>
      <c r="G1972" s="22">
        <f t="shared" si="30"/>
        <v>15970.700000000012</v>
      </c>
      <c r="H1972" s="21">
        <v>0</v>
      </c>
      <c r="I1972" s="21">
        <v>0</v>
      </c>
    </row>
    <row r="1973" spans="1:9" ht="15" x14ac:dyDescent="0.25">
      <c r="A1973" s="103" t="s">
        <v>2026</v>
      </c>
      <c r="B1973" s="101">
        <v>0</v>
      </c>
      <c r="C1973" s="100" t="s">
        <v>86</v>
      </c>
      <c r="D1973" s="104">
        <v>42032</v>
      </c>
      <c r="E1973" s="103">
        <v>4716.6000000000004</v>
      </c>
      <c r="F1973" s="21">
        <v>0</v>
      </c>
      <c r="G1973" s="22">
        <f t="shared" si="30"/>
        <v>37315.4</v>
      </c>
      <c r="H1973" s="21">
        <v>0</v>
      </c>
      <c r="I1973" s="21">
        <v>0</v>
      </c>
    </row>
    <row r="1974" spans="1:9" ht="15" x14ac:dyDescent="0.25">
      <c r="A1974" s="103" t="s">
        <v>2027</v>
      </c>
      <c r="B1974" s="101">
        <v>0</v>
      </c>
      <c r="C1974" s="100" t="s">
        <v>86</v>
      </c>
      <c r="D1974" s="104">
        <v>299640.8</v>
      </c>
      <c r="E1974" s="104">
        <v>192838.66000000003</v>
      </c>
      <c r="F1974" s="21">
        <v>0</v>
      </c>
      <c r="G1974" s="22">
        <f t="shared" si="30"/>
        <v>106802.13999999996</v>
      </c>
      <c r="H1974" s="21">
        <v>0</v>
      </c>
      <c r="I1974" s="21">
        <v>0</v>
      </c>
    </row>
    <row r="1975" spans="1:9" ht="15" x14ac:dyDescent="0.25">
      <c r="A1975" s="103" t="s">
        <v>2028</v>
      </c>
      <c r="B1975" s="101">
        <v>0</v>
      </c>
      <c r="C1975" s="100" t="s">
        <v>86</v>
      </c>
      <c r="D1975" s="103">
        <v>109621.95999999999</v>
      </c>
      <c r="E1975" s="103">
        <v>48778.299999999996</v>
      </c>
      <c r="F1975" s="21">
        <v>0</v>
      </c>
      <c r="G1975" s="22">
        <f t="shared" si="30"/>
        <v>60843.659999999996</v>
      </c>
      <c r="H1975" s="21">
        <v>0</v>
      </c>
      <c r="I1975" s="21">
        <v>0</v>
      </c>
    </row>
    <row r="1976" spans="1:9" ht="15" x14ac:dyDescent="0.25">
      <c r="A1976" s="103" t="s">
        <v>2029</v>
      </c>
      <c r="B1976" s="101">
        <v>0</v>
      </c>
      <c r="C1976" s="100" t="s">
        <v>86</v>
      </c>
      <c r="D1976" s="104">
        <v>177096.80000000002</v>
      </c>
      <c r="E1976" s="103">
        <v>139103.81</v>
      </c>
      <c r="F1976" s="21">
        <v>0</v>
      </c>
      <c r="G1976" s="22">
        <f t="shared" si="30"/>
        <v>37992.99000000002</v>
      </c>
      <c r="H1976" s="21">
        <v>0</v>
      </c>
      <c r="I1976" s="21">
        <v>0</v>
      </c>
    </row>
    <row r="1977" spans="1:9" ht="15" x14ac:dyDescent="0.25">
      <c r="A1977" s="103" t="s">
        <v>2030</v>
      </c>
      <c r="B1977" s="101">
        <v>0</v>
      </c>
      <c r="C1977" s="100" t="s">
        <v>86</v>
      </c>
      <c r="D1977" s="104">
        <v>336463.19999999995</v>
      </c>
      <c r="E1977" s="104">
        <v>278068.3</v>
      </c>
      <c r="F1977" s="21">
        <v>0</v>
      </c>
      <c r="G1977" s="22">
        <f t="shared" si="30"/>
        <v>58394.899999999965</v>
      </c>
      <c r="H1977" s="21">
        <v>0</v>
      </c>
      <c r="I1977" s="21">
        <v>0</v>
      </c>
    </row>
    <row r="1978" spans="1:9" ht="15" x14ac:dyDescent="0.25">
      <c r="A1978" s="103" t="s">
        <v>2031</v>
      </c>
      <c r="B1978" s="101">
        <v>0</v>
      </c>
      <c r="C1978" s="100" t="s">
        <v>86</v>
      </c>
      <c r="D1978" s="104">
        <v>226997.01</v>
      </c>
      <c r="E1978" s="104">
        <v>199501.11</v>
      </c>
      <c r="F1978" s="21">
        <v>0</v>
      </c>
      <c r="G1978" s="22">
        <f t="shared" si="30"/>
        <v>27495.900000000023</v>
      </c>
      <c r="H1978" s="21">
        <v>0</v>
      </c>
      <c r="I1978" s="21">
        <v>0</v>
      </c>
    </row>
    <row r="1979" spans="1:9" ht="15" x14ac:dyDescent="0.25">
      <c r="A1979" s="103" t="s">
        <v>2032</v>
      </c>
      <c r="B1979" s="101">
        <v>0</v>
      </c>
      <c r="C1979" s="100" t="s">
        <v>86</v>
      </c>
      <c r="D1979" s="104">
        <v>438583.1999999999</v>
      </c>
      <c r="E1979" s="104">
        <v>342730.50000000006</v>
      </c>
      <c r="F1979" s="21">
        <v>0</v>
      </c>
      <c r="G1979" s="22">
        <f t="shared" si="30"/>
        <v>95852.699999999837</v>
      </c>
      <c r="H1979" s="21">
        <v>0</v>
      </c>
      <c r="I1979" s="21">
        <v>0</v>
      </c>
    </row>
    <row r="1980" spans="1:9" ht="15" x14ac:dyDescent="0.25">
      <c r="A1980" s="103" t="s">
        <v>2033</v>
      </c>
      <c r="B1980" s="101">
        <v>0</v>
      </c>
      <c r="C1980" s="100" t="s">
        <v>86</v>
      </c>
      <c r="D1980" s="103">
        <v>3436792.9699999993</v>
      </c>
      <c r="E1980" s="104">
        <v>2681002.8399999994</v>
      </c>
      <c r="F1980" s="21">
        <v>0</v>
      </c>
      <c r="G1980" s="22">
        <f t="shared" si="30"/>
        <v>755790.12999999989</v>
      </c>
      <c r="H1980" s="21">
        <v>0</v>
      </c>
      <c r="I1980" s="21">
        <v>0</v>
      </c>
    </row>
    <row r="1981" spans="1:9" ht="15" x14ac:dyDescent="0.25">
      <c r="A1981" s="103" t="s">
        <v>2034</v>
      </c>
      <c r="B1981" s="101">
        <v>0</v>
      </c>
      <c r="C1981" s="100" t="s">
        <v>86</v>
      </c>
      <c r="D1981" s="104">
        <v>1165746.2600000002</v>
      </c>
      <c r="E1981" s="104">
        <v>730437.87000000011</v>
      </c>
      <c r="F1981" s="21">
        <v>0</v>
      </c>
      <c r="G1981" s="22">
        <f t="shared" si="30"/>
        <v>435308.39000000013</v>
      </c>
      <c r="H1981" s="21">
        <v>0</v>
      </c>
      <c r="I1981" s="21">
        <v>0</v>
      </c>
    </row>
    <row r="1982" spans="1:9" ht="15" x14ac:dyDescent="0.25">
      <c r="A1982" s="103" t="s">
        <v>2035</v>
      </c>
      <c r="B1982" s="101">
        <v>0</v>
      </c>
      <c r="C1982" s="100" t="s">
        <v>86</v>
      </c>
      <c r="D1982" s="104">
        <v>1891148.3199999998</v>
      </c>
      <c r="E1982" s="104">
        <v>1370540.8999999997</v>
      </c>
      <c r="F1982" s="21">
        <v>0</v>
      </c>
      <c r="G1982" s="22">
        <f t="shared" si="30"/>
        <v>520607.42000000016</v>
      </c>
      <c r="H1982" s="21">
        <v>0</v>
      </c>
      <c r="I1982" s="21">
        <v>0</v>
      </c>
    </row>
    <row r="1983" spans="1:9" ht="15" x14ac:dyDescent="0.25">
      <c r="A1983" s="103" t="s">
        <v>2036</v>
      </c>
      <c r="B1983" s="101">
        <v>0</v>
      </c>
      <c r="C1983" s="100" t="s">
        <v>86</v>
      </c>
      <c r="D1983" s="104">
        <v>35253.600000000006</v>
      </c>
      <c r="E1983" s="104">
        <v>9989.2000000000007</v>
      </c>
      <c r="F1983" s="21">
        <v>0</v>
      </c>
      <c r="G1983" s="22">
        <f t="shared" si="30"/>
        <v>25264.400000000005</v>
      </c>
      <c r="H1983" s="21">
        <v>0</v>
      </c>
      <c r="I1983" s="21">
        <v>0</v>
      </c>
    </row>
    <row r="1984" spans="1:9" ht="15" x14ac:dyDescent="0.25">
      <c r="A1984" s="103" t="s">
        <v>2037</v>
      </c>
      <c r="B1984" s="101">
        <v>0</v>
      </c>
      <c r="C1984" s="100" t="s">
        <v>86</v>
      </c>
      <c r="D1984" s="103">
        <v>30864</v>
      </c>
      <c r="E1984" s="104">
        <v>30477.3</v>
      </c>
      <c r="F1984" s="21">
        <v>0</v>
      </c>
      <c r="G1984" s="22">
        <f t="shared" si="30"/>
        <v>386.70000000000073</v>
      </c>
      <c r="H1984" s="21">
        <v>0</v>
      </c>
      <c r="I1984" s="21">
        <v>0</v>
      </c>
    </row>
    <row r="1985" spans="1:9" ht="15" x14ac:dyDescent="0.25">
      <c r="A1985" s="103" t="s">
        <v>2038</v>
      </c>
      <c r="B1985" s="101">
        <v>0</v>
      </c>
      <c r="C1985" s="100" t="s">
        <v>86</v>
      </c>
      <c r="D1985" s="104">
        <v>53220.800000000003</v>
      </c>
      <c r="E1985" s="103">
        <v>14947.8</v>
      </c>
      <c r="F1985" s="21">
        <v>0</v>
      </c>
      <c r="G1985" s="22">
        <f t="shared" si="30"/>
        <v>38273</v>
      </c>
      <c r="H1985" s="21">
        <v>0</v>
      </c>
      <c r="I1985" s="21">
        <v>0</v>
      </c>
    </row>
    <row r="1986" spans="1:9" ht="15" x14ac:dyDescent="0.25">
      <c r="A1986" s="103" t="s">
        <v>2039</v>
      </c>
      <c r="B1986" s="101">
        <v>0</v>
      </c>
      <c r="C1986" s="100" t="s">
        <v>86</v>
      </c>
      <c r="D1986" s="104">
        <v>140414.28</v>
      </c>
      <c r="E1986" s="103">
        <v>41440.28</v>
      </c>
      <c r="F1986" s="21">
        <v>0</v>
      </c>
      <c r="G1986" s="22">
        <f t="shared" si="30"/>
        <v>98974</v>
      </c>
      <c r="H1986" s="21">
        <v>0</v>
      </c>
      <c r="I1986" s="21">
        <v>0</v>
      </c>
    </row>
    <row r="1987" spans="1:9" ht="15" x14ac:dyDescent="0.25">
      <c r="A1987" s="103" t="s">
        <v>2040</v>
      </c>
      <c r="B1987" s="101">
        <v>0</v>
      </c>
      <c r="C1987" s="100" t="s">
        <v>86</v>
      </c>
      <c r="D1987" s="104">
        <v>76516.000000000015</v>
      </c>
      <c r="E1987" s="103">
        <v>27955.100000000002</v>
      </c>
      <c r="F1987" s="21">
        <v>0</v>
      </c>
      <c r="G1987" s="22">
        <f t="shared" si="30"/>
        <v>48560.900000000009</v>
      </c>
      <c r="H1987" s="21">
        <v>0</v>
      </c>
      <c r="I1987" s="21">
        <v>0</v>
      </c>
    </row>
    <row r="1988" spans="1:9" ht="15" x14ac:dyDescent="0.25">
      <c r="A1988" s="103" t="s">
        <v>2041</v>
      </c>
      <c r="B1988" s="101">
        <v>0</v>
      </c>
      <c r="C1988" s="100" t="s">
        <v>86</v>
      </c>
      <c r="D1988" s="104">
        <v>150634.4</v>
      </c>
      <c r="E1988" s="103">
        <v>17850.840000000004</v>
      </c>
      <c r="F1988" s="21">
        <v>0</v>
      </c>
      <c r="G1988" s="22">
        <f t="shared" si="30"/>
        <v>132783.56</v>
      </c>
      <c r="H1988" s="21">
        <v>0</v>
      </c>
      <c r="I1988" s="21">
        <v>0</v>
      </c>
    </row>
    <row r="1989" spans="1:9" ht="15" x14ac:dyDescent="0.25">
      <c r="A1989" s="103" t="s">
        <v>2042</v>
      </c>
      <c r="B1989" s="101">
        <v>0</v>
      </c>
      <c r="C1989" s="100" t="s">
        <v>86</v>
      </c>
      <c r="D1989" s="104">
        <v>155589.44</v>
      </c>
      <c r="E1989" s="104">
        <v>57349.56</v>
      </c>
      <c r="F1989" s="21">
        <v>0</v>
      </c>
      <c r="G1989" s="22">
        <f t="shared" si="30"/>
        <v>98239.88</v>
      </c>
      <c r="H1989" s="21">
        <v>0</v>
      </c>
      <c r="I1989" s="21">
        <v>0</v>
      </c>
    </row>
    <row r="1990" spans="1:9" ht="15" x14ac:dyDescent="0.25">
      <c r="A1990" s="103" t="s">
        <v>2043</v>
      </c>
      <c r="B1990" s="101">
        <v>0</v>
      </c>
      <c r="C1990" s="100" t="s">
        <v>86</v>
      </c>
      <c r="D1990" s="104">
        <v>221527.90000000002</v>
      </c>
      <c r="E1990" s="103">
        <v>83750.100000000006</v>
      </c>
      <c r="F1990" s="21">
        <v>0</v>
      </c>
      <c r="G1990" s="22">
        <f t="shared" ref="G1990:G2053" si="31">D1990-E1990</f>
        <v>137777.80000000002</v>
      </c>
      <c r="H1990" s="21">
        <v>0</v>
      </c>
      <c r="I1990" s="21">
        <v>0</v>
      </c>
    </row>
    <row r="1991" spans="1:9" ht="15" x14ac:dyDescent="0.25">
      <c r="A1991" s="103" t="s">
        <v>2044</v>
      </c>
      <c r="B1991" s="101">
        <v>0</v>
      </c>
      <c r="C1991" s="100" t="s">
        <v>86</v>
      </c>
      <c r="D1991" s="104">
        <v>128582.39999999999</v>
      </c>
      <c r="E1991" s="104">
        <v>61668.200000000004</v>
      </c>
      <c r="F1991" s="21">
        <v>0</v>
      </c>
      <c r="G1991" s="22">
        <f t="shared" si="31"/>
        <v>66914.199999999983</v>
      </c>
      <c r="H1991" s="21">
        <v>0</v>
      </c>
      <c r="I1991" s="21">
        <v>0</v>
      </c>
    </row>
    <row r="1992" spans="1:9" ht="15" x14ac:dyDescent="0.25">
      <c r="A1992" s="103" t="s">
        <v>2045</v>
      </c>
      <c r="B1992" s="101">
        <v>0</v>
      </c>
      <c r="C1992" s="100" t="s">
        <v>86</v>
      </c>
      <c r="D1992" s="104">
        <v>121922.4</v>
      </c>
      <c r="E1992" s="104">
        <v>51274.000000000007</v>
      </c>
      <c r="F1992" s="21">
        <v>0</v>
      </c>
      <c r="G1992" s="22">
        <f t="shared" si="31"/>
        <v>70648.399999999994</v>
      </c>
      <c r="H1992" s="21">
        <v>0</v>
      </c>
      <c r="I1992" s="21">
        <v>0</v>
      </c>
    </row>
    <row r="1993" spans="1:9" ht="15" x14ac:dyDescent="0.25">
      <c r="A1993" s="103" t="s">
        <v>2046</v>
      </c>
      <c r="B1993" s="101">
        <v>0</v>
      </c>
      <c r="C1993" s="100" t="s">
        <v>86</v>
      </c>
      <c r="D1993" s="104">
        <v>159840.00000000003</v>
      </c>
      <c r="E1993" s="104">
        <v>96693.1</v>
      </c>
      <c r="F1993" s="21">
        <v>0</v>
      </c>
      <c r="G1993" s="22">
        <f t="shared" si="31"/>
        <v>63146.900000000023</v>
      </c>
      <c r="H1993" s="21">
        <v>0</v>
      </c>
      <c r="I1993" s="21">
        <v>0</v>
      </c>
    </row>
    <row r="1994" spans="1:9" ht="15" x14ac:dyDescent="0.25">
      <c r="A1994" s="103" t="s">
        <v>2047</v>
      </c>
      <c r="B1994" s="101">
        <v>0</v>
      </c>
      <c r="C1994" s="100" t="s">
        <v>86</v>
      </c>
      <c r="D1994" s="104">
        <v>55085.599999999999</v>
      </c>
      <c r="E1994" s="103">
        <v>0</v>
      </c>
      <c r="F1994" s="21">
        <v>0</v>
      </c>
      <c r="G1994" s="22">
        <f t="shared" si="31"/>
        <v>55085.599999999999</v>
      </c>
      <c r="H1994" s="21">
        <v>0</v>
      </c>
      <c r="I1994" s="21">
        <v>0</v>
      </c>
    </row>
    <row r="1995" spans="1:9" ht="15" x14ac:dyDescent="0.25">
      <c r="A1995" s="103" t="s">
        <v>2048</v>
      </c>
      <c r="B1995" s="101">
        <v>0</v>
      </c>
      <c r="C1995" s="100" t="s">
        <v>86</v>
      </c>
      <c r="D1995" s="104">
        <v>41676.800000000003</v>
      </c>
      <c r="E1995" s="103">
        <v>17545</v>
      </c>
      <c r="F1995" s="21">
        <v>0</v>
      </c>
      <c r="G1995" s="22">
        <f t="shared" si="31"/>
        <v>24131.800000000003</v>
      </c>
      <c r="H1995" s="21">
        <v>0</v>
      </c>
      <c r="I1995" s="21">
        <v>0</v>
      </c>
    </row>
    <row r="1996" spans="1:9" ht="15" x14ac:dyDescent="0.25">
      <c r="A1996" s="103" t="s">
        <v>2049</v>
      </c>
      <c r="B1996" s="101">
        <v>0</v>
      </c>
      <c r="C1996" s="100" t="s">
        <v>86</v>
      </c>
      <c r="D1996" s="104">
        <v>68968</v>
      </c>
      <c r="E1996" s="103">
        <v>0</v>
      </c>
      <c r="F1996" s="21">
        <v>0</v>
      </c>
      <c r="G1996" s="22">
        <f t="shared" si="31"/>
        <v>68968</v>
      </c>
      <c r="H1996" s="21">
        <v>0</v>
      </c>
      <c r="I1996" s="21">
        <v>0</v>
      </c>
    </row>
    <row r="1997" spans="1:9" ht="15" x14ac:dyDescent="0.25">
      <c r="A1997" s="103" t="s">
        <v>2050</v>
      </c>
      <c r="B1997" s="101">
        <v>0</v>
      </c>
      <c r="C1997" s="100" t="s">
        <v>86</v>
      </c>
      <c r="D1997" s="104">
        <v>85011.200000000012</v>
      </c>
      <c r="E1997" s="103">
        <v>220.8</v>
      </c>
      <c r="F1997" s="21">
        <v>0</v>
      </c>
      <c r="G1997" s="22">
        <f t="shared" si="31"/>
        <v>84790.400000000009</v>
      </c>
      <c r="H1997" s="21">
        <v>0</v>
      </c>
      <c r="I1997" s="21">
        <v>0</v>
      </c>
    </row>
    <row r="1998" spans="1:9" ht="15" x14ac:dyDescent="0.25">
      <c r="A1998" s="103" t="s">
        <v>2051</v>
      </c>
      <c r="B1998" s="101">
        <v>0</v>
      </c>
      <c r="C1998" s="100" t="s">
        <v>86</v>
      </c>
      <c r="D1998" s="103">
        <v>66333.600000000006</v>
      </c>
      <c r="E1998" s="103">
        <v>598.92000000000007</v>
      </c>
      <c r="F1998" s="21">
        <v>0</v>
      </c>
      <c r="G1998" s="22">
        <f t="shared" si="31"/>
        <v>65734.680000000008</v>
      </c>
      <c r="H1998" s="21">
        <v>0</v>
      </c>
      <c r="I1998" s="21">
        <v>0</v>
      </c>
    </row>
    <row r="1999" spans="1:9" ht="15" x14ac:dyDescent="0.25">
      <c r="A1999" s="103" t="s">
        <v>2052</v>
      </c>
      <c r="B1999" s="101">
        <v>0</v>
      </c>
      <c r="C1999" s="100" t="s">
        <v>86</v>
      </c>
      <c r="D1999" s="103">
        <v>66350.06</v>
      </c>
      <c r="E1999" s="103">
        <v>44959.46</v>
      </c>
      <c r="F1999" s="21">
        <v>0</v>
      </c>
      <c r="G1999" s="22">
        <f t="shared" si="31"/>
        <v>21390.6</v>
      </c>
      <c r="H1999" s="21">
        <v>0</v>
      </c>
      <c r="I1999" s="21">
        <v>0</v>
      </c>
    </row>
    <row r="2000" spans="1:9" ht="15" x14ac:dyDescent="0.25">
      <c r="A2000" s="103" t="s">
        <v>2053</v>
      </c>
      <c r="B2000" s="101">
        <v>0</v>
      </c>
      <c r="C2000" s="100" t="s">
        <v>86</v>
      </c>
      <c r="D2000" s="104">
        <v>63344</v>
      </c>
      <c r="E2000" s="104">
        <v>22462.6</v>
      </c>
      <c r="F2000" s="21">
        <v>0</v>
      </c>
      <c r="G2000" s="22">
        <f t="shared" si="31"/>
        <v>40881.4</v>
      </c>
      <c r="H2000" s="21">
        <v>0</v>
      </c>
      <c r="I2000" s="21">
        <v>0</v>
      </c>
    </row>
    <row r="2001" spans="1:9" ht="15" x14ac:dyDescent="0.25">
      <c r="A2001" s="103" t="s">
        <v>2054</v>
      </c>
      <c r="B2001" s="101">
        <v>0</v>
      </c>
      <c r="C2001" s="100" t="s">
        <v>86</v>
      </c>
      <c r="D2001" s="103">
        <v>63317.279999999999</v>
      </c>
      <c r="E2001" s="103">
        <v>12366.48</v>
      </c>
      <c r="F2001" s="21">
        <v>0</v>
      </c>
      <c r="G2001" s="22">
        <f t="shared" si="31"/>
        <v>50950.8</v>
      </c>
      <c r="H2001" s="21">
        <v>0</v>
      </c>
      <c r="I2001" s="21">
        <v>0</v>
      </c>
    </row>
    <row r="2002" spans="1:9" ht="15" x14ac:dyDescent="0.25">
      <c r="A2002" s="103" t="s">
        <v>2055</v>
      </c>
      <c r="B2002" s="101">
        <v>0</v>
      </c>
      <c r="C2002" s="100" t="s">
        <v>86</v>
      </c>
      <c r="D2002" s="104">
        <v>28416</v>
      </c>
      <c r="E2002" s="103">
        <v>11194</v>
      </c>
      <c r="F2002" s="21">
        <v>0</v>
      </c>
      <c r="G2002" s="22">
        <f t="shared" si="31"/>
        <v>17222</v>
      </c>
      <c r="H2002" s="21">
        <v>0</v>
      </c>
      <c r="I2002" s="21">
        <v>0</v>
      </c>
    </row>
    <row r="2003" spans="1:9" ht="15" x14ac:dyDescent="0.25">
      <c r="A2003" s="103" t="s">
        <v>2056</v>
      </c>
      <c r="B2003" s="101">
        <v>0</v>
      </c>
      <c r="C2003" s="100" t="s">
        <v>86</v>
      </c>
      <c r="D2003" s="104">
        <v>256436.00000000003</v>
      </c>
      <c r="E2003" s="103">
        <v>18739.400000000001</v>
      </c>
      <c r="F2003" s="21">
        <v>0</v>
      </c>
      <c r="G2003" s="22">
        <f t="shared" si="31"/>
        <v>237696.60000000003</v>
      </c>
      <c r="H2003" s="21">
        <v>0</v>
      </c>
      <c r="I2003" s="21">
        <v>0</v>
      </c>
    </row>
    <row r="2004" spans="1:9" ht="15" x14ac:dyDescent="0.25">
      <c r="A2004" s="103" t="s">
        <v>2057</v>
      </c>
      <c r="B2004" s="101">
        <v>0</v>
      </c>
      <c r="C2004" s="100" t="s">
        <v>86</v>
      </c>
      <c r="D2004" s="104">
        <v>124556.80000000002</v>
      </c>
      <c r="E2004" s="103">
        <v>4790.2</v>
      </c>
      <c r="F2004" s="21">
        <v>0</v>
      </c>
      <c r="G2004" s="22">
        <f t="shared" si="31"/>
        <v>119766.60000000002</v>
      </c>
      <c r="H2004" s="21">
        <v>0</v>
      </c>
      <c r="I2004" s="21">
        <v>0</v>
      </c>
    </row>
    <row r="2005" spans="1:9" ht="15" x14ac:dyDescent="0.25">
      <c r="A2005" s="103" t="s">
        <v>2058</v>
      </c>
      <c r="B2005" s="101">
        <v>0</v>
      </c>
      <c r="C2005" s="100" t="s">
        <v>86</v>
      </c>
      <c r="D2005" s="104">
        <v>21608</v>
      </c>
      <c r="E2005" s="103">
        <v>13456</v>
      </c>
      <c r="F2005" s="21">
        <v>0</v>
      </c>
      <c r="G2005" s="22">
        <f t="shared" si="31"/>
        <v>8152</v>
      </c>
      <c r="H2005" s="21">
        <v>0</v>
      </c>
      <c r="I2005" s="21">
        <v>0</v>
      </c>
    </row>
    <row r="2006" spans="1:9" ht="15" x14ac:dyDescent="0.25">
      <c r="A2006" s="103" t="s">
        <v>2059</v>
      </c>
      <c r="B2006" s="101">
        <v>0</v>
      </c>
      <c r="C2006" s="100" t="s">
        <v>86</v>
      </c>
      <c r="D2006" s="104">
        <v>11366.4</v>
      </c>
      <c r="E2006" s="104">
        <v>11366.4</v>
      </c>
      <c r="F2006" s="21">
        <v>0</v>
      </c>
      <c r="G2006" s="22">
        <f t="shared" si="31"/>
        <v>0</v>
      </c>
      <c r="H2006" s="21">
        <v>0</v>
      </c>
      <c r="I2006" s="21">
        <v>0</v>
      </c>
    </row>
    <row r="2007" spans="1:9" ht="15" x14ac:dyDescent="0.25">
      <c r="A2007" s="103" t="s">
        <v>2060</v>
      </c>
      <c r="B2007" s="101">
        <v>0</v>
      </c>
      <c r="C2007" s="100" t="s">
        <v>86</v>
      </c>
      <c r="D2007" s="103">
        <v>69175.199999999997</v>
      </c>
      <c r="E2007" s="103">
        <v>14359</v>
      </c>
      <c r="F2007" s="21">
        <v>0</v>
      </c>
      <c r="G2007" s="22">
        <f t="shared" si="31"/>
        <v>54816.2</v>
      </c>
      <c r="H2007" s="21">
        <v>0</v>
      </c>
      <c r="I2007" s="21">
        <v>0</v>
      </c>
    </row>
    <row r="2008" spans="1:9" ht="15" x14ac:dyDescent="0.25">
      <c r="A2008" s="103" t="s">
        <v>2061</v>
      </c>
      <c r="B2008" s="101">
        <v>0</v>
      </c>
      <c r="C2008" s="100" t="s">
        <v>86</v>
      </c>
      <c r="D2008" s="104">
        <v>114196.8</v>
      </c>
      <c r="E2008" s="103">
        <v>1935</v>
      </c>
      <c r="F2008" s="21">
        <v>0</v>
      </c>
      <c r="G2008" s="22">
        <f t="shared" si="31"/>
        <v>112261.8</v>
      </c>
      <c r="H2008" s="21">
        <v>0</v>
      </c>
      <c r="I2008" s="21">
        <v>0</v>
      </c>
    </row>
    <row r="2009" spans="1:9" ht="15" x14ac:dyDescent="0.25">
      <c r="A2009" s="103" t="s">
        <v>2062</v>
      </c>
      <c r="B2009" s="101">
        <v>0</v>
      </c>
      <c r="C2009" s="100" t="s">
        <v>86</v>
      </c>
      <c r="D2009" s="103">
        <v>7755.2</v>
      </c>
      <c r="E2009" s="103">
        <v>0</v>
      </c>
      <c r="F2009" s="21">
        <v>0</v>
      </c>
      <c r="G2009" s="22">
        <f t="shared" si="31"/>
        <v>7755.2</v>
      </c>
      <c r="H2009" s="21">
        <v>0</v>
      </c>
      <c r="I2009" s="21">
        <v>0</v>
      </c>
    </row>
    <row r="2010" spans="1:9" ht="15" x14ac:dyDescent="0.25">
      <c r="A2010" s="103" t="s">
        <v>2063</v>
      </c>
      <c r="B2010" s="101">
        <v>0</v>
      </c>
      <c r="C2010" s="100" t="s">
        <v>86</v>
      </c>
      <c r="D2010" s="104">
        <v>8110.4</v>
      </c>
      <c r="E2010" s="103">
        <v>0</v>
      </c>
      <c r="F2010" s="21">
        <v>0</v>
      </c>
      <c r="G2010" s="22">
        <f t="shared" si="31"/>
        <v>8110.4</v>
      </c>
      <c r="H2010" s="21">
        <v>0</v>
      </c>
      <c r="I2010" s="21">
        <v>0</v>
      </c>
    </row>
    <row r="2011" spans="1:9" ht="15" x14ac:dyDescent="0.25">
      <c r="A2011" s="103" t="s">
        <v>2064</v>
      </c>
      <c r="B2011" s="101">
        <v>0</v>
      </c>
      <c r="C2011" s="100" t="s">
        <v>86</v>
      </c>
      <c r="D2011" s="103">
        <v>31376</v>
      </c>
      <c r="E2011" s="103">
        <v>182</v>
      </c>
      <c r="F2011" s="21">
        <v>0</v>
      </c>
      <c r="G2011" s="22">
        <f t="shared" si="31"/>
        <v>31194</v>
      </c>
      <c r="H2011" s="21">
        <v>0</v>
      </c>
      <c r="I2011" s="21">
        <v>0</v>
      </c>
    </row>
    <row r="2012" spans="1:9" ht="15" x14ac:dyDescent="0.25">
      <c r="A2012" s="103" t="s">
        <v>2065</v>
      </c>
      <c r="B2012" s="101">
        <v>0</v>
      </c>
      <c r="C2012" s="100" t="s">
        <v>86</v>
      </c>
      <c r="D2012" s="104">
        <v>43245.600000000006</v>
      </c>
      <c r="E2012" s="104">
        <v>11194.1</v>
      </c>
      <c r="F2012" s="21">
        <v>0</v>
      </c>
      <c r="G2012" s="22">
        <f t="shared" si="31"/>
        <v>32051.500000000007</v>
      </c>
      <c r="H2012" s="21">
        <v>0</v>
      </c>
      <c r="I2012" s="21">
        <v>0</v>
      </c>
    </row>
    <row r="2013" spans="1:9" ht="15" x14ac:dyDescent="0.25">
      <c r="A2013" s="103" t="s">
        <v>2066</v>
      </c>
      <c r="B2013" s="101">
        <v>0</v>
      </c>
      <c r="C2013" s="100" t="s">
        <v>86</v>
      </c>
      <c r="D2013" s="104">
        <v>68997.600000000006</v>
      </c>
      <c r="E2013" s="103">
        <v>19596.100000000002</v>
      </c>
      <c r="F2013" s="21">
        <v>0</v>
      </c>
      <c r="G2013" s="22">
        <f t="shared" si="31"/>
        <v>49401.5</v>
      </c>
      <c r="H2013" s="21">
        <v>0</v>
      </c>
      <c r="I2013" s="21">
        <v>0</v>
      </c>
    </row>
    <row r="2014" spans="1:9" ht="15" x14ac:dyDescent="0.25">
      <c r="A2014" s="103" t="s">
        <v>2067</v>
      </c>
      <c r="B2014" s="101">
        <v>0</v>
      </c>
      <c r="C2014" s="100" t="s">
        <v>86</v>
      </c>
      <c r="D2014" s="104">
        <v>33980.800000000003</v>
      </c>
      <c r="E2014" s="103">
        <v>717.6</v>
      </c>
      <c r="F2014" s="21">
        <v>0</v>
      </c>
      <c r="G2014" s="22">
        <f t="shared" si="31"/>
        <v>33263.200000000004</v>
      </c>
      <c r="H2014" s="21">
        <v>0</v>
      </c>
      <c r="I2014" s="21">
        <v>0</v>
      </c>
    </row>
    <row r="2015" spans="1:9" ht="15" x14ac:dyDescent="0.25">
      <c r="A2015" s="103" t="s">
        <v>2068</v>
      </c>
      <c r="B2015" s="101">
        <v>0</v>
      </c>
      <c r="C2015" s="100" t="s">
        <v>86</v>
      </c>
      <c r="D2015" s="104">
        <v>486754.39999999997</v>
      </c>
      <c r="E2015" s="104">
        <v>313162.99999999994</v>
      </c>
      <c r="F2015" s="21">
        <v>0</v>
      </c>
      <c r="G2015" s="22">
        <f t="shared" si="31"/>
        <v>173591.40000000002</v>
      </c>
      <c r="H2015" s="21">
        <v>0</v>
      </c>
      <c r="I2015" s="21">
        <v>0</v>
      </c>
    </row>
    <row r="2016" spans="1:9" ht="15" x14ac:dyDescent="0.25">
      <c r="A2016" s="103" t="s">
        <v>2069</v>
      </c>
      <c r="B2016" s="101">
        <v>0</v>
      </c>
      <c r="C2016" s="100" t="s">
        <v>86</v>
      </c>
      <c r="D2016" s="104">
        <v>274323.89999999997</v>
      </c>
      <c r="E2016" s="104">
        <v>248717.80000000002</v>
      </c>
      <c r="F2016" s="21">
        <v>0</v>
      </c>
      <c r="G2016" s="22">
        <f t="shared" si="31"/>
        <v>25606.099999999948</v>
      </c>
      <c r="H2016" s="21">
        <v>0</v>
      </c>
      <c r="I2016" s="21">
        <v>0</v>
      </c>
    </row>
    <row r="2017" spans="1:9" ht="15" x14ac:dyDescent="0.25">
      <c r="A2017" s="103" t="s">
        <v>2070</v>
      </c>
      <c r="B2017" s="101">
        <v>0</v>
      </c>
      <c r="C2017" s="100" t="s">
        <v>86</v>
      </c>
      <c r="D2017" s="104">
        <v>570246.39</v>
      </c>
      <c r="E2017" s="104">
        <v>458674.49</v>
      </c>
      <c r="F2017" s="21">
        <v>0</v>
      </c>
      <c r="G2017" s="22">
        <f t="shared" si="31"/>
        <v>111571.90000000002</v>
      </c>
      <c r="H2017" s="21">
        <v>0</v>
      </c>
      <c r="I2017" s="21">
        <v>0</v>
      </c>
    </row>
    <row r="2018" spans="1:9" ht="15" x14ac:dyDescent="0.25">
      <c r="A2018" s="103" t="s">
        <v>2071</v>
      </c>
      <c r="B2018" s="101">
        <v>0</v>
      </c>
      <c r="C2018" s="100" t="s">
        <v>86</v>
      </c>
      <c r="D2018" s="103">
        <v>1138678.18</v>
      </c>
      <c r="E2018" s="103">
        <v>911217.78000000014</v>
      </c>
      <c r="F2018" s="21">
        <v>0</v>
      </c>
      <c r="G2018" s="22">
        <f t="shared" si="31"/>
        <v>227460.39999999979</v>
      </c>
      <c r="H2018" s="21">
        <v>0</v>
      </c>
      <c r="I2018" s="21">
        <v>0</v>
      </c>
    </row>
    <row r="2019" spans="1:9" ht="15" x14ac:dyDescent="0.25">
      <c r="A2019" s="103" t="s">
        <v>2072</v>
      </c>
      <c r="B2019" s="101">
        <v>0</v>
      </c>
      <c r="C2019" s="100" t="s">
        <v>86</v>
      </c>
      <c r="D2019" s="104">
        <v>1215966.8000000003</v>
      </c>
      <c r="E2019" s="103">
        <v>847414.09999999986</v>
      </c>
      <c r="F2019" s="21">
        <v>0</v>
      </c>
      <c r="G2019" s="22">
        <f t="shared" si="31"/>
        <v>368552.70000000042</v>
      </c>
      <c r="H2019" s="21">
        <v>0</v>
      </c>
      <c r="I2019" s="21">
        <v>0</v>
      </c>
    </row>
    <row r="2020" spans="1:9" ht="15" x14ac:dyDescent="0.25">
      <c r="A2020" s="103" t="s">
        <v>2073</v>
      </c>
      <c r="B2020" s="101">
        <v>0</v>
      </c>
      <c r="C2020" s="100" t="s">
        <v>86</v>
      </c>
      <c r="D2020" s="104">
        <v>1111298.5999999994</v>
      </c>
      <c r="E2020" s="104">
        <v>871433.99999999965</v>
      </c>
      <c r="F2020" s="21">
        <v>0</v>
      </c>
      <c r="G2020" s="22">
        <f t="shared" si="31"/>
        <v>239864.59999999974</v>
      </c>
      <c r="H2020" s="21">
        <v>0</v>
      </c>
      <c r="I2020" s="21">
        <v>0</v>
      </c>
    </row>
    <row r="2021" spans="1:9" ht="15" x14ac:dyDescent="0.25">
      <c r="A2021" s="103" t="s">
        <v>2074</v>
      </c>
      <c r="B2021" s="101">
        <v>0</v>
      </c>
      <c r="C2021" s="100" t="s">
        <v>86</v>
      </c>
      <c r="D2021" s="104">
        <v>515722.67999999982</v>
      </c>
      <c r="E2021" s="104">
        <v>458089.19999999995</v>
      </c>
      <c r="F2021" s="21">
        <v>0</v>
      </c>
      <c r="G2021" s="22">
        <f t="shared" si="31"/>
        <v>57633.479999999865</v>
      </c>
      <c r="H2021" s="21">
        <v>0</v>
      </c>
      <c r="I2021" s="21">
        <v>0</v>
      </c>
    </row>
    <row r="2022" spans="1:9" ht="15" x14ac:dyDescent="0.25">
      <c r="A2022" s="103" t="s">
        <v>2075</v>
      </c>
      <c r="B2022" s="101">
        <v>0</v>
      </c>
      <c r="C2022" s="100" t="s">
        <v>86</v>
      </c>
      <c r="D2022" s="104">
        <v>971028</v>
      </c>
      <c r="E2022" s="103">
        <v>772060.77</v>
      </c>
      <c r="F2022" s="21">
        <v>0</v>
      </c>
      <c r="G2022" s="22">
        <f t="shared" si="31"/>
        <v>198967.22999999998</v>
      </c>
      <c r="H2022" s="21">
        <v>0</v>
      </c>
      <c r="I2022" s="21">
        <v>0</v>
      </c>
    </row>
    <row r="2023" spans="1:9" ht="15" x14ac:dyDescent="0.25">
      <c r="A2023" s="103" t="s">
        <v>2076</v>
      </c>
      <c r="B2023" s="101">
        <v>0</v>
      </c>
      <c r="C2023" s="100" t="s">
        <v>86</v>
      </c>
      <c r="D2023" s="104">
        <v>31198.400000000001</v>
      </c>
      <c r="E2023" s="104">
        <v>1795.1</v>
      </c>
      <c r="F2023" s="21">
        <v>0</v>
      </c>
      <c r="G2023" s="22">
        <f t="shared" si="31"/>
        <v>29403.300000000003</v>
      </c>
      <c r="H2023" s="21">
        <v>0</v>
      </c>
      <c r="I2023" s="21">
        <v>0</v>
      </c>
    </row>
    <row r="2024" spans="1:9" ht="15" x14ac:dyDescent="0.25">
      <c r="A2024" s="103" t="s">
        <v>2077</v>
      </c>
      <c r="B2024" s="101">
        <v>0</v>
      </c>
      <c r="C2024" s="100" t="s">
        <v>86</v>
      </c>
      <c r="D2024" s="104">
        <v>523649.19999999995</v>
      </c>
      <c r="E2024" s="103">
        <v>342551.64999999997</v>
      </c>
      <c r="F2024" s="21">
        <v>0</v>
      </c>
      <c r="G2024" s="22">
        <f t="shared" si="31"/>
        <v>181097.55</v>
      </c>
      <c r="H2024" s="21">
        <v>0</v>
      </c>
      <c r="I2024" s="21">
        <v>0</v>
      </c>
    </row>
    <row r="2025" spans="1:9" ht="15" x14ac:dyDescent="0.25">
      <c r="A2025" s="103" t="s">
        <v>2078</v>
      </c>
      <c r="B2025" s="101">
        <v>0</v>
      </c>
      <c r="C2025" s="100" t="s">
        <v>86</v>
      </c>
      <c r="D2025" s="104">
        <v>3095857.5999999964</v>
      </c>
      <c r="E2025" s="104">
        <v>1696819.7199999995</v>
      </c>
      <c r="F2025" s="21">
        <v>0</v>
      </c>
      <c r="G2025" s="22">
        <f t="shared" si="31"/>
        <v>1399037.8799999969</v>
      </c>
      <c r="H2025" s="21">
        <v>0</v>
      </c>
      <c r="I2025" s="21">
        <v>0</v>
      </c>
    </row>
    <row r="2026" spans="1:9" ht="15" x14ac:dyDescent="0.25">
      <c r="A2026" s="103" t="s">
        <v>2079</v>
      </c>
      <c r="B2026" s="101">
        <v>0</v>
      </c>
      <c r="C2026" s="100" t="s">
        <v>86</v>
      </c>
      <c r="D2026" s="104">
        <v>628031.4</v>
      </c>
      <c r="E2026" s="104">
        <v>472005.60000000009</v>
      </c>
      <c r="F2026" s="21">
        <v>0</v>
      </c>
      <c r="G2026" s="22">
        <f t="shared" si="31"/>
        <v>156025.79999999993</v>
      </c>
      <c r="H2026" s="21">
        <v>0</v>
      </c>
      <c r="I2026" s="21">
        <v>0</v>
      </c>
    </row>
    <row r="2027" spans="1:9" ht="15" x14ac:dyDescent="0.25">
      <c r="A2027" s="103" t="s">
        <v>2080</v>
      </c>
      <c r="B2027" s="101">
        <v>0</v>
      </c>
      <c r="C2027" s="100" t="s">
        <v>86</v>
      </c>
      <c r="D2027" s="104">
        <v>1357237.88</v>
      </c>
      <c r="E2027" s="104">
        <v>970814.25</v>
      </c>
      <c r="F2027" s="21">
        <v>0</v>
      </c>
      <c r="G2027" s="22">
        <f t="shared" si="31"/>
        <v>386423.62999999989</v>
      </c>
      <c r="H2027" s="21">
        <v>0</v>
      </c>
      <c r="I2027" s="21">
        <v>0</v>
      </c>
    </row>
    <row r="2028" spans="1:9" ht="15" x14ac:dyDescent="0.25">
      <c r="A2028" s="103" t="s">
        <v>2081</v>
      </c>
      <c r="B2028" s="101">
        <v>0</v>
      </c>
      <c r="C2028" s="100" t="s">
        <v>86</v>
      </c>
      <c r="D2028" s="104">
        <v>2409000.06</v>
      </c>
      <c r="E2028" s="104">
        <v>1877651.1199999994</v>
      </c>
      <c r="F2028" s="21">
        <v>0</v>
      </c>
      <c r="G2028" s="22">
        <f t="shared" si="31"/>
        <v>531348.94000000064</v>
      </c>
      <c r="H2028" s="21">
        <v>0</v>
      </c>
      <c r="I2028" s="21">
        <v>0</v>
      </c>
    </row>
    <row r="2029" spans="1:9" ht="15" x14ac:dyDescent="0.25">
      <c r="A2029" s="103" t="s">
        <v>2082</v>
      </c>
      <c r="B2029" s="101">
        <v>0</v>
      </c>
      <c r="C2029" s="100" t="s">
        <v>86</v>
      </c>
      <c r="D2029" s="104">
        <v>2367747.9999999986</v>
      </c>
      <c r="E2029" s="104">
        <v>1764211.5300000003</v>
      </c>
      <c r="F2029" s="21">
        <v>0</v>
      </c>
      <c r="G2029" s="22">
        <f t="shared" si="31"/>
        <v>603536.46999999834</v>
      </c>
      <c r="H2029" s="21">
        <v>0</v>
      </c>
      <c r="I2029" s="21">
        <v>0</v>
      </c>
    </row>
    <row r="2030" spans="1:9" ht="15" x14ac:dyDescent="0.25">
      <c r="A2030" s="103" t="s">
        <v>2083</v>
      </c>
      <c r="B2030" s="101">
        <v>0</v>
      </c>
      <c r="C2030" s="100" t="s">
        <v>86</v>
      </c>
      <c r="D2030" s="104">
        <v>1158451.8699999996</v>
      </c>
      <c r="E2030" s="103">
        <v>905916.07</v>
      </c>
      <c r="F2030" s="21">
        <v>0</v>
      </c>
      <c r="G2030" s="22">
        <f t="shared" si="31"/>
        <v>252535.7999999997</v>
      </c>
      <c r="H2030" s="21">
        <v>0</v>
      </c>
      <c r="I2030" s="21">
        <v>0</v>
      </c>
    </row>
    <row r="2031" spans="1:9" ht="15" x14ac:dyDescent="0.25">
      <c r="A2031" s="103" t="s">
        <v>2084</v>
      </c>
      <c r="B2031" s="101">
        <v>0</v>
      </c>
      <c r="C2031" s="100" t="s">
        <v>86</v>
      </c>
      <c r="D2031" s="104">
        <v>1162984</v>
      </c>
      <c r="E2031" s="103">
        <v>858700.30000000016</v>
      </c>
      <c r="F2031" s="21">
        <v>0</v>
      </c>
      <c r="G2031" s="22">
        <f t="shared" si="31"/>
        <v>304283.69999999984</v>
      </c>
      <c r="H2031" s="21">
        <v>0</v>
      </c>
      <c r="I2031" s="21">
        <v>0</v>
      </c>
    </row>
    <row r="2032" spans="1:9" ht="15" x14ac:dyDescent="0.25">
      <c r="A2032" s="103" t="s">
        <v>2085</v>
      </c>
      <c r="B2032" s="101">
        <v>0</v>
      </c>
      <c r="C2032" s="100" t="s">
        <v>86</v>
      </c>
      <c r="D2032" s="104">
        <v>1572258.0499999993</v>
      </c>
      <c r="E2032" s="103">
        <v>1142961.93</v>
      </c>
      <c r="F2032" s="21">
        <v>0</v>
      </c>
      <c r="G2032" s="22">
        <f t="shared" si="31"/>
        <v>429296.11999999941</v>
      </c>
      <c r="H2032" s="21">
        <v>0</v>
      </c>
      <c r="I2032" s="21">
        <v>0</v>
      </c>
    </row>
    <row r="2033" spans="1:9" ht="15" x14ac:dyDescent="0.25">
      <c r="A2033" s="103" t="s">
        <v>2086</v>
      </c>
      <c r="B2033" s="101">
        <v>0</v>
      </c>
      <c r="C2033" s="100" t="s">
        <v>86</v>
      </c>
      <c r="D2033" s="104">
        <v>49994.399999999994</v>
      </c>
      <c r="E2033" s="103">
        <v>14718.75</v>
      </c>
      <c r="F2033" s="21">
        <v>0</v>
      </c>
      <c r="G2033" s="22">
        <f t="shared" si="31"/>
        <v>35275.649999999994</v>
      </c>
      <c r="H2033" s="21">
        <v>0</v>
      </c>
      <c r="I2033" s="21">
        <v>0</v>
      </c>
    </row>
    <row r="2034" spans="1:9" ht="15" x14ac:dyDescent="0.25">
      <c r="A2034" s="103" t="s">
        <v>2087</v>
      </c>
      <c r="B2034" s="101">
        <v>0</v>
      </c>
      <c r="C2034" s="100" t="s">
        <v>86</v>
      </c>
      <c r="D2034" s="104">
        <v>674645.39</v>
      </c>
      <c r="E2034" s="103">
        <v>579232.44999999995</v>
      </c>
      <c r="F2034" s="21">
        <v>0</v>
      </c>
      <c r="G2034" s="22">
        <f t="shared" si="31"/>
        <v>95412.940000000061</v>
      </c>
      <c r="H2034" s="21">
        <v>0</v>
      </c>
      <c r="I2034" s="21">
        <v>0</v>
      </c>
    </row>
    <row r="2035" spans="1:9" ht="15" x14ac:dyDescent="0.25">
      <c r="A2035" s="103" t="s">
        <v>2088</v>
      </c>
      <c r="B2035" s="101">
        <v>0</v>
      </c>
      <c r="C2035" s="100" t="s">
        <v>86</v>
      </c>
      <c r="D2035" s="104">
        <v>1106681.5000000005</v>
      </c>
      <c r="E2035" s="104">
        <v>932878.55</v>
      </c>
      <c r="F2035" s="21">
        <v>0</v>
      </c>
      <c r="G2035" s="22">
        <f t="shared" si="31"/>
        <v>173802.95000000042</v>
      </c>
      <c r="H2035" s="21">
        <v>0</v>
      </c>
      <c r="I2035" s="21">
        <v>0</v>
      </c>
    </row>
    <row r="2036" spans="1:9" ht="15" x14ac:dyDescent="0.25">
      <c r="A2036" s="103" t="s">
        <v>2089</v>
      </c>
      <c r="B2036" s="101">
        <v>0</v>
      </c>
      <c r="C2036" s="100" t="s">
        <v>86</v>
      </c>
      <c r="D2036" s="104">
        <v>24094.400000000001</v>
      </c>
      <c r="E2036" s="103">
        <v>0</v>
      </c>
      <c r="F2036" s="21">
        <v>0</v>
      </c>
      <c r="G2036" s="22">
        <f t="shared" si="31"/>
        <v>24094.400000000001</v>
      </c>
      <c r="H2036" s="21">
        <v>0</v>
      </c>
      <c r="I2036" s="21">
        <v>0</v>
      </c>
    </row>
    <row r="2037" spans="1:9" ht="15" x14ac:dyDescent="0.25">
      <c r="A2037" s="103" t="s">
        <v>2090</v>
      </c>
      <c r="B2037" s="101">
        <v>0</v>
      </c>
      <c r="C2037" s="100" t="s">
        <v>86</v>
      </c>
      <c r="D2037" s="103">
        <v>688910.4</v>
      </c>
      <c r="E2037" s="103">
        <v>586965.74999999988</v>
      </c>
      <c r="F2037" s="21">
        <v>0</v>
      </c>
      <c r="G2037" s="22">
        <f t="shared" si="31"/>
        <v>101944.65000000014</v>
      </c>
      <c r="H2037" s="21">
        <v>0</v>
      </c>
      <c r="I2037" s="21">
        <v>0</v>
      </c>
    </row>
    <row r="2038" spans="1:9" ht="15" x14ac:dyDescent="0.25">
      <c r="A2038" s="103" t="s">
        <v>2091</v>
      </c>
      <c r="B2038" s="101">
        <v>0</v>
      </c>
      <c r="C2038" s="100" t="s">
        <v>86</v>
      </c>
      <c r="D2038" s="104">
        <v>749176.00000000023</v>
      </c>
      <c r="E2038" s="103">
        <v>657523.79999999993</v>
      </c>
      <c r="F2038" s="21">
        <v>0</v>
      </c>
      <c r="G2038" s="22">
        <f t="shared" si="31"/>
        <v>91652.200000000303</v>
      </c>
      <c r="H2038" s="21">
        <v>0</v>
      </c>
      <c r="I2038" s="21">
        <v>0</v>
      </c>
    </row>
    <row r="2039" spans="1:9" ht="15" x14ac:dyDescent="0.25">
      <c r="A2039" s="103" t="s">
        <v>2092</v>
      </c>
      <c r="B2039" s="101">
        <v>0</v>
      </c>
      <c r="C2039" s="100" t="s">
        <v>86</v>
      </c>
      <c r="D2039" s="104">
        <v>1793515</v>
      </c>
      <c r="E2039" s="103">
        <v>1468607.6000000006</v>
      </c>
      <c r="F2039" s="21">
        <v>0</v>
      </c>
      <c r="G2039" s="22">
        <f t="shared" si="31"/>
        <v>324907.39999999944</v>
      </c>
      <c r="H2039" s="21">
        <v>0</v>
      </c>
      <c r="I2039" s="21">
        <v>0</v>
      </c>
    </row>
    <row r="2040" spans="1:9" ht="15" x14ac:dyDescent="0.25">
      <c r="A2040" s="103" t="s">
        <v>2093</v>
      </c>
      <c r="B2040" s="101">
        <v>0</v>
      </c>
      <c r="C2040" s="100" t="s">
        <v>86</v>
      </c>
      <c r="D2040" s="103">
        <v>849023.85000000009</v>
      </c>
      <c r="E2040" s="104">
        <v>701514.74999999988</v>
      </c>
      <c r="F2040" s="21">
        <v>0</v>
      </c>
      <c r="G2040" s="22">
        <f t="shared" si="31"/>
        <v>147509.10000000021</v>
      </c>
      <c r="H2040" s="21">
        <v>0</v>
      </c>
      <c r="I2040" s="21">
        <v>0</v>
      </c>
    </row>
    <row r="2041" spans="1:9" ht="15" x14ac:dyDescent="0.25">
      <c r="A2041" s="103" t="s">
        <v>2094</v>
      </c>
      <c r="B2041" s="101">
        <v>0</v>
      </c>
      <c r="C2041" s="100" t="s">
        <v>86</v>
      </c>
      <c r="D2041" s="104">
        <v>1300967.1300000001</v>
      </c>
      <c r="E2041" s="104">
        <v>921969.04</v>
      </c>
      <c r="F2041" s="21">
        <v>0</v>
      </c>
      <c r="G2041" s="22">
        <f t="shared" si="31"/>
        <v>378998.09000000008</v>
      </c>
      <c r="H2041" s="21">
        <v>0</v>
      </c>
      <c r="I2041" s="21">
        <v>0</v>
      </c>
    </row>
    <row r="2042" spans="1:9" ht="15" x14ac:dyDescent="0.25">
      <c r="A2042" s="103" t="s">
        <v>2095</v>
      </c>
      <c r="B2042" s="101">
        <v>0</v>
      </c>
      <c r="C2042" s="100" t="s">
        <v>86</v>
      </c>
      <c r="D2042" s="104">
        <v>415258.4</v>
      </c>
      <c r="E2042" s="103">
        <v>373019.8</v>
      </c>
      <c r="F2042" s="21">
        <v>0</v>
      </c>
      <c r="G2042" s="22">
        <f t="shared" si="31"/>
        <v>42238.600000000035</v>
      </c>
      <c r="H2042" s="21">
        <v>0</v>
      </c>
      <c r="I2042" s="21">
        <v>0</v>
      </c>
    </row>
    <row r="2043" spans="1:9" ht="15" x14ac:dyDescent="0.25">
      <c r="A2043" s="103" t="s">
        <v>2096</v>
      </c>
      <c r="B2043" s="101">
        <v>0</v>
      </c>
      <c r="C2043" s="100" t="s">
        <v>86</v>
      </c>
      <c r="D2043" s="104">
        <v>784636.8</v>
      </c>
      <c r="E2043" s="103">
        <v>730801.46000000008</v>
      </c>
      <c r="F2043" s="21">
        <v>0</v>
      </c>
      <c r="G2043" s="22">
        <f t="shared" si="31"/>
        <v>53835.339999999967</v>
      </c>
      <c r="H2043" s="21">
        <v>0</v>
      </c>
      <c r="I2043" s="21">
        <v>0</v>
      </c>
    </row>
    <row r="2044" spans="1:9" ht="15" x14ac:dyDescent="0.25">
      <c r="A2044" s="103" t="s">
        <v>2097</v>
      </c>
      <c r="B2044" s="101">
        <v>0</v>
      </c>
      <c r="C2044" s="100" t="s">
        <v>86</v>
      </c>
      <c r="D2044" s="104">
        <v>900032.73</v>
      </c>
      <c r="E2044" s="104">
        <v>817085.03</v>
      </c>
      <c r="F2044" s="21">
        <v>0</v>
      </c>
      <c r="G2044" s="22">
        <f t="shared" si="31"/>
        <v>82947.699999999953</v>
      </c>
      <c r="H2044" s="21">
        <v>0</v>
      </c>
      <c r="I2044" s="21">
        <v>0</v>
      </c>
    </row>
    <row r="2045" spans="1:9" ht="15" x14ac:dyDescent="0.25">
      <c r="A2045" s="103" t="s">
        <v>2098</v>
      </c>
      <c r="B2045" s="101">
        <v>0</v>
      </c>
      <c r="C2045" s="100" t="s">
        <v>86</v>
      </c>
      <c r="D2045" s="104">
        <v>1350180.3999999997</v>
      </c>
      <c r="E2045" s="103">
        <v>1176188.6399999999</v>
      </c>
      <c r="F2045" s="21">
        <v>0</v>
      </c>
      <c r="G2045" s="22">
        <f t="shared" si="31"/>
        <v>173991.75999999978</v>
      </c>
      <c r="H2045" s="21">
        <v>0</v>
      </c>
      <c r="I2045" s="21">
        <v>0</v>
      </c>
    </row>
    <row r="2046" spans="1:9" ht="15" x14ac:dyDescent="0.25">
      <c r="A2046" s="103" t="s">
        <v>2099</v>
      </c>
      <c r="B2046" s="101">
        <v>0</v>
      </c>
      <c r="C2046" s="100" t="s">
        <v>86</v>
      </c>
      <c r="D2046" s="104">
        <v>976954.36999999976</v>
      </c>
      <c r="E2046" s="104">
        <v>861326.56999999972</v>
      </c>
      <c r="F2046" s="21">
        <v>0</v>
      </c>
      <c r="G2046" s="22">
        <f t="shared" si="31"/>
        <v>115627.80000000005</v>
      </c>
      <c r="H2046" s="21">
        <v>0</v>
      </c>
      <c r="I2046" s="21">
        <v>0</v>
      </c>
    </row>
    <row r="2047" spans="1:9" ht="15" x14ac:dyDescent="0.25">
      <c r="A2047" s="103" t="s">
        <v>2100</v>
      </c>
      <c r="B2047" s="101">
        <v>0</v>
      </c>
      <c r="C2047" s="100" t="s">
        <v>86</v>
      </c>
      <c r="D2047" s="103">
        <v>1038314.5700000005</v>
      </c>
      <c r="E2047" s="103">
        <v>763533.10999999987</v>
      </c>
      <c r="F2047" s="21">
        <v>0</v>
      </c>
      <c r="G2047" s="22">
        <f t="shared" si="31"/>
        <v>274781.46000000066</v>
      </c>
      <c r="H2047" s="21">
        <v>0</v>
      </c>
      <c r="I2047" s="21">
        <v>0</v>
      </c>
    </row>
    <row r="2048" spans="1:9" ht="15" x14ac:dyDescent="0.25">
      <c r="A2048" s="103" t="s">
        <v>2101</v>
      </c>
      <c r="B2048" s="101">
        <v>0</v>
      </c>
      <c r="C2048" s="100" t="s">
        <v>86</v>
      </c>
      <c r="D2048" s="104">
        <v>783304.7999999997</v>
      </c>
      <c r="E2048" s="103">
        <v>608768.9</v>
      </c>
      <c r="F2048" s="21">
        <v>0</v>
      </c>
      <c r="G2048" s="22">
        <f t="shared" si="31"/>
        <v>174535.89999999967</v>
      </c>
      <c r="H2048" s="21">
        <v>0</v>
      </c>
      <c r="I2048" s="21">
        <v>0</v>
      </c>
    </row>
    <row r="2049" spans="1:9" ht="15" x14ac:dyDescent="0.25">
      <c r="A2049" s="103" t="s">
        <v>2102</v>
      </c>
      <c r="B2049" s="101">
        <v>0</v>
      </c>
      <c r="C2049" s="100" t="s">
        <v>86</v>
      </c>
      <c r="D2049" s="104">
        <v>728788.2</v>
      </c>
      <c r="E2049" s="103">
        <v>600422.57999999996</v>
      </c>
      <c r="F2049" s="21">
        <v>0</v>
      </c>
      <c r="G2049" s="22">
        <f t="shared" si="31"/>
        <v>128365.62</v>
      </c>
      <c r="H2049" s="21">
        <v>0</v>
      </c>
      <c r="I2049" s="21">
        <v>0</v>
      </c>
    </row>
    <row r="2050" spans="1:9" ht="15" x14ac:dyDescent="0.25">
      <c r="A2050" s="103" t="s">
        <v>2103</v>
      </c>
      <c r="B2050" s="101">
        <v>0</v>
      </c>
      <c r="C2050" s="100" t="s">
        <v>86</v>
      </c>
      <c r="D2050" s="104">
        <v>761489.60000000009</v>
      </c>
      <c r="E2050" s="103">
        <v>612702.09</v>
      </c>
      <c r="F2050" s="21">
        <v>0</v>
      </c>
      <c r="G2050" s="22">
        <f t="shared" si="31"/>
        <v>148787.51000000013</v>
      </c>
      <c r="H2050" s="21">
        <v>0</v>
      </c>
      <c r="I2050" s="21">
        <v>0</v>
      </c>
    </row>
    <row r="2051" spans="1:9" ht="15" x14ac:dyDescent="0.25">
      <c r="A2051" s="103" t="s">
        <v>2104</v>
      </c>
      <c r="B2051" s="101">
        <v>0</v>
      </c>
      <c r="C2051" s="100" t="s">
        <v>86</v>
      </c>
      <c r="D2051" s="104">
        <v>1039285.6000000002</v>
      </c>
      <c r="E2051" s="104">
        <v>815241.58000000031</v>
      </c>
      <c r="F2051" s="21">
        <v>0</v>
      </c>
      <c r="G2051" s="22">
        <f t="shared" si="31"/>
        <v>224044.0199999999</v>
      </c>
      <c r="H2051" s="21">
        <v>0</v>
      </c>
      <c r="I2051" s="21">
        <v>0</v>
      </c>
    </row>
    <row r="2052" spans="1:9" ht="15" x14ac:dyDescent="0.25">
      <c r="A2052" s="103" t="s">
        <v>2105</v>
      </c>
      <c r="B2052" s="101">
        <v>0</v>
      </c>
      <c r="C2052" s="100" t="s">
        <v>86</v>
      </c>
      <c r="D2052" s="104">
        <v>1054440.8</v>
      </c>
      <c r="E2052" s="104">
        <v>926044.85</v>
      </c>
      <c r="F2052" s="21">
        <v>0</v>
      </c>
      <c r="G2052" s="22">
        <f t="shared" si="31"/>
        <v>128395.95000000007</v>
      </c>
      <c r="H2052" s="21">
        <v>0</v>
      </c>
      <c r="I2052" s="21">
        <v>0</v>
      </c>
    </row>
    <row r="2053" spans="1:9" ht="15" x14ac:dyDescent="0.25">
      <c r="A2053" s="103" t="s">
        <v>2106</v>
      </c>
      <c r="B2053" s="101">
        <v>0</v>
      </c>
      <c r="C2053" s="100" t="s">
        <v>86</v>
      </c>
      <c r="D2053" s="104">
        <v>1413076.4</v>
      </c>
      <c r="E2053" s="103">
        <v>1235224.2500000005</v>
      </c>
      <c r="F2053" s="21">
        <v>0</v>
      </c>
      <c r="G2053" s="22">
        <f t="shared" si="31"/>
        <v>177852.14999999944</v>
      </c>
      <c r="H2053" s="21">
        <v>0</v>
      </c>
      <c r="I2053" s="21">
        <v>0</v>
      </c>
    </row>
    <row r="2054" spans="1:9" ht="15" x14ac:dyDescent="0.25">
      <c r="A2054" s="103" t="s">
        <v>2107</v>
      </c>
      <c r="B2054" s="101">
        <v>0</v>
      </c>
      <c r="C2054" s="100" t="s">
        <v>86</v>
      </c>
      <c r="D2054" s="103">
        <v>12580</v>
      </c>
      <c r="E2054" s="103">
        <v>0</v>
      </c>
      <c r="F2054" s="21">
        <v>0</v>
      </c>
      <c r="G2054" s="22">
        <f t="shared" ref="G2054:G2117" si="32">D2054-E2054</f>
        <v>12580</v>
      </c>
      <c r="H2054" s="21">
        <v>0</v>
      </c>
      <c r="I2054" s="21">
        <v>0</v>
      </c>
    </row>
    <row r="2055" spans="1:9" ht="15" x14ac:dyDescent="0.25">
      <c r="A2055" s="103" t="s">
        <v>2108</v>
      </c>
      <c r="B2055" s="101">
        <v>0</v>
      </c>
      <c r="C2055" s="100" t="s">
        <v>86</v>
      </c>
      <c r="D2055" s="104">
        <v>129677.59999999999</v>
      </c>
      <c r="E2055" s="103">
        <v>73313.5</v>
      </c>
      <c r="F2055" s="21">
        <v>0</v>
      </c>
      <c r="G2055" s="22">
        <f t="shared" si="32"/>
        <v>56364.099999999991</v>
      </c>
      <c r="H2055" s="21">
        <v>0</v>
      </c>
      <c r="I2055" s="21">
        <v>0</v>
      </c>
    </row>
    <row r="2056" spans="1:9" ht="15" x14ac:dyDescent="0.25">
      <c r="A2056" s="103" t="s">
        <v>2109</v>
      </c>
      <c r="B2056" s="101">
        <v>0</v>
      </c>
      <c r="C2056" s="100" t="s">
        <v>86</v>
      </c>
      <c r="D2056" s="104">
        <v>168635.22999999998</v>
      </c>
      <c r="E2056" s="104">
        <v>65653.33</v>
      </c>
      <c r="F2056" s="21">
        <v>0</v>
      </c>
      <c r="G2056" s="22">
        <f t="shared" si="32"/>
        <v>102981.89999999998</v>
      </c>
      <c r="H2056" s="21">
        <v>0</v>
      </c>
      <c r="I2056" s="21">
        <v>0</v>
      </c>
    </row>
    <row r="2057" spans="1:9" ht="15" x14ac:dyDescent="0.25">
      <c r="A2057" s="103" t="s">
        <v>2110</v>
      </c>
      <c r="B2057" s="101">
        <v>0</v>
      </c>
      <c r="C2057" s="100" t="s">
        <v>86</v>
      </c>
      <c r="D2057" s="104">
        <v>108999.40000000001</v>
      </c>
      <c r="E2057" s="104">
        <v>62439.1</v>
      </c>
      <c r="F2057" s="21">
        <v>0</v>
      </c>
      <c r="G2057" s="22">
        <f t="shared" si="32"/>
        <v>46560.30000000001</v>
      </c>
      <c r="H2057" s="21">
        <v>0</v>
      </c>
      <c r="I2057" s="21">
        <v>0</v>
      </c>
    </row>
    <row r="2058" spans="1:9" ht="15" x14ac:dyDescent="0.25">
      <c r="A2058" s="103" t="s">
        <v>2111</v>
      </c>
      <c r="B2058" s="101">
        <v>0</v>
      </c>
      <c r="C2058" s="100" t="s">
        <v>86</v>
      </c>
      <c r="D2058" s="104">
        <v>101409.59999999999</v>
      </c>
      <c r="E2058" s="103">
        <v>68179</v>
      </c>
      <c r="F2058" s="21">
        <v>0</v>
      </c>
      <c r="G2058" s="22">
        <f t="shared" si="32"/>
        <v>33230.599999999991</v>
      </c>
      <c r="H2058" s="21">
        <v>0</v>
      </c>
      <c r="I2058" s="21">
        <v>0</v>
      </c>
    </row>
    <row r="2059" spans="1:9" ht="15" x14ac:dyDescent="0.25">
      <c r="A2059" s="103" t="s">
        <v>2112</v>
      </c>
      <c r="B2059" s="101">
        <v>0</v>
      </c>
      <c r="C2059" s="100" t="s">
        <v>86</v>
      </c>
      <c r="D2059" s="104">
        <v>71661.599999999991</v>
      </c>
      <c r="E2059" s="104">
        <v>31131.200000000001</v>
      </c>
      <c r="F2059" s="21">
        <v>0</v>
      </c>
      <c r="G2059" s="22">
        <f t="shared" si="32"/>
        <v>40530.399999999994</v>
      </c>
      <c r="H2059" s="21">
        <v>0</v>
      </c>
      <c r="I2059" s="21">
        <v>0</v>
      </c>
    </row>
    <row r="2060" spans="1:9" ht="15" x14ac:dyDescent="0.25">
      <c r="A2060" s="103" t="s">
        <v>2113</v>
      </c>
      <c r="B2060" s="101">
        <v>0</v>
      </c>
      <c r="C2060" s="100" t="s">
        <v>86</v>
      </c>
      <c r="D2060" s="104">
        <v>75213.600000000006</v>
      </c>
      <c r="E2060" s="104">
        <v>25203.800000000003</v>
      </c>
      <c r="F2060" s="21">
        <v>0</v>
      </c>
      <c r="G2060" s="22">
        <f t="shared" si="32"/>
        <v>50009.8</v>
      </c>
      <c r="H2060" s="21">
        <v>0</v>
      </c>
      <c r="I2060" s="21">
        <v>0</v>
      </c>
    </row>
    <row r="2061" spans="1:9" ht="15" x14ac:dyDescent="0.25">
      <c r="A2061" s="103" t="s">
        <v>2114</v>
      </c>
      <c r="B2061" s="101">
        <v>0</v>
      </c>
      <c r="C2061" s="100" t="s">
        <v>86</v>
      </c>
      <c r="D2061" s="104">
        <v>57098.400000000001</v>
      </c>
      <c r="E2061" s="103">
        <v>19700.2</v>
      </c>
      <c r="F2061" s="21">
        <v>0</v>
      </c>
      <c r="G2061" s="22">
        <f t="shared" si="32"/>
        <v>37398.199999999997</v>
      </c>
      <c r="H2061" s="21">
        <v>0</v>
      </c>
      <c r="I2061" s="21">
        <v>0</v>
      </c>
    </row>
    <row r="2062" spans="1:9" ht="15" x14ac:dyDescent="0.25">
      <c r="A2062" s="103" t="s">
        <v>2115</v>
      </c>
      <c r="B2062" s="101">
        <v>0</v>
      </c>
      <c r="C2062" s="100" t="s">
        <v>86</v>
      </c>
      <c r="D2062" s="104">
        <v>113516</v>
      </c>
      <c r="E2062" s="103">
        <v>111587</v>
      </c>
      <c r="F2062" s="21">
        <v>0</v>
      </c>
      <c r="G2062" s="22">
        <f t="shared" si="32"/>
        <v>1929</v>
      </c>
      <c r="H2062" s="21">
        <v>0</v>
      </c>
      <c r="I2062" s="21">
        <v>0</v>
      </c>
    </row>
    <row r="2063" spans="1:9" ht="15" x14ac:dyDescent="0.25">
      <c r="A2063" s="103" t="s">
        <v>2116</v>
      </c>
      <c r="B2063" s="101">
        <v>0</v>
      </c>
      <c r="C2063" s="100" t="s">
        <v>86</v>
      </c>
      <c r="D2063" s="104">
        <v>88652</v>
      </c>
      <c r="E2063" s="104">
        <v>47163.7</v>
      </c>
      <c r="F2063" s="21">
        <v>0</v>
      </c>
      <c r="G2063" s="22">
        <f t="shared" si="32"/>
        <v>41488.300000000003</v>
      </c>
      <c r="H2063" s="21">
        <v>0</v>
      </c>
      <c r="I2063" s="21">
        <v>0</v>
      </c>
    </row>
    <row r="2064" spans="1:9" ht="15" x14ac:dyDescent="0.25">
      <c r="A2064" s="103" t="s">
        <v>2117</v>
      </c>
      <c r="B2064" s="101">
        <v>0</v>
      </c>
      <c r="C2064" s="100" t="s">
        <v>86</v>
      </c>
      <c r="D2064" s="103">
        <v>101824</v>
      </c>
      <c r="E2064" s="103">
        <v>84566</v>
      </c>
      <c r="F2064" s="21">
        <v>0</v>
      </c>
      <c r="G2064" s="22">
        <f t="shared" si="32"/>
        <v>17258</v>
      </c>
      <c r="H2064" s="21">
        <v>0</v>
      </c>
      <c r="I2064" s="21">
        <v>0</v>
      </c>
    </row>
    <row r="2065" spans="1:9" ht="15" x14ac:dyDescent="0.25">
      <c r="A2065" s="103" t="s">
        <v>2118</v>
      </c>
      <c r="B2065" s="101">
        <v>0</v>
      </c>
      <c r="C2065" s="100" t="s">
        <v>86</v>
      </c>
      <c r="D2065" s="104">
        <v>104428.8</v>
      </c>
      <c r="E2065" s="104">
        <v>48559.93</v>
      </c>
      <c r="F2065" s="21">
        <v>0</v>
      </c>
      <c r="G2065" s="22">
        <f t="shared" si="32"/>
        <v>55868.87</v>
      </c>
      <c r="H2065" s="21">
        <v>0</v>
      </c>
      <c r="I2065" s="21">
        <v>0</v>
      </c>
    </row>
    <row r="2066" spans="1:9" ht="15" x14ac:dyDescent="0.25">
      <c r="A2066" s="103" t="s">
        <v>4456</v>
      </c>
      <c r="B2066" s="101">
        <v>0</v>
      </c>
      <c r="C2066" s="100" t="s">
        <v>86</v>
      </c>
      <c r="D2066" s="104">
        <v>81548</v>
      </c>
      <c r="E2066" s="103">
        <v>27409.599999999999</v>
      </c>
      <c r="F2066" s="21">
        <v>0</v>
      </c>
      <c r="G2066" s="22">
        <f t="shared" si="32"/>
        <v>54138.400000000001</v>
      </c>
      <c r="H2066" s="21">
        <v>0</v>
      </c>
      <c r="I2066" s="21">
        <v>0</v>
      </c>
    </row>
    <row r="2067" spans="1:9" ht="15" x14ac:dyDescent="0.25">
      <c r="A2067" s="103" t="s">
        <v>2119</v>
      </c>
      <c r="B2067" s="101">
        <v>0</v>
      </c>
      <c r="C2067" s="100" t="s">
        <v>86</v>
      </c>
      <c r="D2067" s="103">
        <v>159943.72</v>
      </c>
      <c r="E2067" s="103">
        <v>103052.72000000002</v>
      </c>
      <c r="F2067" s="21">
        <v>0</v>
      </c>
      <c r="G2067" s="22">
        <f t="shared" si="32"/>
        <v>56890.999999999985</v>
      </c>
      <c r="H2067" s="21">
        <v>0</v>
      </c>
      <c r="I2067" s="21">
        <v>0</v>
      </c>
    </row>
    <row r="2068" spans="1:9" ht="15" x14ac:dyDescent="0.25">
      <c r="A2068" s="103" t="s">
        <v>2120</v>
      </c>
      <c r="B2068" s="101">
        <v>0</v>
      </c>
      <c r="C2068" s="100" t="s">
        <v>86</v>
      </c>
      <c r="D2068" s="104">
        <v>84419.200000000012</v>
      </c>
      <c r="E2068" s="104">
        <v>69845.48</v>
      </c>
      <c r="F2068" s="21">
        <v>0</v>
      </c>
      <c r="G2068" s="22">
        <f t="shared" si="32"/>
        <v>14573.720000000016</v>
      </c>
      <c r="H2068" s="21">
        <v>0</v>
      </c>
      <c r="I2068" s="21">
        <v>0</v>
      </c>
    </row>
    <row r="2069" spans="1:9" ht="15" x14ac:dyDescent="0.25">
      <c r="A2069" s="103" t="s">
        <v>2121</v>
      </c>
      <c r="B2069" s="101">
        <v>0</v>
      </c>
      <c r="C2069" s="100" t="s">
        <v>86</v>
      </c>
      <c r="D2069" s="103">
        <v>93743.2</v>
      </c>
      <c r="E2069" s="103">
        <v>74263.8</v>
      </c>
      <c r="F2069" s="21">
        <v>0</v>
      </c>
      <c r="G2069" s="22">
        <f t="shared" si="32"/>
        <v>19479.399999999994</v>
      </c>
      <c r="H2069" s="21">
        <v>0</v>
      </c>
      <c r="I2069" s="21">
        <v>0</v>
      </c>
    </row>
    <row r="2070" spans="1:9" ht="15" x14ac:dyDescent="0.25">
      <c r="A2070" s="103" t="s">
        <v>2122</v>
      </c>
      <c r="B2070" s="101">
        <v>0</v>
      </c>
      <c r="C2070" s="100" t="s">
        <v>86</v>
      </c>
      <c r="D2070" s="103">
        <v>103688.8</v>
      </c>
      <c r="E2070" s="103">
        <v>65500.6</v>
      </c>
      <c r="F2070" s="21">
        <v>0</v>
      </c>
      <c r="G2070" s="22">
        <f t="shared" si="32"/>
        <v>38188.200000000004</v>
      </c>
      <c r="H2070" s="21">
        <v>0</v>
      </c>
      <c r="I2070" s="21">
        <v>0</v>
      </c>
    </row>
    <row r="2071" spans="1:9" ht="15" x14ac:dyDescent="0.25">
      <c r="A2071" s="103" t="s">
        <v>2123</v>
      </c>
      <c r="B2071" s="101">
        <v>0</v>
      </c>
      <c r="C2071" s="100" t="s">
        <v>86</v>
      </c>
      <c r="D2071" s="104">
        <v>112046</v>
      </c>
      <c r="E2071" s="103">
        <v>88781.2</v>
      </c>
      <c r="F2071" s="21">
        <v>0</v>
      </c>
      <c r="G2071" s="22">
        <f t="shared" si="32"/>
        <v>23264.800000000003</v>
      </c>
      <c r="H2071" s="21">
        <v>0</v>
      </c>
      <c r="I2071" s="21">
        <v>0</v>
      </c>
    </row>
    <row r="2072" spans="1:9" ht="15" x14ac:dyDescent="0.25">
      <c r="A2072" s="103" t="s">
        <v>2124</v>
      </c>
      <c r="B2072" s="101">
        <v>0</v>
      </c>
      <c r="C2072" s="100" t="s">
        <v>86</v>
      </c>
      <c r="D2072" s="104">
        <v>156613.6</v>
      </c>
      <c r="E2072" s="103">
        <v>110119.19999999998</v>
      </c>
      <c r="F2072" s="21">
        <v>0</v>
      </c>
      <c r="G2072" s="22">
        <f t="shared" si="32"/>
        <v>46494.400000000023</v>
      </c>
      <c r="H2072" s="21">
        <v>0</v>
      </c>
      <c r="I2072" s="21">
        <v>0</v>
      </c>
    </row>
    <row r="2073" spans="1:9" ht="15" x14ac:dyDescent="0.25">
      <c r="A2073" s="103" t="s">
        <v>2125</v>
      </c>
      <c r="B2073" s="101">
        <v>0</v>
      </c>
      <c r="C2073" s="100" t="s">
        <v>86</v>
      </c>
      <c r="D2073" s="104">
        <v>76771.11</v>
      </c>
      <c r="E2073" s="103">
        <v>59767.600000000006</v>
      </c>
      <c r="F2073" s="21">
        <v>0</v>
      </c>
      <c r="G2073" s="22">
        <f t="shared" si="32"/>
        <v>17003.509999999995</v>
      </c>
      <c r="H2073" s="21">
        <v>0</v>
      </c>
      <c r="I2073" s="21">
        <v>0</v>
      </c>
    </row>
    <row r="2074" spans="1:9" ht="15" x14ac:dyDescent="0.25">
      <c r="A2074" s="103" t="s">
        <v>2126</v>
      </c>
      <c r="B2074" s="101">
        <v>0</v>
      </c>
      <c r="C2074" s="100" t="s">
        <v>86</v>
      </c>
      <c r="D2074" s="103">
        <v>121478.39999999999</v>
      </c>
      <c r="E2074" s="103">
        <v>80312.600000000006</v>
      </c>
      <c r="F2074" s="21">
        <v>0</v>
      </c>
      <c r="G2074" s="22">
        <f t="shared" si="32"/>
        <v>41165.799999999988</v>
      </c>
      <c r="H2074" s="21">
        <v>0</v>
      </c>
      <c r="I2074" s="21">
        <v>0</v>
      </c>
    </row>
    <row r="2075" spans="1:9" ht="15" x14ac:dyDescent="0.25">
      <c r="A2075" s="103" t="s">
        <v>2127</v>
      </c>
      <c r="B2075" s="101">
        <v>0</v>
      </c>
      <c r="C2075" s="100" t="s">
        <v>86</v>
      </c>
      <c r="D2075" s="103">
        <v>69234.399999999994</v>
      </c>
      <c r="E2075" s="103">
        <v>40309.699999999997</v>
      </c>
      <c r="F2075" s="21">
        <v>0</v>
      </c>
      <c r="G2075" s="22">
        <f t="shared" si="32"/>
        <v>28924.699999999997</v>
      </c>
      <c r="H2075" s="21">
        <v>0</v>
      </c>
      <c r="I2075" s="21">
        <v>0</v>
      </c>
    </row>
    <row r="2076" spans="1:9" ht="15" x14ac:dyDescent="0.25">
      <c r="A2076" s="103" t="s">
        <v>2128</v>
      </c>
      <c r="B2076" s="101">
        <v>0</v>
      </c>
      <c r="C2076" s="100" t="s">
        <v>86</v>
      </c>
      <c r="D2076" s="104">
        <v>109964</v>
      </c>
      <c r="E2076" s="103">
        <v>64147</v>
      </c>
      <c r="F2076" s="21">
        <v>0</v>
      </c>
      <c r="G2076" s="22">
        <f t="shared" si="32"/>
        <v>45817</v>
      </c>
      <c r="H2076" s="21">
        <v>0</v>
      </c>
      <c r="I2076" s="21">
        <v>0</v>
      </c>
    </row>
    <row r="2077" spans="1:9" ht="15" x14ac:dyDescent="0.25">
      <c r="A2077" s="103" t="s">
        <v>2129</v>
      </c>
      <c r="B2077" s="101">
        <v>0</v>
      </c>
      <c r="C2077" s="100" t="s">
        <v>86</v>
      </c>
      <c r="D2077" s="104">
        <v>19743.2</v>
      </c>
      <c r="E2077" s="103">
        <v>0</v>
      </c>
      <c r="F2077" s="21">
        <v>0</v>
      </c>
      <c r="G2077" s="22">
        <f t="shared" si="32"/>
        <v>19743.2</v>
      </c>
      <c r="H2077" s="21">
        <v>0</v>
      </c>
      <c r="I2077" s="21">
        <v>0</v>
      </c>
    </row>
    <row r="2078" spans="1:9" ht="15" x14ac:dyDescent="0.25">
      <c r="A2078" s="103" t="s">
        <v>2130</v>
      </c>
      <c r="B2078" s="101">
        <v>0</v>
      </c>
      <c r="C2078" s="100" t="s">
        <v>86</v>
      </c>
      <c r="D2078" s="104">
        <v>66008.930000000008</v>
      </c>
      <c r="E2078" s="104">
        <v>23830.33</v>
      </c>
      <c r="F2078" s="21">
        <v>0</v>
      </c>
      <c r="G2078" s="22">
        <f t="shared" si="32"/>
        <v>42178.600000000006</v>
      </c>
      <c r="H2078" s="21">
        <v>0</v>
      </c>
      <c r="I2078" s="21">
        <v>0</v>
      </c>
    </row>
    <row r="2079" spans="1:9" ht="15" x14ac:dyDescent="0.25">
      <c r="A2079" s="103" t="s">
        <v>2131</v>
      </c>
      <c r="B2079" s="101">
        <v>0</v>
      </c>
      <c r="C2079" s="100" t="s">
        <v>86</v>
      </c>
      <c r="D2079" s="104">
        <v>839855.77999999991</v>
      </c>
      <c r="E2079" s="103">
        <v>501883.39000000007</v>
      </c>
      <c r="F2079" s="21">
        <v>0</v>
      </c>
      <c r="G2079" s="22">
        <f t="shared" si="32"/>
        <v>337972.38999999984</v>
      </c>
      <c r="H2079" s="21">
        <v>0</v>
      </c>
      <c r="I2079" s="21">
        <v>0</v>
      </c>
    </row>
    <row r="2080" spans="1:9" ht="15" x14ac:dyDescent="0.25">
      <c r="A2080" s="103" t="s">
        <v>2132</v>
      </c>
      <c r="B2080" s="101">
        <v>0</v>
      </c>
      <c r="C2080" s="100" t="s">
        <v>86</v>
      </c>
      <c r="D2080" s="104">
        <v>836541.89999999991</v>
      </c>
      <c r="E2080" s="103">
        <v>510735.08000000007</v>
      </c>
      <c r="F2080" s="21">
        <v>0</v>
      </c>
      <c r="G2080" s="22">
        <f t="shared" si="32"/>
        <v>325806.81999999983</v>
      </c>
      <c r="H2080" s="21">
        <v>0</v>
      </c>
      <c r="I2080" s="21">
        <v>0</v>
      </c>
    </row>
    <row r="2081" spans="1:9" ht="15" x14ac:dyDescent="0.25">
      <c r="A2081" s="103" t="s">
        <v>2133</v>
      </c>
      <c r="B2081" s="101">
        <v>0</v>
      </c>
      <c r="C2081" s="100" t="s">
        <v>86</v>
      </c>
      <c r="D2081" s="104">
        <v>1419652.4000000001</v>
      </c>
      <c r="E2081" s="104">
        <v>1103367.7399999998</v>
      </c>
      <c r="F2081" s="21">
        <v>0</v>
      </c>
      <c r="G2081" s="22">
        <f t="shared" si="32"/>
        <v>316284.66000000038</v>
      </c>
      <c r="H2081" s="21">
        <v>0</v>
      </c>
      <c r="I2081" s="21">
        <v>0</v>
      </c>
    </row>
    <row r="2082" spans="1:9" ht="15" x14ac:dyDescent="0.25">
      <c r="A2082" s="103" t="s">
        <v>2134</v>
      </c>
      <c r="B2082" s="101">
        <v>0</v>
      </c>
      <c r="C2082" s="100" t="s">
        <v>86</v>
      </c>
      <c r="D2082" s="104">
        <v>77611.199999999997</v>
      </c>
      <c r="E2082" s="103">
        <v>10225.800000000001</v>
      </c>
      <c r="F2082" s="21">
        <v>0</v>
      </c>
      <c r="G2082" s="22">
        <f t="shared" si="32"/>
        <v>67385.399999999994</v>
      </c>
      <c r="H2082" s="21">
        <v>0</v>
      </c>
      <c r="I2082" s="21">
        <v>0</v>
      </c>
    </row>
    <row r="2083" spans="1:9" ht="15" x14ac:dyDescent="0.25">
      <c r="A2083" s="103" t="s">
        <v>2135</v>
      </c>
      <c r="B2083" s="101">
        <v>0</v>
      </c>
      <c r="C2083" s="100" t="s">
        <v>86</v>
      </c>
      <c r="D2083" s="104">
        <v>747484.68</v>
      </c>
      <c r="E2083" s="104">
        <v>575392.64000000013</v>
      </c>
      <c r="F2083" s="21">
        <v>0</v>
      </c>
      <c r="G2083" s="22">
        <f t="shared" si="32"/>
        <v>172092.03999999992</v>
      </c>
      <c r="H2083" s="21">
        <v>0</v>
      </c>
      <c r="I2083" s="21">
        <v>0</v>
      </c>
    </row>
    <row r="2084" spans="1:9" ht="15" x14ac:dyDescent="0.25">
      <c r="A2084" s="103" t="s">
        <v>2136</v>
      </c>
      <c r="B2084" s="101">
        <v>0</v>
      </c>
      <c r="C2084" s="100" t="s">
        <v>86</v>
      </c>
      <c r="D2084" s="104">
        <v>886587.94000000053</v>
      </c>
      <c r="E2084" s="103">
        <v>625995.75999999989</v>
      </c>
      <c r="F2084" s="21">
        <v>0</v>
      </c>
      <c r="G2084" s="22">
        <f t="shared" si="32"/>
        <v>260592.18000000063</v>
      </c>
      <c r="H2084" s="21">
        <v>0</v>
      </c>
      <c r="I2084" s="21">
        <v>0</v>
      </c>
    </row>
    <row r="2085" spans="1:9" ht="15" x14ac:dyDescent="0.25">
      <c r="A2085" s="103" t="s">
        <v>2137</v>
      </c>
      <c r="B2085" s="101">
        <v>0</v>
      </c>
      <c r="C2085" s="100" t="s">
        <v>86</v>
      </c>
      <c r="D2085" s="104">
        <v>737720.79999999981</v>
      </c>
      <c r="E2085" s="104">
        <v>558209.18999999994</v>
      </c>
      <c r="F2085" s="21">
        <v>0</v>
      </c>
      <c r="G2085" s="22">
        <f t="shared" si="32"/>
        <v>179511.60999999987</v>
      </c>
      <c r="H2085" s="21">
        <v>0</v>
      </c>
      <c r="I2085" s="21">
        <v>0</v>
      </c>
    </row>
    <row r="2086" spans="1:9" ht="15" x14ac:dyDescent="0.25">
      <c r="A2086" s="103" t="s">
        <v>2138</v>
      </c>
      <c r="B2086" s="101">
        <v>0</v>
      </c>
      <c r="C2086" s="100" t="s">
        <v>86</v>
      </c>
      <c r="D2086" s="104">
        <v>702675.32</v>
      </c>
      <c r="E2086" s="103">
        <v>551123.19999999995</v>
      </c>
      <c r="F2086" s="21">
        <v>0</v>
      </c>
      <c r="G2086" s="22">
        <f t="shared" si="32"/>
        <v>151552.12</v>
      </c>
      <c r="H2086" s="21">
        <v>0</v>
      </c>
      <c r="I2086" s="21">
        <v>0</v>
      </c>
    </row>
    <row r="2087" spans="1:9" ht="15" x14ac:dyDescent="0.25">
      <c r="A2087" s="103" t="s">
        <v>2139</v>
      </c>
      <c r="B2087" s="101">
        <v>0</v>
      </c>
      <c r="C2087" s="100" t="s">
        <v>86</v>
      </c>
      <c r="D2087" s="104">
        <v>846818.2100000002</v>
      </c>
      <c r="E2087" s="103">
        <v>706637.9800000001</v>
      </c>
      <c r="F2087" s="21">
        <v>0</v>
      </c>
      <c r="G2087" s="22">
        <f t="shared" si="32"/>
        <v>140180.2300000001</v>
      </c>
      <c r="H2087" s="21">
        <v>0</v>
      </c>
      <c r="I2087" s="21">
        <v>0</v>
      </c>
    </row>
    <row r="2088" spans="1:9" ht="15" x14ac:dyDescent="0.25">
      <c r="A2088" s="103" t="s">
        <v>2140</v>
      </c>
      <c r="B2088" s="101">
        <v>0</v>
      </c>
      <c r="C2088" s="100" t="s">
        <v>86</v>
      </c>
      <c r="D2088" s="104">
        <v>1159784.4199999997</v>
      </c>
      <c r="E2088" s="103">
        <v>1007792.6900000001</v>
      </c>
      <c r="F2088" s="21">
        <v>0</v>
      </c>
      <c r="G2088" s="22">
        <f t="shared" si="32"/>
        <v>151991.72999999963</v>
      </c>
      <c r="H2088" s="21">
        <v>0</v>
      </c>
      <c r="I2088" s="21">
        <v>0</v>
      </c>
    </row>
    <row r="2089" spans="1:9" ht="15" x14ac:dyDescent="0.25">
      <c r="A2089" s="103" t="s">
        <v>2141</v>
      </c>
      <c r="B2089" s="101">
        <v>0</v>
      </c>
      <c r="C2089" s="100" t="s">
        <v>86</v>
      </c>
      <c r="D2089" s="104">
        <v>882534.39999999991</v>
      </c>
      <c r="E2089" s="103">
        <v>666383.78</v>
      </c>
      <c r="F2089" s="21">
        <v>0</v>
      </c>
      <c r="G2089" s="22">
        <f t="shared" si="32"/>
        <v>216150.61999999988</v>
      </c>
      <c r="H2089" s="21">
        <v>0</v>
      </c>
      <c r="I2089" s="21">
        <v>0</v>
      </c>
    </row>
    <row r="2090" spans="1:9" ht="15" x14ac:dyDescent="0.25">
      <c r="A2090" s="103" t="s">
        <v>2142</v>
      </c>
      <c r="B2090" s="101">
        <v>0</v>
      </c>
      <c r="C2090" s="100" t="s">
        <v>86</v>
      </c>
      <c r="D2090" s="104">
        <v>713944.2699999999</v>
      </c>
      <c r="E2090" s="103">
        <v>608524.06999999995</v>
      </c>
      <c r="F2090" s="21">
        <v>0</v>
      </c>
      <c r="G2090" s="22">
        <f t="shared" si="32"/>
        <v>105420.19999999995</v>
      </c>
      <c r="H2090" s="21">
        <v>0</v>
      </c>
      <c r="I2090" s="21">
        <v>0</v>
      </c>
    </row>
    <row r="2091" spans="1:9" ht="15" x14ac:dyDescent="0.25">
      <c r="A2091" s="103" t="s">
        <v>2143</v>
      </c>
      <c r="B2091" s="101">
        <v>0</v>
      </c>
      <c r="C2091" s="100" t="s">
        <v>86</v>
      </c>
      <c r="D2091" s="104">
        <v>2848167.1700000013</v>
      </c>
      <c r="E2091" s="103">
        <v>2521337.6800000006</v>
      </c>
      <c r="F2091" s="21">
        <v>0</v>
      </c>
      <c r="G2091" s="22">
        <f t="shared" si="32"/>
        <v>326829.49000000069</v>
      </c>
      <c r="H2091" s="21">
        <v>0</v>
      </c>
      <c r="I2091" s="21">
        <v>0</v>
      </c>
    </row>
    <row r="2092" spans="1:9" ht="15" x14ac:dyDescent="0.25">
      <c r="A2092" s="103" t="s">
        <v>2144</v>
      </c>
      <c r="B2092" s="101">
        <v>0</v>
      </c>
      <c r="C2092" s="100" t="s">
        <v>86</v>
      </c>
      <c r="D2092" s="103">
        <v>1112200.3999999999</v>
      </c>
      <c r="E2092" s="103">
        <v>930828.00000000023</v>
      </c>
      <c r="F2092" s="21">
        <v>0</v>
      </c>
      <c r="G2092" s="22">
        <f t="shared" si="32"/>
        <v>181372.39999999967</v>
      </c>
      <c r="H2092" s="21">
        <v>0</v>
      </c>
      <c r="I2092" s="21">
        <v>0</v>
      </c>
    </row>
    <row r="2093" spans="1:9" ht="15" x14ac:dyDescent="0.25">
      <c r="A2093" s="103" t="s">
        <v>2145</v>
      </c>
      <c r="B2093" s="101">
        <v>0</v>
      </c>
      <c r="C2093" s="100" t="s">
        <v>86</v>
      </c>
      <c r="D2093" s="103">
        <v>1166702.5499999996</v>
      </c>
      <c r="E2093" s="103">
        <v>955685.88999999978</v>
      </c>
      <c r="F2093" s="21">
        <v>0</v>
      </c>
      <c r="G2093" s="22">
        <f t="shared" si="32"/>
        <v>211016.6599999998</v>
      </c>
      <c r="H2093" s="21">
        <v>0</v>
      </c>
      <c r="I2093" s="21">
        <v>0</v>
      </c>
    </row>
    <row r="2094" spans="1:9" ht="15" x14ac:dyDescent="0.25">
      <c r="A2094" s="103" t="s">
        <v>2146</v>
      </c>
      <c r="B2094" s="101">
        <v>0</v>
      </c>
      <c r="C2094" s="100" t="s">
        <v>86</v>
      </c>
      <c r="D2094" s="103">
        <v>603411.41000000015</v>
      </c>
      <c r="E2094" s="103">
        <v>419615.13000000006</v>
      </c>
      <c r="F2094" s="21">
        <v>0</v>
      </c>
      <c r="G2094" s="22">
        <f t="shared" si="32"/>
        <v>183796.28000000009</v>
      </c>
      <c r="H2094" s="21">
        <v>0</v>
      </c>
      <c r="I2094" s="21">
        <v>0</v>
      </c>
    </row>
    <row r="2095" spans="1:9" ht="15" x14ac:dyDescent="0.25">
      <c r="A2095" s="103" t="s">
        <v>2147</v>
      </c>
      <c r="B2095" s="101">
        <v>0</v>
      </c>
      <c r="C2095" s="100" t="s">
        <v>86</v>
      </c>
      <c r="D2095" s="103">
        <v>765378.3</v>
      </c>
      <c r="E2095" s="103">
        <v>615221.55000000005</v>
      </c>
      <c r="F2095" s="21">
        <v>0</v>
      </c>
      <c r="G2095" s="22">
        <f t="shared" si="32"/>
        <v>150156.75</v>
      </c>
      <c r="H2095" s="21">
        <v>0</v>
      </c>
      <c r="I2095" s="21">
        <v>0</v>
      </c>
    </row>
    <row r="2096" spans="1:9" ht="15" x14ac:dyDescent="0.25">
      <c r="A2096" s="103" t="s">
        <v>2148</v>
      </c>
      <c r="B2096" s="101">
        <v>0</v>
      </c>
      <c r="C2096" s="100" t="s">
        <v>86</v>
      </c>
      <c r="D2096" s="103">
        <v>1155354.4000000001</v>
      </c>
      <c r="E2096" s="103">
        <v>987727.45000000007</v>
      </c>
      <c r="F2096" s="21">
        <v>0</v>
      </c>
      <c r="G2096" s="22">
        <f t="shared" si="32"/>
        <v>167626.95000000007</v>
      </c>
      <c r="H2096" s="21">
        <v>0</v>
      </c>
      <c r="I2096" s="21">
        <v>0</v>
      </c>
    </row>
    <row r="2097" spans="1:9" ht="15" x14ac:dyDescent="0.25">
      <c r="A2097" s="103" t="s">
        <v>2149</v>
      </c>
      <c r="B2097" s="101">
        <v>0</v>
      </c>
      <c r="C2097" s="100" t="s">
        <v>86</v>
      </c>
      <c r="D2097" s="104">
        <v>1010081.1399999999</v>
      </c>
      <c r="E2097" s="104">
        <v>857122.94</v>
      </c>
      <c r="F2097" s="21">
        <v>0</v>
      </c>
      <c r="G2097" s="22">
        <f t="shared" si="32"/>
        <v>152958.19999999995</v>
      </c>
      <c r="H2097" s="21">
        <v>0</v>
      </c>
      <c r="I2097" s="21">
        <v>0</v>
      </c>
    </row>
    <row r="2098" spans="1:9" ht="15" x14ac:dyDescent="0.25">
      <c r="A2098" s="103" t="s">
        <v>2150</v>
      </c>
      <c r="B2098" s="101">
        <v>0</v>
      </c>
      <c r="C2098" s="100" t="s">
        <v>86</v>
      </c>
      <c r="D2098" s="104">
        <v>719384.82000000007</v>
      </c>
      <c r="E2098" s="104">
        <v>511871.42</v>
      </c>
      <c r="F2098" s="21">
        <v>0</v>
      </c>
      <c r="G2098" s="22">
        <f t="shared" si="32"/>
        <v>207513.40000000008</v>
      </c>
      <c r="H2098" s="21">
        <v>0</v>
      </c>
      <c r="I2098" s="21">
        <v>0</v>
      </c>
    </row>
    <row r="2099" spans="1:9" ht="15" x14ac:dyDescent="0.25">
      <c r="A2099" s="103" t="s">
        <v>2151</v>
      </c>
      <c r="B2099" s="101">
        <v>0</v>
      </c>
      <c r="C2099" s="100" t="s">
        <v>86</v>
      </c>
      <c r="D2099" s="104">
        <v>702751.1</v>
      </c>
      <c r="E2099" s="104">
        <v>575744.98</v>
      </c>
      <c r="F2099" s="21">
        <v>0</v>
      </c>
      <c r="G2099" s="22">
        <f t="shared" si="32"/>
        <v>127006.12</v>
      </c>
      <c r="H2099" s="21">
        <v>0</v>
      </c>
      <c r="I2099" s="21">
        <v>0</v>
      </c>
    </row>
    <row r="2100" spans="1:9" ht="15" x14ac:dyDescent="0.25">
      <c r="A2100" s="103" t="s">
        <v>2152</v>
      </c>
      <c r="B2100" s="101">
        <v>0</v>
      </c>
      <c r="C2100" s="100" t="s">
        <v>86</v>
      </c>
      <c r="D2100" s="104">
        <v>922054.39999999991</v>
      </c>
      <c r="E2100" s="103">
        <v>714517.70000000007</v>
      </c>
      <c r="F2100" s="21">
        <v>0</v>
      </c>
      <c r="G2100" s="22">
        <f t="shared" si="32"/>
        <v>207536.69999999984</v>
      </c>
      <c r="H2100" s="21">
        <v>0</v>
      </c>
      <c r="I2100" s="21">
        <v>0</v>
      </c>
    </row>
    <row r="2101" spans="1:9" ht="15" x14ac:dyDescent="0.25">
      <c r="A2101" s="103" t="s">
        <v>2153</v>
      </c>
      <c r="B2101" s="101">
        <v>0</v>
      </c>
      <c r="C2101" s="100" t="s">
        <v>86</v>
      </c>
      <c r="D2101" s="104">
        <v>909446.35000000009</v>
      </c>
      <c r="E2101" s="104">
        <v>581652.33000000007</v>
      </c>
      <c r="F2101" s="21">
        <v>0</v>
      </c>
      <c r="G2101" s="22">
        <f t="shared" si="32"/>
        <v>327794.02</v>
      </c>
      <c r="H2101" s="21">
        <v>0</v>
      </c>
      <c r="I2101" s="21">
        <v>0</v>
      </c>
    </row>
    <row r="2102" spans="1:9" ht="15" x14ac:dyDescent="0.25">
      <c r="A2102" s="103" t="s">
        <v>2154</v>
      </c>
      <c r="B2102" s="101">
        <v>0</v>
      </c>
      <c r="C2102" s="100" t="s">
        <v>86</v>
      </c>
      <c r="D2102" s="104">
        <v>888939.90000000014</v>
      </c>
      <c r="E2102" s="103">
        <v>686259.94000000018</v>
      </c>
      <c r="F2102" s="21">
        <v>0</v>
      </c>
      <c r="G2102" s="22">
        <f t="shared" si="32"/>
        <v>202679.95999999996</v>
      </c>
      <c r="H2102" s="21">
        <v>0</v>
      </c>
      <c r="I2102" s="21">
        <v>0</v>
      </c>
    </row>
    <row r="2103" spans="1:9" ht="15" x14ac:dyDescent="0.25">
      <c r="A2103" s="103" t="s">
        <v>2155</v>
      </c>
      <c r="B2103" s="101">
        <v>0</v>
      </c>
      <c r="C2103" s="100" t="s">
        <v>86</v>
      </c>
      <c r="D2103" s="104">
        <v>885398.44000000006</v>
      </c>
      <c r="E2103" s="103">
        <v>618501.49</v>
      </c>
      <c r="F2103" s="21">
        <v>0</v>
      </c>
      <c r="G2103" s="22">
        <f t="shared" si="32"/>
        <v>266896.95000000007</v>
      </c>
      <c r="H2103" s="21">
        <v>0</v>
      </c>
      <c r="I2103" s="21">
        <v>0</v>
      </c>
    </row>
    <row r="2104" spans="1:9" ht="15" x14ac:dyDescent="0.25">
      <c r="A2104" s="103" t="s">
        <v>2156</v>
      </c>
      <c r="B2104" s="101">
        <v>0</v>
      </c>
      <c r="C2104" s="100" t="s">
        <v>86</v>
      </c>
      <c r="D2104" s="103">
        <v>869722.77999999956</v>
      </c>
      <c r="E2104" s="103">
        <v>600138.97</v>
      </c>
      <c r="F2104" s="21">
        <v>0</v>
      </c>
      <c r="G2104" s="22">
        <f t="shared" si="32"/>
        <v>269583.80999999959</v>
      </c>
      <c r="H2104" s="21">
        <v>0</v>
      </c>
      <c r="I2104" s="21">
        <v>0</v>
      </c>
    </row>
    <row r="2105" spans="1:9" ht="15" x14ac:dyDescent="0.25">
      <c r="A2105" s="103" t="s">
        <v>2157</v>
      </c>
      <c r="B2105" s="101">
        <v>0</v>
      </c>
      <c r="C2105" s="100" t="s">
        <v>86</v>
      </c>
      <c r="D2105" s="104">
        <v>915702.67999999993</v>
      </c>
      <c r="E2105" s="103">
        <v>818244.72999999986</v>
      </c>
      <c r="F2105" s="21">
        <v>0</v>
      </c>
      <c r="G2105" s="22">
        <f t="shared" si="32"/>
        <v>97457.95000000007</v>
      </c>
      <c r="H2105" s="21">
        <v>0</v>
      </c>
      <c r="I2105" s="21">
        <v>0</v>
      </c>
    </row>
    <row r="2106" spans="1:9" ht="15" x14ac:dyDescent="0.25">
      <c r="A2106" s="103" t="s">
        <v>2158</v>
      </c>
      <c r="B2106" s="101">
        <v>0</v>
      </c>
      <c r="C2106" s="100" t="s">
        <v>86</v>
      </c>
      <c r="D2106" s="104">
        <v>3246224.01</v>
      </c>
      <c r="E2106" s="103">
        <v>2376908.0600000005</v>
      </c>
      <c r="F2106" s="21">
        <v>0</v>
      </c>
      <c r="G2106" s="22">
        <f t="shared" si="32"/>
        <v>869315.94999999925</v>
      </c>
      <c r="H2106" s="21">
        <v>0</v>
      </c>
      <c r="I2106" s="21">
        <v>0</v>
      </c>
    </row>
    <row r="2107" spans="1:9" ht="15" x14ac:dyDescent="0.25">
      <c r="A2107" s="103" t="s">
        <v>2159</v>
      </c>
      <c r="B2107" s="101">
        <v>0</v>
      </c>
      <c r="C2107" s="100" t="s">
        <v>86</v>
      </c>
      <c r="D2107" s="103">
        <v>1274166.1199999999</v>
      </c>
      <c r="E2107" s="103">
        <v>1054815.6400000001</v>
      </c>
      <c r="F2107" s="21">
        <v>0</v>
      </c>
      <c r="G2107" s="22">
        <f t="shared" si="32"/>
        <v>219350.47999999975</v>
      </c>
      <c r="H2107" s="21">
        <v>0</v>
      </c>
      <c r="I2107" s="21">
        <v>0</v>
      </c>
    </row>
    <row r="2108" spans="1:9" ht="15" x14ac:dyDescent="0.25">
      <c r="A2108" s="103" t="s">
        <v>2160</v>
      </c>
      <c r="B2108" s="101">
        <v>0</v>
      </c>
      <c r="C2108" s="100" t="s">
        <v>86</v>
      </c>
      <c r="D2108" s="103">
        <v>1205856.6800000004</v>
      </c>
      <c r="E2108" s="103">
        <v>991645.49000000034</v>
      </c>
      <c r="F2108" s="21">
        <v>0</v>
      </c>
      <c r="G2108" s="22">
        <f t="shared" si="32"/>
        <v>214211.19000000006</v>
      </c>
      <c r="H2108" s="21">
        <v>0</v>
      </c>
      <c r="I2108" s="21">
        <v>0</v>
      </c>
    </row>
    <row r="2109" spans="1:9" ht="15" x14ac:dyDescent="0.25">
      <c r="A2109" s="103" t="s">
        <v>2161</v>
      </c>
      <c r="B2109" s="101">
        <v>0</v>
      </c>
      <c r="C2109" s="100" t="s">
        <v>86</v>
      </c>
      <c r="D2109" s="104">
        <v>143234.4</v>
      </c>
      <c r="E2109" s="104">
        <v>58907.040000000001</v>
      </c>
      <c r="F2109" s="21">
        <v>0</v>
      </c>
      <c r="G2109" s="22">
        <f t="shared" si="32"/>
        <v>84327.359999999986</v>
      </c>
      <c r="H2109" s="21">
        <v>0</v>
      </c>
      <c r="I2109" s="21">
        <v>0</v>
      </c>
    </row>
    <row r="2110" spans="1:9" ht="15" x14ac:dyDescent="0.25">
      <c r="A2110" s="103" t="s">
        <v>2162</v>
      </c>
      <c r="B2110" s="101">
        <v>0</v>
      </c>
      <c r="C2110" s="100" t="s">
        <v>86</v>
      </c>
      <c r="D2110" s="104">
        <v>171828</v>
      </c>
      <c r="E2110" s="103">
        <v>131752.79999999999</v>
      </c>
      <c r="F2110" s="21">
        <v>0</v>
      </c>
      <c r="G2110" s="22">
        <f t="shared" si="32"/>
        <v>40075.200000000012</v>
      </c>
      <c r="H2110" s="21">
        <v>0</v>
      </c>
      <c r="I2110" s="21">
        <v>0</v>
      </c>
    </row>
    <row r="2111" spans="1:9" ht="15" x14ac:dyDescent="0.25">
      <c r="A2111" s="103" t="s">
        <v>2163</v>
      </c>
      <c r="B2111" s="101">
        <v>0</v>
      </c>
      <c r="C2111" s="100" t="s">
        <v>86</v>
      </c>
      <c r="D2111" s="104">
        <v>165035.51999999999</v>
      </c>
      <c r="E2111" s="103">
        <v>92828.579999999987</v>
      </c>
      <c r="F2111" s="21">
        <v>0</v>
      </c>
      <c r="G2111" s="22">
        <f t="shared" si="32"/>
        <v>72206.94</v>
      </c>
      <c r="H2111" s="21">
        <v>0</v>
      </c>
      <c r="I2111" s="21">
        <v>0</v>
      </c>
    </row>
    <row r="2112" spans="1:9" ht="15" x14ac:dyDescent="0.25">
      <c r="A2112" s="103" t="s">
        <v>2164</v>
      </c>
      <c r="B2112" s="101">
        <v>0</v>
      </c>
      <c r="C2112" s="100" t="s">
        <v>86</v>
      </c>
      <c r="D2112" s="104">
        <v>391840.25000000012</v>
      </c>
      <c r="E2112" s="104">
        <v>259086.30000000002</v>
      </c>
      <c r="F2112" s="21">
        <v>0</v>
      </c>
      <c r="G2112" s="22">
        <f t="shared" si="32"/>
        <v>132753.9500000001</v>
      </c>
      <c r="H2112" s="21">
        <v>0</v>
      </c>
      <c r="I2112" s="21">
        <v>0</v>
      </c>
    </row>
    <row r="2113" spans="1:9" ht="15" x14ac:dyDescent="0.25">
      <c r="A2113" s="103" t="s">
        <v>2165</v>
      </c>
      <c r="B2113" s="101">
        <v>0</v>
      </c>
      <c r="C2113" s="100" t="s">
        <v>86</v>
      </c>
      <c r="D2113" s="104">
        <v>61893.599999999999</v>
      </c>
      <c r="E2113" s="104">
        <v>11593</v>
      </c>
      <c r="F2113" s="21">
        <v>0</v>
      </c>
      <c r="G2113" s="22">
        <f t="shared" si="32"/>
        <v>50300.6</v>
      </c>
      <c r="H2113" s="21">
        <v>0</v>
      </c>
      <c r="I2113" s="21">
        <v>0</v>
      </c>
    </row>
    <row r="2114" spans="1:9" ht="15" x14ac:dyDescent="0.25">
      <c r="A2114" s="103" t="s">
        <v>2166</v>
      </c>
      <c r="B2114" s="101">
        <v>0</v>
      </c>
      <c r="C2114" s="100" t="s">
        <v>86</v>
      </c>
      <c r="D2114" s="104">
        <v>61449.600000000006</v>
      </c>
      <c r="E2114" s="103">
        <v>28440.399999999998</v>
      </c>
      <c r="F2114" s="21">
        <v>0</v>
      </c>
      <c r="G2114" s="22">
        <f t="shared" si="32"/>
        <v>33009.200000000012</v>
      </c>
      <c r="H2114" s="21">
        <v>0</v>
      </c>
      <c r="I2114" s="21">
        <v>0</v>
      </c>
    </row>
    <row r="2115" spans="1:9" ht="15" x14ac:dyDescent="0.25">
      <c r="A2115" s="103" t="s">
        <v>2167</v>
      </c>
      <c r="B2115" s="101">
        <v>0</v>
      </c>
      <c r="C2115" s="100" t="s">
        <v>86</v>
      </c>
      <c r="D2115" s="104">
        <v>46379.03</v>
      </c>
      <c r="E2115" s="104">
        <v>9283.3300000000017</v>
      </c>
      <c r="F2115" s="21">
        <v>0</v>
      </c>
      <c r="G2115" s="22">
        <f t="shared" si="32"/>
        <v>37095.699999999997</v>
      </c>
      <c r="H2115" s="21">
        <v>0</v>
      </c>
      <c r="I2115" s="21">
        <v>0</v>
      </c>
    </row>
    <row r="2116" spans="1:9" ht="15" x14ac:dyDescent="0.25">
      <c r="A2116" s="103" t="s">
        <v>2168</v>
      </c>
      <c r="B2116" s="101">
        <v>0</v>
      </c>
      <c r="C2116" s="100" t="s">
        <v>86</v>
      </c>
      <c r="D2116" s="104">
        <v>58637.600000000006</v>
      </c>
      <c r="E2116" s="104">
        <v>16257.44</v>
      </c>
      <c r="F2116" s="21">
        <v>0</v>
      </c>
      <c r="G2116" s="22">
        <f t="shared" si="32"/>
        <v>42380.160000000003</v>
      </c>
      <c r="H2116" s="21">
        <v>0</v>
      </c>
      <c r="I2116" s="21">
        <v>0</v>
      </c>
    </row>
    <row r="2117" spans="1:9" ht="15" x14ac:dyDescent="0.25">
      <c r="A2117" s="103" t="s">
        <v>2169</v>
      </c>
      <c r="B2117" s="101">
        <v>0</v>
      </c>
      <c r="C2117" s="100" t="s">
        <v>86</v>
      </c>
      <c r="D2117" s="104">
        <v>107092.8</v>
      </c>
      <c r="E2117" s="103">
        <v>35505.800000000003</v>
      </c>
      <c r="F2117" s="21">
        <v>0</v>
      </c>
      <c r="G2117" s="22">
        <f t="shared" si="32"/>
        <v>71587</v>
      </c>
      <c r="H2117" s="21">
        <v>0</v>
      </c>
      <c r="I2117" s="21">
        <v>0</v>
      </c>
    </row>
    <row r="2118" spans="1:9" ht="15" x14ac:dyDescent="0.25">
      <c r="A2118" s="103" t="s">
        <v>2170</v>
      </c>
      <c r="B2118" s="101">
        <v>0</v>
      </c>
      <c r="C2118" s="100" t="s">
        <v>86</v>
      </c>
      <c r="D2118" s="104">
        <v>36067.4</v>
      </c>
      <c r="E2118" s="103">
        <v>27159.4</v>
      </c>
      <c r="F2118" s="21">
        <v>0</v>
      </c>
      <c r="G2118" s="22">
        <f t="shared" ref="G2118:G2181" si="33">D2118-E2118</f>
        <v>8908</v>
      </c>
      <c r="H2118" s="21">
        <v>0</v>
      </c>
      <c r="I2118" s="21">
        <v>0</v>
      </c>
    </row>
    <row r="2119" spans="1:9" ht="15" x14ac:dyDescent="0.25">
      <c r="A2119" s="103" t="s">
        <v>2171</v>
      </c>
      <c r="B2119" s="101">
        <v>0</v>
      </c>
      <c r="C2119" s="100" t="s">
        <v>86</v>
      </c>
      <c r="D2119" s="104">
        <v>332462.99999999994</v>
      </c>
      <c r="E2119" s="104">
        <v>242197.22999999998</v>
      </c>
      <c r="F2119" s="21">
        <v>0</v>
      </c>
      <c r="G2119" s="22">
        <f t="shared" si="33"/>
        <v>90265.76999999996</v>
      </c>
      <c r="H2119" s="21">
        <v>0</v>
      </c>
      <c r="I2119" s="21">
        <v>0</v>
      </c>
    </row>
    <row r="2120" spans="1:9" ht="15" x14ac:dyDescent="0.25">
      <c r="A2120" s="103" t="s">
        <v>2172</v>
      </c>
      <c r="B2120" s="101">
        <v>0</v>
      </c>
      <c r="C2120" s="100" t="s">
        <v>86</v>
      </c>
      <c r="D2120" s="104">
        <v>259279.35999999999</v>
      </c>
      <c r="E2120" s="104">
        <v>218672.65999999997</v>
      </c>
      <c r="F2120" s="21">
        <v>0</v>
      </c>
      <c r="G2120" s="22">
        <f t="shared" si="33"/>
        <v>40606.700000000012</v>
      </c>
      <c r="H2120" s="21">
        <v>0</v>
      </c>
      <c r="I2120" s="21">
        <v>0</v>
      </c>
    </row>
    <row r="2121" spans="1:9" ht="15" x14ac:dyDescent="0.25">
      <c r="A2121" s="103" t="s">
        <v>2173</v>
      </c>
      <c r="B2121" s="101">
        <v>0</v>
      </c>
      <c r="C2121" s="100" t="s">
        <v>86</v>
      </c>
      <c r="D2121" s="104">
        <v>223638.8</v>
      </c>
      <c r="E2121" s="104">
        <v>190141.6</v>
      </c>
      <c r="F2121" s="21">
        <v>0</v>
      </c>
      <c r="G2121" s="22">
        <f t="shared" si="33"/>
        <v>33497.199999999983</v>
      </c>
      <c r="H2121" s="21">
        <v>0</v>
      </c>
      <c r="I2121" s="21">
        <v>0</v>
      </c>
    </row>
    <row r="2122" spans="1:9" ht="15" x14ac:dyDescent="0.25">
      <c r="A2122" s="103" t="s">
        <v>2174</v>
      </c>
      <c r="B2122" s="101">
        <v>0</v>
      </c>
      <c r="C2122" s="100" t="s">
        <v>86</v>
      </c>
      <c r="D2122" s="104">
        <v>226857.17999999996</v>
      </c>
      <c r="E2122" s="104">
        <v>120817.99999999999</v>
      </c>
      <c r="F2122" s="21">
        <v>0</v>
      </c>
      <c r="G2122" s="22">
        <f t="shared" si="33"/>
        <v>106039.17999999998</v>
      </c>
      <c r="H2122" s="21">
        <v>0</v>
      </c>
      <c r="I2122" s="21">
        <v>0</v>
      </c>
    </row>
    <row r="2123" spans="1:9" ht="15" x14ac:dyDescent="0.25">
      <c r="A2123" s="103" t="s">
        <v>2175</v>
      </c>
      <c r="B2123" s="101">
        <v>0</v>
      </c>
      <c r="C2123" s="100" t="s">
        <v>86</v>
      </c>
      <c r="D2123" s="103">
        <v>253383.20000000004</v>
      </c>
      <c r="E2123" s="103">
        <v>161705.1</v>
      </c>
      <c r="F2123" s="21">
        <v>0</v>
      </c>
      <c r="G2123" s="22">
        <f t="shared" si="33"/>
        <v>91678.100000000035</v>
      </c>
      <c r="H2123" s="21">
        <v>0</v>
      </c>
      <c r="I2123" s="21">
        <v>0</v>
      </c>
    </row>
    <row r="2124" spans="1:9" ht="15" x14ac:dyDescent="0.25">
      <c r="A2124" s="103" t="s">
        <v>2176</v>
      </c>
      <c r="B2124" s="101">
        <v>0</v>
      </c>
      <c r="C2124" s="100" t="s">
        <v>86</v>
      </c>
      <c r="D2124" s="104">
        <v>126322.07999999999</v>
      </c>
      <c r="E2124" s="103">
        <v>79566.989999999991</v>
      </c>
      <c r="F2124" s="21">
        <v>0</v>
      </c>
      <c r="G2124" s="22">
        <f t="shared" si="33"/>
        <v>46755.09</v>
      </c>
      <c r="H2124" s="21">
        <v>0</v>
      </c>
      <c r="I2124" s="21">
        <v>0</v>
      </c>
    </row>
    <row r="2125" spans="1:9" ht="15" x14ac:dyDescent="0.25">
      <c r="A2125" s="103" t="s">
        <v>2177</v>
      </c>
      <c r="B2125" s="101">
        <v>0</v>
      </c>
      <c r="C2125" s="100" t="s">
        <v>86</v>
      </c>
      <c r="D2125" s="104">
        <v>203341.6</v>
      </c>
      <c r="E2125" s="103">
        <v>183384.6</v>
      </c>
      <c r="F2125" s="21">
        <v>0</v>
      </c>
      <c r="G2125" s="22">
        <f t="shared" si="33"/>
        <v>19957</v>
      </c>
      <c r="H2125" s="21">
        <v>0</v>
      </c>
      <c r="I2125" s="21">
        <v>0</v>
      </c>
    </row>
    <row r="2126" spans="1:9" ht="15" x14ac:dyDescent="0.25">
      <c r="A2126" s="103" t="s">
        <v>2178</v>
      </c>
      <c r="B2126" s="101">
        <v>0</v>
      </c>
      <c r="C2126" s="100" t="s">
        <v>86</v>
      </c>
      <c r="D2126" s="104">
        <v>304789.17</v>
      </c>
      <c r="E2126" s="103">
        <v>252879.77</v>
      </c>
      <c r="F2126" s="21">
        <v>0</v>
      </c>
      <c r="G2126" s="22">
        <f t="shared" si="33"/>
        <v>51909.399999999994</v>
      </c>
      <c r="H2126" s="21">
        <v>0</v>
      </c>
      <c r="I2126" s="21">
        <v>0</v>
      </c>
    </row>
    <row r="2127" spans="1:9" ht="15" x14ac:dyDescent="0.25">
      <c r="A2127" s="103" t="s">
        <v>2179</v>
      </c>
      <c r="B2127" s="101">
        <v>0</v>
      </c>
      <c r="C2127" s="100" t="s">
        <v>86</v>
      </c>
      <c r="D2127" s="104">
        <v>714936.7</v>
      </c>
      <c r="E2127" s="104">
        <v>581291.80000000005</v>
      </c>
      <c r="F2127" s="21">
        <v>0</v>
      </c>
      <c r="G2127" s="22">
        <f t="shared" si="33"/>
        <v>133644.89999999991</v>
      </c>
      <c r="H2127" s="21">
        <v>0</v>
      </c>
      <c r="I2127" s="21">
        <v>0</v>
      </c>
    </row>
    <row r="2128" spans="1:9" ht="15" x14ac:dyDescent="0.25">
      <c r="A2128" s="103" t="s">
        <v>2180</v>
      </c>
      <c r="B2128" s="101">
        <v>0</v>
      </c>
      <c r="C2128" s="100" t="s">
        <v>86</v>
      </c>
      <c r="D2128" s="104">
        <v>785122.30000000028</v>
      </c>
      <c r="E2128" s="104">
        <v>612217.87000000011</v>
      </c>
      <c r="F2128" s="21">
        <v>0</v>
      </c>
      <c r="G2128" s="22">
        <f t="shared" si="33"/>
        <v>172904.43000000017</v>
      </c>
      <c r="H2128" s="21">
        <v>0</v>
      </c>
      <c r="I2128" s="21">
        <v>0</v>
      </c>
    </row>
    <row r="2129" spans="1:9" ht="15" x14ac:dyDescent="0.25">
      <c r="A2129" s="103" t="s">
        <v>2181</v>
      </c>
      <c r="B2129" s="101">
        <v>0</v>
      </c>
      <c r="C2129" s="100" t="s">
        <v>86</v>
      </c>
      <c r="D2129" s="104">
        <v>951508.20000000019</v>
      </c>
      <c r="E2129" s="103">
        <v>829830.6</v>
      </c>
      <c r="F2129" s="21">
        <v>0</v>
      </c>
      <c r="G2129" s="22">
        <f t="shared" si="33"/>
        <v>121677.60000000021</v>
      </c>
      <c r="H2129" s="21">
        <v>0</v>
      </c>
      <c r="I2129" s="21">
        <v>0</v>
      </c>
    </row>
    <row r="2130" spans="1:9" ht="15" x14ac:dyDescent="0.25">
      <c r="A2130" s="103" t="s">
        <v>2182</v>
      </c>
      <c r="B2130" s="101">
        <v>0</v>
      </c>
      <c r="C2130" s="100" t="s">
        <v>86</v>
      </c>
      <c r="D2130" s="103">
        <v>222592</v>
      </c>
      <c r="E2130" s="103">
        <v>187274.4</v>
      </c>
      <c r="F2130" s="21">
        <v>0</v>
      </c>
      <c r="G2130" s="22">
        <f t="shared" si="33"/>
        <v>35317.600000000006</v>
      </c>
      <c r="H2130" s="21">
        <v>0</v>
      </c>
      <c r="I2130" s="21">
        <v>0</v>
      </c>
    </row>
    <row r="2131" spans="1:9" ht="15" x14ac:dyDescent="0.25">
      <c r="A2131" s="103" t="s">
        <v>2183</v>
      </c>
      <c r="B2131" s="101">
        <v>0</v>
      </c>
      <c r="C2131" s="100" t="s">
        <v>86</v>
      </c>
      <c r="D2131" s="103">
        <v>245976</v>
      </c>
      <c r="E2131" s="103">
        <v>166963.40000000002</v>
      </c>
      <c r="F2131" s="21">
        <v>0</v>
      </c>
      <c r="G2131" s="22">
        <f t="shared" si="33"/>
        <v>79012.599999999977</v>
      </c>
      <c r="H2131" s="21">
        <v>0</v>
      </c>
      <c r="I2131" s="21">
        <v>0</v>
      </c>
    </row>
    <row r="2132" spans="1:9" ht="15" x14ac:dyDescent="0.25">
      <c r="A2132" s="103" t="s">
        <v>2184</v>
      </c>
      <c r="B2132" s="101">
        <v>0</v>
      </c>
      <c r="C2132" s="100" t="s">
        <v>86</v>
      </c>
      <c r="D2132" s="104">
        <v>19299.2</v>
      </c>
      <c r="E2132" s="103">
        <v>0</v>
      </c>
      <c r="F2132" s="21">
        <v>0</v>
      </c>
      <c r="G2132" s="22">
        <f t="shared" si="33"/>
        <v>19299.2</v>
      </c>
      <c r="H2132" s="21">
        <v>0</v>
      </c>
      <c r="I2132" s="21">
        <v>0</v>
      </c>
    </row>
    <row r="2133" spans="1:9" ht="15" x14ac:dyDescent="0.25">
      <c r="A2133" s="103" t="s">
        <v>2185</v>
      </c>
      <c r="B2133" s="101">
        <v>0</v>
      </c>
      <c r="C2133" s="100" t="s">
        <v>86</v>
      </c>
      <c r="D2133" s="104">
        <v>166907.89999999997</v>
      </c>
      <c r="E2133" s="104">
        <v>124314.31999999998</v>
      </c>
      <c r="F2133" s="21">
        <v>0</v>
      </c>
      <c r="G2133" s="22">
        <f t="shared" si="33"/>
        <v>42593.579999999987</v>
      </c>
      <c r="H2133" s="21">
        <v>0</v>
      </c>
      <c r="I2133" s="21">
        <v>0</v>
      </c>
    </row>
    <row r="2134" spans="1:9" ht="15" x14ac:dyDescent="0.25">
      <c r="A2134" s="103" t="s">
        <v>2186</v>
      </c>
      <c r="B2134" s="101">
        <v>0</v>
      </c>
      <c r="C2134" s="100" t="s">
        <v>86</v>
      </c>
      <c r="D2134" s="103">
        <v>242878.46000000002</v>
      </c>
      <c r="E2134" s="103">
        <v>163461.76000000001</v>
      </c>
      <c r="F2134" s="21">
        <v>0</v>
      </c>
      <c r="G2134" s="22">
        <f t="shared" si="33"/>
        <v>79416.700000000012</v>
      </c>
      <c r="H2134" s="21">
        <v>0</v>
      </c>
      <c r="I2134" s="21">
        <v>0</v>
      </c>
    </row>
    <row r="2135" spans="1:9" ht="15" x14ac:dyDescent="0.25">
      <c r="A2135" s="103" t="s">
        <v>2187</v>
      </c>
      <c r="B2135" s="101">
        <v>0</v>
      </c>
      <c r="C2135" s="100" t="s">
        <v>86</v>
      </c>
      <c r="D2135" s="104">
        <v>206022.39999999997</v>
      </c>
      <c r="E2135" s="104">
        <v>180177.59</v>
      </c>
      <c r="F2135" s="21">
        <v>0</v>
      </c>
      <c r="G2135" s="22">
        <f t="shared" si="33"/>
        <v>25844.809999999969</v>
      </c>
      <c r="H2135" s="21">
        <v>0</v>
      </c>
      <c r="I2135" s="21">
        <v>0</v>
      </c>
    </row>
    <row r="2136" spans="1:9" ht="15" x14ac:dyDescent="0.25">
      <c r="A2136" s="103" t="s">
        <v>2188</v>
      </c>
      <c r="B2136" s="101">
        <v>0</v>
      </c>
      <c r="C2136" s="100" t="s">
        <v>86</v>
      </c>
      <c r="D2136" s="104">
        <v>18967.68</v>
      </c>
      <c r="E2136" s="103">
        <v>0</v>
      </c>
      <c r="F2136" s="21">
        <v>0</v>
      </c>
      <c r="G2136" s="22">
        <f t="shared" si="33"/>
        <v>18967.68</v>
      </c>
      <c r="H2136" s="21">
        <v>0</v>
      </c>
      <c r="I2136" s="21">
        <v>0</v>
      </c>
    </row>
    <row r="2137" spans="1:9" ht="15" x14ac:dyDescent="0.25">
      <c r="A2137" s="103" t="s">
        <v>2189</v>
      </c>
      <c r="B2137" s="101">
        <v>0</v>
      </c>
      <c r="C2137" s="100" t="s">
        <v>86</v>
      </c>
      <c r="D2137" s="104">
        <v>457290.4</v>
      </c>
      <c r="E2137" s="104">
        <v>328987.36</v>
      </c>
      <c r="F2137" s="21">
        <v>0</v>
      </c>
      <c r="G2137" s="22">
        <f t="shared" si="33"/>
        <v>128303.04000000004</v>
      </c>
      <c r="H2137" s="21">
        <v>0</v>
      </c>
      <c r="I2137" s="21">
        <v>0</v>
      </c>
    </row>
    <row r="2138" spans="1:9" ht="15" x14ac:dyDescent="0.25">
      <c r="A2138" s="103" t="s">
        <v>2190</v>
      </c>
      <c r="B2138" s="101">
        <v>0</v>
      </c>
      <c r="C2138" s="100" t="s">
        <v>86</v>
      </c>
      <c r="D2138" s="104">
        <v>468874.39999999997</v>
      </c>
      <c r="E2138" s="103">
        <v>312330.40999999997</v>
      </c>
      <c r="F2138" s="21">
        <v>0</v>
      </c>
      <c r="G2138" s="22">
        <f t="shared" si="33"/>
        <v>156543.99</v>
      </c>
      <c r="H2138" s="21">
        <v>0</v>
      </c>
      <c r="I2138" s="21">
        <v>0</v>
      </c>
    </row>
    <row r="2139" spans="1:9" ht="15" x14ac:dyDescent="0.25">
      <c r="A2139" s="103" t="s">
        <v>2191</v>
      </c>
      <c r="B2139" s="101">
        <v>0</v>
      </c>
      <c r="C2139" s="100" t="s">
        <v>86</v>
      </c>
      <c r="D2139" s="104">
        <v>447137.6</v>
      </c>
      <c r="E2139" s="103">
        <v>365367.80000000005</v>
      </c>
      <c r="F2139" s="21">
        <v>0</v>
      </c>
      <c r="G2139" s="22">
        <f t="shared" si="33"/>
        <v>81769.79999999993</v>
      </c>
      <c r="H2139" s="21">
        <v>0</v>
      </c>
      <c r="I2139" s="21">
        <v>0</v>
      </c>
    </row>
    <row r="2140" spans="1:9" ht="15" x14ac:dyDescent="0.25">
      <c r="A2140" s="103" t="s">
        <v>2192</v>
      </c>
      <c r="B2140" s="101">
        <v>0</v>
      </c>
      <c r="C2140" s="100" t="s">
        <v>86</v>
      </c>
      <c r="D2140" s="104">
        <v>441957.6</v>
      </c>
      <c r="E2140" s="103">
        <v>311153.86999999994</v>
      </c>
      <c r="F2140" s="21">
        <v>0</v>
      </c>
      <c r="G2140" s="22">
        <f t="shared" si="33"/>
        <v>130803.73000000004</v>
      </c>
      <c r="H2140" s="21">
        <v>0</v>
      </c>
      <c r="I2140" s="21">
        <v>0</v>
      </c>
    </row>
    <row r="2141" spans="1:9" ht="15" x14ac:dyDescent="0.25">
      <c r="A2141" s="103" t="s">
        <v>2193</v>
      </c>
      <c r="B2141" s="101">
        <v>0</v>
      </c>
      <c r="C2141" s="100" t="s">
        <v>86</v>
      </c>
      <c r="D2141" s="104">
        <v>1017144.7999999999</v>
      </c>
      <c r="E2141" s="104">
        <v>901492.82</v>
      </c>
      <c r="F2141" s="21">
        <v>0</v>
      </c>
      <c r="G2141" s="22">
        <f t="shared" si="33"/>
        <v>115651.97999999998</v>
      </c>
      <c r="H2141" s="21">
        <v>0</v>
      </c>
      <c r="I2141" s="21">
        <v>0</v>
      </c>
    </row>
    <row r="2142" spans="1:9" ht="15" x14ac:dyDescent="0.25">
      <c r="A2142" s="103" t="s">
        <v>2194</v>
      </c>
      <c r="B2142" s="101">
        <v>0</v>
      </c>
      <c r="C2142" s="100" t="s">
        <v>86</v>
      </c>
      <c r="D2142" s="104">
        <v>650223.19999999995</v>
      </c>
      <c r="E2142" s="103">
        <v>517078.80000000005</v>
      </c>
      <c r="F2142" s="21">
        <v>0</v>
      </c>
      <c r="G2142" s="22">
        <f t="shared" si="33"/>
        <v>133144.39999999991</v>
      </c>
      <c r="H2142" s="21">
        <v>0</v>
      </c>
      <c r="I2142" s="21">
        <v>0</v>
      </c>
    </row>
    <row r="2143" spans="1:9" ht="15" x14ac:dyDescent="0.25">
      <c r="A2143" s="103" t="s">
        <v>2195</v>
      </c>
      <c r="B2143" s="101">
        <v>0</v>
      </c>
      <c r="C2143" s="100" t="s">
        <v>86</v>
      </c>
      <c r="D2143" s="104">
        <v>20512.8</v>
      </c>
      <c r="E2143" s="103">
        <v>0</v>
      </c>
      <c r="F2143" s="21">
        <v>0</v>
      </c>
      <c r="G2143" s="22">
        <f t="shared" si="33"/>
        <v>20512.8</v>
      </c>
      <c r="H2143" s="21">
        <v>0</v>
      </c>
      <c r="I2143" s="21">
        <v>0</v>
      </c>
    </row>
    <row r="2144" spans="1:9" ht="15" x14ac:dyDescent="0.25">
      <c r="A2144" s="103" t="s">
        <v>2196</v>
      </c>
      <c r="B2144" s="101">
        <v>0</v>
      </c>
      <c r="C2144" s="100" t="s">
        <v>86</v>
      </c>
      <c r="D2144" s="103">
        <v>1515707.4599999997</v>
      </c>
      <c r="E2144" s="103">
        <v>1197673.5400000003</v>
      </c>
      <c r="F2144" s="21">
        <v>0</v>
      </c>
      <c r="G2144" s="22">
        <f t="shared" si="33"/>
        <v>318033.91999999946</v>
      </c>
      <c r="H2144" s="21">
        <v>0</v>
      </c>
      <c r="I2144" s="21">
        <v>0</v>
      </c>
    </row>
    <row r="2145" spans="1:9" ht="15" x14ac:dyDescent="0.25">
      <c r="A2145" s="103" t="s">
        <v>2197</v>
      </c>
      <c r="B2145" s="101">
        <v>0</v>
      </c>
      <c r="C2145" s="100" t="s">
        <v>86</v>
      </c>
      <c r="D2145" s="104">
        <v>914178.90000000014</v>
      </c>
      <c r="E2145" s="104">
        <v>770446.38000000012</v>
      </c>
      <c r="F2145" s="21">
        <v>0</v>
      </c>
      <c r="G2145" s="22">
        <f t="shared" si="33"/>
        <v>143732.52000000002</v>
      </c>
      <c r="H2145" s="21">
        <v>0</v>
      </c>
      <c r="I2145" s="21">
        <v>0</v>
      </c>
    </row>
    <row r="2146" spans="1:9" ht="15" x14ac:dyDescent="0.25">
      <c r="A2146" s="103" t="s">
        <v>2198</v>
      </c>
      <c r="B2146" s="101">
        <v>0</v>
      </c>
      <c r="C2146" s="100" t="s">
        <v>86</v>
      </c>
      <c r="D2146" s="104">
        <v>931218.35999999964</v>
      </c>
      <c r="E2146" s="104">
        <v>690893.32999999984</v>
      </c>
      <c r="F2146" s="21">
        <v>0</v>
      </c>
      <c r="G2146" s="22">
        <f t="shared" si="33"/>
        <v>240325.0299999998</v>
      </c>
      <c r="H2146" s="21">
        <v>0</v>
      </c>
      <c r="I2146" s="21">
        <v>0</v>
      </c>
    </row>
    <row r="2147" spans="1:9" ht="15" x14ac:dyDescent="0.25">
      <c r="A2147" s="103" t="s">
        <v>2199</v>
      </c>
      <c r="B2147" s="101">
        <v>0</v>
      </c>
      <c r="C2147" s="100" t="s">
        <v>86</v>
      </c>
      <c r="D2147" s="104">
        <v>590856.20000000007</v>
      </c>
      <c r="E2147" s="104">
        <v>410518.98</v>
      </c>
      <c r="F2147" s="21">
        <v>0</v>
      </c>
      <c r="G2147" s="22">
        <f t="shared" si="33"/>
        <v>180337.22000000009</v>
      </c>
      <c r="H2147" s="21">
        <v>0</v>
      </c>
      <c r="I2147" s="21">
        <v>0</v>
      </c>
    </row>
    <row r="2148" spans="1:9" ht="15" x14ac:dyDescent="0.25">
      <c r="A2148" s="103" t="s">
        <v>2200</v>
      </c>
      <c r="B2148" s="101">
        <v>0</v>
      </c>
      <c r="C2148" s="100" t="s">
        <v>86</v>
      </c>
      <c r="D2148" s="104">
        <v>1108045.8000000003</v>
      </c>
      <c r="E2148" s="104">
        <v>864219.09999999986</v>
      </c>
      <c r="F2148" s="21">
        <v>0</v>
      </c>
      <c r="G2148" s="22">
        <f t="shared" si="33"/>
        <v>243826.70000000042</v>
      </c>
      <c r="H2148" s="21">
        <v>0</v>
      </c>
      <c r="I2148" s="21">
        <v>0</v>
      </c>
    </row>
    <row r="2149" spans="1:9" ht="15" x14ac:dyDescent="0.25">
      <c r="A2149" s="103" t="s">
        <v>2201</v>
      </c>
      <c r="B2149" s="101">
        <v>0</v>
      </c>
      <c r="C2149" s="100" t="s">
        <v>86</v>
      </c>
      <c r="D2149" s="104">
        <v>1058648.6000000001</v>
      </c>
      <c r="E2149" s="104">
        <v>848933.91</v>
      </c>
      <c r="F2149" s="21">
        <v>0</v>
      </c>
      <c r="G2149" s="22">
        <f t="shared" si="33"/>
        <v>209714.69000000006</v>
      </c>
      <c r="H2149" s="21">
        <v>0</v>
      </c>
      <c r="I2149" s="21">
        <v>0</v>
      </c>
    </row>
    <row r="2150" spans="1:9" ht="15" x14ac:dyDescent="0.25">
      <c r="A2150" s="103" t="s">
        <v>2202</v>
      </c>
      <c r="B2150" s="101">
        <v>0</v>
      </c>
      <c r="C2150" s="100" t="s">
        <v>86</v>
      </c>
      <c r="D2150" s="104">
        <v>948565.46</v>
      </c>
      <c r="E2150" s="103">
        <v>708348.99999999988</v>
      </c>
      <c r="F2150" s="21">
        <v>0</v>
      </c>
      <c r="G2150" s="22">
        <f t="shared" si="33"/>
        <v>240216.46000000008</v>
      </c>
      <c r="H2150" s="21">
        <v>0</v>
      </c>
      <c r="I2150" s="21">
        <v>0</v>
      </c>
    </row>
    <row r="2151" spans="1:9" ht="15" x14ac:dyDescent="0.25">
      <c r="A2151" s="103" t="s">
        <v>2203</v>
      </c>
      <c r="B2151" s="101">
        <v>0</v>
      </c>
      <c r="C2151" s="100" t="s">
        <v>86</v>
      </c>
      <c r="D2151" s="103">
        <v>995102.90999999968</v>
      </c>
      <c r="E2151" s="103">
        <v>690050.09999999986</v>
      </c>
      <c r="F2151" s="21">
        <v>0</v>
      </c>
      <c r="G2151" s="22">
        <f t="shared" si="33"/>
        <v>305052.80999999982</v>
      </c>
      <c r="H2151" s="21">
        <v>0</v>
      </c>
      <c r="I2151" s="21">
        <v>0</v>
      </c>
    </row>
    <row r="2152" spans="1:9" ht="15" x14ac:dyDescent="0.25">
      <c r="A2152" s="103" t="s">
        <v>2204</v>
      </c>
      <c r="B2152" s="101">
        <v>0</v>
      </c>
      <c r="C2152" s="100" t="s">
        <v>86</v>
      </c>
      <c r="D2152" s="104">
        <v>939776.42000000016</v>
      </c>
      <c r="E2152" s="104">
        <v>713660.90000000026</v>
      </c>
      <c r="F2152" s="21">
        <v>0</v>
      </c>
      <c r="G2152" s="22">
        <f t="shared" si="33"/>
        <v>226115.5199999999</v>
      </c>
      <c r="H2152" s="21">
        <v>0</v>
      </c>
      <c r="I2152" s="21">
        <v>0</v>
      </c>
    </row>
    <row r="2153" spans="1:9" ht="15" x14ac:dyDescent="0.25">
      <c r="A2153" s="103" t="s">
        <v>2205</v>
      </c>
      <c r="B2153" s="101">
        <v>0</v>
      </c>
      <c r="C2153" s="100" t="s">
        <v>86</v>
      </c>
      <c r="D2153" s="104">
        <v>855491.13999999978</v>
      </c>
      <c r="E2153" s="103">
        <v>652411</v>
      </c>
      <c r="F2153" s="21">
        <v>0</v>
      </c>
      <c r="G2153" s="22">
        <f t="shared" si="33"/>
        <v>203080.13999999978</v>
      </c>
      <c r="H2153" s="21">
        <v>0</v>
      </c>
      <c r="I2153" s="21">
        <v>0</v>
      </c>
    </row>
    <row r="2154" spans="1:9" ht="15" x14ac:dyDescent="0.25">
      <c r="A2154" s="103" t="s">
        <v>2206</v>
      </c>
      <c r="B2154" s="101">
        <v>0</v>
      </c>
      <c r="C2154" s="100" t="s">
        <v>86</v>
      </c>
      <c r="D2154" s="103">
        <v>919102.74000000046</v>
      </c>
      <c r="E2154" s="103">
        <v>670922.89999999991</v>
      </c>
      <c r="F2154" s="21">
        <v>0</v>
      </c>
      <c r="G2154" s="22">
        <f t="shared" si="33"/>
        <v>248179.84000000055</v>
      </c>
      <c r="H2154" s="21">
        <v>0</v>
      </c>
      <c r="I2154" s="21">
        <v>0</v>
      </c>
    </row>
    <row r="2155" spans="1:9" ht="15" x14ac:dyDescent="0.25">
      <c r="A2155" s="103" t="s">
        <v>2207</v>
      </c>
      <c r="B2155" s="101">
        <v>0</v>
      </c>
      <c r="C2155" s="100" t="s">
        <v>86</v>
      </c>
      <c r="D2155" s="103">
        <v>753051.7999999997</v>
      </c>
      <c r="E2155" s="103">
        <v>494655.91000000003</v>
      </c>
      <c r="F2155" s="21">
        <v>0</v>
      </c>
      <c r="G2155" s="22">
        <f t="shared" si="33"/>
        <v>258395.88999999966</v>
      </c>
      <c r="H2155" s="21">
        <v>0</v>
      </c>
      <c r="I2155" s="21">
        <v>0</v>
      </c>
    </row>
    <row r="2156" spans="1:9" ht="15" x14ac:dyDescent="0.25">
      <c r="A2156" s="103" t="s">
        <v>2208</v>
      </c>
      <c r="B2156" s="101">
        <v>0</v>
      </c>
      <c r="C2156" s="100" t="s">
        <v>86</v>
      </c>
      <c r="D2156" s="104">
        <v>54234.799999999996</v>
      </c>
      <c r="E2156" s="104">
        <v>38952.9</v>
      </c>
      <c r="F2156" s="21">
        <v>0</v>
      </c>
      <c r="G2156" s="22">
        <f t="shared" si="33"/>
        <v>15281.899999999994</v>
      </c>
      <c r="H2156" s="21">
        <v>0</v>
      </c>
      <c r="I2156" s="21">
        <v>0</v>
      </c>
    </row>
    <row r="2157" spans="1:9" ht="15" x14ac:dyDescent="0.25">
      <c r="A2157" s="103" t="s">
        <v>2209</v>
      </c>
      <c r="B2157" s="101">
        <v>0</v>
      </c>
      <c r="C2157" s="100" t="s">
        <v>86</v>
      </c>
      <c r="D2157" s="104">
        <v>159810.40000000005</v>
      </c>
      <c r="E2157" s="103">
        <v>113066.5</v>
      </c>
      <c r="F2157" s="21">
        <v>0</v>
      </c>
      <c r="G2157" s="22">
        <f t="shared" si="33"/>
        <v>46743.900000000052</v>
      </c>
      <c r="H2157" s="21">
        <v>0</v>
      </c>
      <c r="I2157" s="21">
        <v>0</v>
      </c>
    </row>
    <row r="2158" spans="1:9" ht="15" x14ac:dyDescent="0.25">
      <c r="A2158" s="103" t="s">
        <v>2210</v>
      </c>
      <c r="B2158" s="101">
        <v>0</v>
      </c>
      <c r="C2158" s="100" t="s">
        <v>86</v>
      </c>
      <c r="D2158" s="104">
        <v>150045.03000000003</v>
      </c>
      <c r="E2158" s="103">
        <v>88859.569999999992</v>
      </c>
      <c r="F2158" s="21">
        <v>0</v>
      </c>
      <c r="G2158" s="22">
        <f t="shared" si="33"/>
        <v>61185.460000000036</v>
      </c>
      <c r="H2158" s="21">
        <v>0</v>
      </c>
      <c r="I2158" s="21">
        <v>0</v>
      </c>
    </row>
    <row r="2159" spans="1:9" ht="15" x14ac:dyDescent="0.25">
      <c r="A2159" s="103" t="s">
        <v>2211</v>
      </c>
      <c r="B2159" s="101">
        <v>0</v>
      </c>
      <c r="C2159" s="100" t="s">
        <v>86</v>
      </c>
      <c r="D2159" s="104">
        <v>53431.520000000004</v>
      </c>
      <c r="E2159" s="104">
        <v>24699.820000000003</v>
      </c>
      <c r="F2159" s="21">
        <v>0</v>
      </c>
      <c r="G2159" s="22">
        <f t="shared" si="33"/>
        <v>28731.7</v>
      </c>
      <c r="H2159" s="21">
        <v>0</v>
      </c>
      <c r="I2159" s="21">
        <v>0</v>
      </c>
    </row>
    <row r="2160" spans="1:9" ht="15" x14ac:dyDescent="0.25">
      <c r="A2160" s="103" t="s">
        <v>2212</v>
      </c>
      <c r="B2160" s="101">
        <v>0</v>
      </c>
      <c r="C2160" s="100" t="s">
        <v>86</v>
      </c>
      <c r="D2160" s="104">
        <v>90862.43</v>
      </c>
      <c r="E2160" s="103">
        <v>40908.43</v>
      </c>
      <c r="F2160" s="21">
        <v>0</v>
      </c>
      <c r="G2160" s="22">
        <f t="shared" si="33"/>
        <v>49953.999999999993</v>
      </c>
      <c r="H2160" s="21">
        <v>0</v>
      </c>
      <c r="I2160" s="21">
        <v>0</v>
      </c>
    </row>
    <row r="2161" spans="1:9" ht="15" x14ac:dyDescent="0.25">
      <c r="A2161" s="103" t="s">
        <v>2213</v>
      </c>
      <c r="B2161" s="101">
        <v>0</v>
      </c>
      <c r="C2161" s="100" t="s">
        <v>86</v>
      </c>
      <c r="D2161" s="104">
        <v>332390.5</v>
      </c>
      <c r="E2161" s="104">
        <v>277256.8</v>
      </c>
      <c r="F2161" s="21">
        <v>0</v>
      </c>
      <c r="G2161" s="22">
        <f t="shared" si="33"/>
        <v>55133.700000000012</v>
      </c>
      <c r="H2161" s="21">
        <v>0</v>
      </c>
      <c r="I2161" s="21">
        <v>0</v>
      </c>
    </row>
    <row r="2162" spans="1:9" ht="15" x14ac:dyDescent="0.25">
      <c r="A2162" s="103" t="s">
        <v>2214</v>
      </c>
      <c r="B2162" s="101">
        <v>0</v>
      </c>
      <c r="C2162" s="100" t="s">
        <v>86</v>
      </c>
      <c r="D2162" s="104">
        <v>26690.28</v>
      </c>
      <c r="E2162" s="104">
        <v>25831.599999999999</v>
      </c>
      <c r="F2162" s="21">
        <v>0</v>
      </c>
      <c r="G2162" s="22">
        <f t="shared" si="33"/>
        <v>858.68000000000029</v>
      </c>
      <c r="H2162" s="21">
        <v>0</v>
      </c>
      <c r="I2162" s="21">
        <v>0</v>
      </c>
    </row>
    <row r="2163" spans="1:9" ht="15" x14ac:dyDescent="0.25">
      <c r="A2163" s="103" t="s">
        <v>2215</v>
      </c>
      <c r="B2163" s="101">
        <v>0</v>
      </c>
      <c r="C2163" s="100" t="s">
        <v>86</v>
      </c>
      <c r="D2163" s="103">
        <v>70413.48000000001</v>
      </c>
      <c r="E2163" s="103">
        <v>52912.479999999996</v>
      </c>
      <c r="F2163" s="21">
        <v>0</v>
      </c>
      <c r="G2163" s="22">
        <f t="shared" si="33"/>
        <v>17501.000000000015</v>
      </c>
      <c r="H2163" s="21">
        <v>0</v>
      </c>
      <c r="I2163" s="21">
        <v>0</v>
      </c>
    </row>
    <row r="2164" spans="1:9" ht="15" x14ac:dyDescent="0.25">
      <c r="A2164" s="103" t="s">
        <v>2216</v>
      </c>
      <c r="B2164" s="101">
        <v>0</v>
      </c>
      <c r="C2164" s="100" t="s">
        <v>86</v>
      </c>
      <c r="D2164" s="104">
        <v>67843.199999999997</v>
      </c>
      <c r="E2164" s="104">
        <v>30760.400000000001</v>
      </c>
      <c r="F2164" s="21">
        <v>0</v>
      </c>
      <c r="G2164" s="22">
        <f t="shared" si="33"/>
        <v>37082.799999999996</v>
      </c>
      <c r="H2164" s="21">
        <v>0</v>
      </c>
      <c r="I2164" s="21">
        <v>0</v>
      </c>
    </row>
    <row r="2165" spans="1:9" ht="15" x14ac:dyDescent="0.25">
      <c r="A2165" s="103" t="s">
        <v>2217</v>
      </c>
      <c r="B2165" s="101">
        <v>0</v>
      </c>
      <c r="C2165" s="100" t="s">
        <v>86</v>
      </c>
      <c r="D2165" s="104">
        <v>92322.4</v>
      </c>
      <c r="E2165" s="104">
        <v>71950.66</v>
      </c>
      <c r="F2165" s="21">
        <v>0</v>
      </c>
      <c r="G2165" s="22">
        <f t="shared" si="33"/>
        <v>20371.739999999991</v>
      </c>
      <c r="H2165" s="21">
        <v>0</v>
      </c>
      <c r="I2165" s="21">
        <v>0</v>
      </c>
    </row>
    <row r="2166" spans="1:9" ht="15" x14ac:dyDescent="0.25">
      <c r="A2166" s="103" t="s">
        <v>2218</v>
      </c>
      <c r="B2166" s="101">
        <v>0</v>
      </c>
      <c r="C2166" s="100" t="s">
        <v>86</v>
      </c>
      <c r="D2166" s="103">
        <v>80200.260000000009</v>
      </c>
      <c r="E2166" s="103">
        <v>18420.599999999999</v>
      </c>
      <c r="F2166" s="21">
        <v>0</v>
      </c>
      <c r="G2166" s="22">
        <f t="shared" si="33"/>
        <v>61779.660000000011</v>
      </c>
      <c r="H2166" s="21">
        <v>0</v>
      </c>
      <c r="I2166" s="21">
        <v>0</v>
      </c>
    </row>
    <row r="2167" spans="1:9" ht="15" x14ac:dyDescent="0.25">
      <c r="A2167" s="103" t="s">
        <v>2219</v>
      </c>
      <c r="B2167" s="101">
        <v>0</v>
      </c>
      <c r="C2167" s="100" t="s">
        <v>86</v>
      </c>
      <c r="D2167" s="104">
        <v>338157.41</v>
      </c>
      <c r="E2167" s="103">
        <v>286355.99</v>
      </c>
      <c r="F2167" s="21">
        <v>0</v>
      </c>
      <c r="G2167" s="22">
        <f t="shared" si="33"/>
        <v>51801.419999999984</v>
      </c>
      <c r="H2167" s="21">
        <v>0</v>
      </c>
      <c r="I2167" s="21">
        <v>0</v>
      </c>
    </row>
    <row r="2168" spans="1:9" ht="15" x14ac:dyDescent="0.25">
      <c r="A2168" s="103" t="s">
        <v>2220</v>
      </c>
      <c r="B2168" s="101">
        <v>0</v>
      </c>
      <c r="C2168" s="100" t="s">
        <v>86</v>
      </c>
      <c r="D2168" s="104">
        <v>32116</v>
      </c>
      <c r="E2168" s="104">
        <v>20771.91</v>
      </c>
      <c r="F2168" s="21">
        <v>0</v>
      </c>
      <c r="G2168" s="22">
        <f t="shared" si="33"/>
        <v>11344.09</v>
      </c>
      <c r="H2168" s="21">
        <v>0</v>
      </c>
      <c r="I2168" s="21">
        <v>0</v>
      </c>
    </row>
    <row r="2169" spans="1:9" ht="15" x14ac:dyDescent="0.25">
      <c r="A2169" s="103" t="s">
        <v>2221</v>
      </c>
      <c r="B2169" s="101">
        <v>0</v>
      </c>
      <c r="C2169" s="100" t="s">
        <v>86</v>
      </c>
      <c r="D2169" s="103">
        <v>93091.999999999985</v>
      </c>
      <c r="E2169" s="103">
        <v>18332.5</v>
      </c>
      <c r="F2169" s="21">
        <v>0</v>
      </c>
      <c r="G2169" s="22">
        <f t="shared" si="33"/>
        <v>74759.499999999985</v>
      </c>
      <c r="H2169" s="21">
        <v>0</v>
      </c>
      <c r="I2169" s="21">
        <v>0</v>
      </c>
    </row>
    <row r="2170" spans="1:9" ht="15" x14ac:dyDescent="0.25">
      <c r="A2170" s="103" t="s">
        <v>2222</v>
      </c>
      <c r="B2170" s="101">
        <v>0</v>
      </c>
      <c r="C2170" s="100" t="s">
        <v>86</v>
      </c>
      <c r="D2170" s="104">
        <v>70803.199999999997</v>
      </c>
      <c r="E2170" s="103">
        <v>57188.800000000003</v>
      </c>
      <c r="F2170" s="21">
        <v>0</v>
      </c>
      <c r="G2170" s="22">
        <f t="shared" si="33"/>
        <v>13614.399999999994</v>
      </c>
      <c r="H2170" s="21">
        <v>0</v>
      </c>
      <c r="I2170" s="21">
        <v>0</v>
      </c>
    </row>
    <row r="2171" spans="1:9" ht="15" x14ac:dyDescent="0.25">
      <c r="A2171" s="103" t="s">
        <v>2223</v>
      </c>
      <c r="B2171" s="101">
        <v>0</v>
      </c>
      <c r="C2171" s="100" t="s">
        <v>86</v>
      </c>
      <c r="D2171" s="104">
        <v>70892.000000000015</v>
      </c>
      <c r="E2171" s="104">
        <v>34693.719999999994</v>
      </c>
      <c r="F2171" s="21">
        <v>0</v>
      </c>
      <c r="G2171" s="22">
        <f t="shared" si="33"/>
        <v>36198.280000000021</v>
      </c>
      <c r="H2171" s="21">
        <v>0</v>
      </c>
      <c r="I2171" s="21">
        <v>0</v>
      </c>
    </row>
    <row r="2172" spans="1:9" ht="15" x14ac:dyDescent="0.25">
      <c r="A2172" s="103" t="s">
        <v>2224</v>
      </c>
      <c r="B2172" s="101">
        <v>0</v>
      </c>
      <c r="C2172" s="100" t="s">
        <v>86</v>
      </c>
      <c r="D2172" s="104">
        <v>60739.200000000004</v>
      </c>
      <c r="E2172" s="103">
        <v>20083.400000000001</v>
      </c>
      <c r="F2172" s="21">
        <v>0</v>
      </c>
      <c r="G2172" s="22">
        <f t="shared" si="33"/>
        <v>40655.800000000003</v>
      </c>
      <c r="H2172" s="21">
        <v>0</v>
      </c>
      <c r="I2172" s="21">
        <v>0</v>
      </c>
    </row>
    <row r="2173" spans="1:9" ht="15" x14ac:dyDescent="0.25">
      <c r="A2173" s="103" t="s">
        <v>2225</v>
      </c>
      <c r="B2173" s="101">
        <v>0</v>
      </c>
      <c r="C2173" s="100" t="s">
        <v>86</v>
      </c>
      <c r="D2173" s="104">
        <v>73132.960000000006</v>
      </c>
      <c r="E2173" s="104">
        <v>19808.560000000001</v>
      </c>
      <c r="F2173" s="21">
        <v>0</v>
      </c>
      <c r="G2173" s="22">
        <f t="shared" si="33"/>
        <v>53324.400000000009</v>
      </c>
      <c r="H2173" s="21">
        <v>0</v>
      </c>
      <c r="I2173" s="21">
        <v>0</v>
      </c>
    </row>
    <row r="2174" spans="1:9" ht="15" x14ac:dyDescent="0.25">
      <c r="A2174" s="103" t="s">
        <v>2226</v>
      </c>
      <c r="B2174" s="101">
        <v>0</v>
      </c>
      <c r="C2174" s="100" t="s">
        <v>86</v>
      </c>
      <c r="D2174" s="104">
        <v>377698.50000000012</v>
      </c>
      <c r="E2174" s="103">
        <v>278404.09999999998</v>
      </c>
      <c r="F2174" s="21">
        <v>0</v>
      </c>
      <c r="G2174" s="22">
        <f t="shared" si="33"/>
        <v>99294.40000000014</v>
      </c>
      <c r="H2174" s="21">
        <v>0</v>
      </c>
      <c r="I2174" s="21">
        <v>0</v>
      </c>
    </row>
    <row r="2175" spans="1:9" ht="15" x14ac:dyDescent="0.25">
      <c r="A2175" s="103" t="s">
        <v>2227</v>
      </c>
      <c r="B2175" s="101">
        <v>0</v>
      </c>
      <c r="C2175" s="100" t="s">
        <v>86</v>
      </c>
      <c r="D2175" s="104">
        <v>79564.800000000003</v>
      </c>
      <c r="E2175" s="103">
        <v>37137.100000000006</v>
      </c>
      <c r="F2175" s="21">
        <v>0</v>
      </c>
      <c r="G2175" s="22">
        <f t="shared" si="33"/>
        <v>42427.7</v>
      </c>
      <c r="H2175" s="21">
        <v>0</v>
      </c>
      <c r="I2175" s="21">
        <v>0</v>
      </c>
    </row>
    <row r="2176" spans="1:9" ht="15" x14ac:dyDescent="0.25">
      <c r="A2176" s="103" t="s">
        <v>2228</v>
      </c>
      <c r="B2176" s="101">
        <v>0</v>
      </c>
      <c r="C2176" s="100" t="s">
        <v>86</v>
      </c>
      <c r="D2176" s="104">
        <v>340163.8</v>
      </c>
      <c r="E2176" s="104">
        <v>293032.73</v>
      </c>
      <c r="F2176" s="21">
        <v>0</v>
      </c>
      <c r="G2176" s="22">
        <f t="shared" si="33"/>
        <v>47131.070000000007</v>
      </c>
      <c r="H2176" s="21">
        <v>0</v>
      </c>
      <c r="I2176" s="21">
        <v>0</v>
      </c>
    </row>
    <row r="2177" spans="1:9" ht="15" x14ac:dyDescent="0.25">
      <c r="A2177" s="103" t="s">
        <v>2229</v>
      </c>
      <c r="B2177" s="101">
        <v>0</v>
      </c>
      <c r="C2177" s="100" t="s">
        <v>86</v>
      </c>
      <c r="D2177" s="103">
        <v>77315.200000000012</v>
      </c>
      <c r="E2177" s="103">
        <v>60780</v>
      </c>
      <c r="F2177" s="21">
        <v>0</v>
      </c>
      <c r="G2177" s="22">
        <f t="shared" si="33"/>
        <v>16535.200000000012</v>
      </c>
      <c r="H2177" s="21">
        <v>0</v>
      </c>
      <c r="I2177" s="21">
        <v>0</v>
      </c>
    </row>
    <row r="2178" spans="1:9" ht="15" x14ac:dyDescent="0.25">
      <c r="A2178" s="103" t="s">
        <v>2230</v>
      </c>
      <c r="B2178" s="101">
        <v>0</v>
      </c>
      <c r="C2178" s="100" t="s">
        <v>86</v>
      </c>
      <c r="D2178" s="104">
        <v>367989.29999999993</v>
      </c>
      <c r="E2178" s="103">
        <v>321072.7</v>
      </c>
      <c r="F2178" s="21">
        <v>0</v>
      </c>
      <c r="G2178" s="22">
        <f t="shared" si="33"/>
        <v>46916.599999999919</v>
      </c>
      <c r="H2178" s="21">
        <v>0</v>
      </c>
      <c r="I2178" s="21">
        <v>0</v>
      </c>
    </row>
    <row r="2179" spans="1:9" ht="15" x14ac:dyDescent="0.25">
      <c r="A2179" s="103" t="s">
        <v>2231</v>
      </c>
      <c r="B2179" s="101">
        <v>0</v>
      </c>
      <c r="C2179" s="100" t="s">
        <v>86</v>
      </c>
      <c r="D2179" s="104">
        <v>379175.99999999994</v>
      </c>
      <c r="E2179" s="104">
        <v>260422.28000000003</v>
      </c>
      <c r="F2179" s="21">
        <v>0</v>
      </c>
      <c r="G2179" s="22">
        <f t="shared" si="33"/>
        <v>118753.71999999991</v>
      </c>
      <c r="H2179" s="21">
        <v>0</v>
      </c>
      <c r="I2179" s="21">
        <v>0</v>
      </c>
    </row>
    <row r="2180" spans="1:9" ht="15" x14ac:dyDescent="0.25">
      <c r="A2180" s="103" t="s">
        <v>2232</v>
      </c>
      <c r="B2180" s="101">
        <v>0</v>
      </c>
      <c r="C2180" s="100" t="s">
        <v>86</v>
      </c>
      <c r="D2180" s="103">
        <v>92229.52</v>
      </c>
      <c r="E2180" s="103">
        <v>77028.2</v>
      </c>
      <c r="F2180" s="21">
        <v>0</v>
      </c>
      <c r="G2180" s="22">
        <f t="shared" si="33"/>
        <v>15201.320000000007</v>
      </c>
      <c r="H2180" s="21">
        <v>0</v>
      </c>
      <c r="I2180" s="21">
        <v>0</v>
      </c>
    </row>
    <row r="2181" spans="1:9" ht="15" x14ac:dyDescent="0.25">
      <c r="A2181" s="103" t="s">
        <v>2233</v>
      </c>
      <c r="B2181" s="101">
        <v>0</v>
      </c>
      <c r="C2181" s="100" t="s">
        <v>86</v>
      </c>
      <c r="D2181" s="104">
        <v>21134.400000000001</v>
      </c>
      <c r="E2181" s="103">
        <v>20706</v>
      </c>
      <c r="F2181" s="21">
        <v>0</v>
      </c>
      <c r="G2181" s="22">
        <f t="shared" si="33"/>
        <v>428.40000000000146</v>
      </c>
      <c r="H2181" s="21">
        <v>0</v>
      </c>
      <c r="I2181" s="21">
        <v>0</v>
      </c>
    </row>
    <row r="2182" spans="1:9" ht="15" x14ac:dyDescent="0.25">
      <c r="A2182" s="103" t="s">
        <v>2234</v>
      </c>
      <c r="B2182" s="101">
        <v>0</v>
      </c>
      <c r="C2182" s="100" t="s">
        <v>86</v>
      </c>
      <c r="D2182" s="104">
        <v>6819.8</v>
      </c>
      <c r="E2182" s="104">
        <v>6260.8</v>
      </c>
      <c r="F2182" s="21">
        <v>0</v>
      </c>
      <c r="G2182" s="22">
        <f t="shared" ref="G2182:G2245" si="34">D2182-E2182</f>
        <v>559</v>
      </c>
      <c r="H2182" s="21">
        <v>0</v>
      </c>
      <c r="I2182" s="21">
        <v>0</v>
      </c>
    </row>
    <row r="2183" spans="1:9" ht="15" x14ac:dyDescent="0.25">
      <c r="A2183" s="103" t="s">
        <v>2235</v>
      </c>
      <c r="B2183" s="101">
        <v>0</v>
      </c>
      <c r="C2183" s="100" t="s">
        <v>86</v>
      </c>
      <c r="D2183" s="104">
        <v>10955.6</v>
      </c>
      <c r="E2183" s="104">
        <v>2155.6</v>
      </c>
      <c r="F2183" s="21">
        <v>0</v>
      </c>
      <c r="G2183" s="22">
        <f t="shared" si="34"/>
        <v>8800</v>
      </c>
      <c r="H2183" s="21">
        <v>0</v>
      </c>
      <c r="I2183" s="21">
        <v>0</v>
      </c>
    </row>
    <row r="2184" spans="1:9" ht="15" x14ac:dyDescent="0.25">
      <c r="A2184" s="103" t="s">
        <v>2236</v>
      </c>
      <c r="B2184" s="101">
        <v>0</v>
      </c>
      <c r="C2184" s="100" t="s">
        <v>86</v>
      </c>
      <c r="D2184" s="104">
        <v>14622.4</v>
      </c>
      <c r="E2184" s="103">
        <v>14326</v>
      </c>
      <c r="F2184" s="21">
        <v>0</v>
      </c>
      <c r="G2184" s="22">
        <f t="shared" si="34"/>
        <v>296.39999999999964</v>
      </c>
      <c r="H2184" s="21">
        <v>0</v>
      </c>
      <c r="I2184" s="21">
        <v>0</v>
      </c>
    </row>
    <row r="2185" spans="1:9" ht="15" x14ac:dyDescent="0.25">
      <c r="A2185" s="103" t="s">
        <v>2237</v>
      </c>
      <c r="B2185" s="101">
        <v>0</v>
      </c>
      <c r="C2185" s="100" t="s">
        <v>86</v>
      </c>
      <c r="D2185" s="104">
        <v>7246.8</v>
      </c>
      <c r="E2185" s="104">
        <v>5910.3</v>
      </c>
      <c r="F2185" s="21">
        <v>0</v>
      </c>
      <c r="G2185" s="22">
        <f t="shared" si="34"/>
        <v>1336.5</v>
      </c>
      <c r="H2185" s="21">
        <v>0</v>
      </c>
      <c r="I2185" s="21">
        <v>0</v>
      </c>
    </row>
    <row r="2186" spans="1:9" ht="15" x14ac:dyDescent="0.25">
      <c r="A2186" s="103" t="s">
        <v>2238</v>
      </c>
      <c r="B2186" s="101">
        <v>0</v>
      </c>
      <c r="C2186" s="100" t="s">
        <v>86</v>
      </c>
      <c r="D2186" s="104">
        <v>110437.59999999999</v>
      </c>
      <c r="E2186" s="103">
        <v>19234.96</v>
      </c>
      <c r="F2186" s="21">
        <v>0</v>
      </c>
      <c r="G2186" s="22">
        <f t="shared" si="34"/>
        <v>91202.639999999985</v>
      </c>
      <c r="H2186" s="21">
        <v>0</v>
      </c>
      <c r="I2186" s="21">
        <v>0</v>
      </c>
    </row>
    <row r="2187" spans="1:9" ht="15" x14ac:dyDescent="0.25">
      <c r="A2187" s="103" t="s">
        <v>2239</v>
      </c>
      <c r="B2187" s="101">
        <v>0</v>
      </c>
      <c r="C2187" s="100" t="s">
        <v>86</v>
      </c>
      <c r="D2187" s="104">
        <v>30932.000000000004</v>
      </c>
      <c r="E2187" s="103">
        <v>7947.1</v>
      </c>
      <c r="F2187" s="21">
        <v>0</v>
      </c>
      <c r="G2187" s="22">
        <f t="shared" si="34"/>
        <v>22984.9</v>
      </c>
      <c r="H2187" s="21">
        <v>0</v>
      </c>
      <c r="I2187" s="21">
        <v>0</v>
      </c>
    </row>
    <row r="2188" spans="1:9" ht="15" x14ac:dyDescent="0.25">
      <c r="A2188" s="103" t="s">
        <v>2240</v>
      </c>
      <c r="B2188" s="101">
        <v>0</v>
      </c>
      <c r="C2188" s="100" t="s">
        <v>86</v>
      </c>
      <c r="D2188" s="104">
        <v>38805.599999999999</v>
      </c>
      <c r="E2188" s="103">
        <v>316</v>
      </c>
      <c r="F2188" s="21">
        <v>0</v>
      </c>
      <c r="G2188" s="22">
        <f t="shared" si="34"/>
        <v>38489.599999999999</v>
      </c>
      <c r="H2188" s="21">
        <v>0</v>
      </c>
      <c r="I2188" s="21">
        <v>0</v>
      </c>
    </row>
    <row r="2189" spans="1:9" ht="15" x14ac:dyDescent="0.25">
      <c r="A2189" s="103" t="s">
        <v>2241</v>
      </c>
      <c r="B2189" s="101">
        <v>0</v>
      </c>
      <c r="C2189" s="100" t="s">
        <v>86</v>
      </c>
      <c r="D2189" s="104">
        <v>92559.200000000012</v>
      </c>
      <c r="E2189" s="103">
        <v>57313</v>
      </c>
      <c r="F2189" s="21">
        <v>0</v>
      </c>
      <c r="G2189" s="22">
        <f t="shared" si="34"/>
        <v>35246.200000000012</v>
      </c>
      <c r="H2189" s="21">
        <v>0</v>
      </c>
      <c r="I2189" s="21">
        <v>0</v>
      </c>
    </row>
    <row r="2190" spans="1:9" ht="15" x14ac:dyDescent="0.25">
      <c r="A2190" s="103" t="s">
        <v>2242</v>
      </c>
      <c r="B2190" s="101">
        <v>0</v>
      </c>
      <c r="C2190" s="100" t="s">
        <v>86</v>
      </c>
      <c r="D2190" s="104">
        <v>65682.400000000009</v>
      </c>
      <c r="E2190" s="104">
        <v>32316.7</v>
      </c>
      <c r="F2190" s="21">
        <v>0</v>
      </c>
      <c r="G2190" s="22">
        <f t="shared" si="34"/>
        <v>33365.700000000012</v>
      </c>
      <c r="H2190" s="21">
        <v>0</v>
      </c>
      <c r="I2190" s="21">
        <v>0</v>
      </c>
    </row>
    <row r="2191" spans="1:9" ht="15" x14ac:dyDescent="0.25">
      <c r="A2191" s="103" t="s">
        <v>2243</v>
      </c>
      <c r="B2191" s="101">
        <v>0</v>
      </c>
      <c r="C2191" s="100" t="s">
        <v>86</v>
      </c>
      <c r="D2191" s="104">
        <v>72283.199999999997</v>
      </c>
      <c r="E2191" s="103">
        <v>5828.22</v>
      </c>
      <c r="F2191" s="21">
        <v>0</v>
      </c>
      <c r="G2191" s="22">
        <f t="shared" si="34"/>
        <v>66454.98</v>
      </c>
      <c r="H2191" s="21">
        <v>0</v>
      </c>
      <c r="I2191" s="21">
        <v>0</v>
      </c>
    </row>
    <row r="2192" spans="1:9" ht="15" x14ac:dyDescent="0.25">
      <c r="A2192" s="103" t="s">
        <v>2244</v>
      </c>
      <c r="B2192" s="101">
        <v>0</v>
      </c>
      <c r="C2192" s="100" t="s">
        <v>86</v>
      </c>
      <c r="D2192" s="104">
        <v>66304</v>
      </c>
      <c r="E2192" s="104">
        <v>25760.6</v>
      </c>
      <c r="F2192" s="21">
        <v>0</v>
      </c>
      <c r="G2192" s="22">
        <f t="shared" si="34"/>
        <v>40543.4</v>
      </c>
      <c r="H2192" s="21">
        <v>0</v>
      </c>
      <c r="I2192" s="21">
        <v>0</v>
      </c>
    </row>
    <row r="2193" spans="1:9" ht="15" x14ac:dyDescent="0.25">
      <c r="A2193" s="103" t="s">
        <v>2245</v>
      </c>
      <c r="B2193" s="101">
        <v>0</v>
      </c>
      <c r="C2193" s="100" t="s">
        <v>86</v>
      </c>
      <c r="D2193" s="104">
        <v>66866.399999999994</v>
      </c>
      <c r="E2193" s="103">
        <v>1143.4000000000001</v>
      </c>
      <c r="F2193" s="21">
        <v>0</v>
      </c>
      <c r="G2193" s="22">
        <f t="shared" si="34"/>
        <v>65723</v>
      </c>
      <c r="H2193" s="21">
        <v>0</v>
      </c>
      <c r="I2193" s="21">
        <v>0</v>
      </c>
    </row>
    <row r="2194" spans="1:9" ht="15" x14ac:dyDescent="0.25">
      <c r="A2194" s="103" t="s">
        <v>2246</v>
      </c>
      <c r="B2194" s="101">
        <v>0</v>
      </c>
      <c r="C2194" s="100" t="s">
        <v>86</v>
      </c>
      <c r="D2194" s="104">
        <v>23147.199999999997</v>
      </c>
      <c r="E2194" s="104">
        <v>598.79999999999995</v>
      </c>
      <c r="F2194" s="21">
        <v>0</v>
      </c>
      <c r="G2194" s="22">
        <f t="shared" si="34"/>
        <v>22548.399999999998</v>
      </c>
      <c r="H2194" s="21">
        <v>0</v>
      </c>
      <c r="I2194" s="21">
        <v>0</v>
      </c>
    </row>
    <row r="2195" spans="1:9" ht="15" x14ac:dyDescent="0.25">
      <c r="A2195" s="103" t="s">
        <v>2247</v>
      </c>
      <c r="B2195" s="101">
        <v>0</v>
      </c>
      <c r="C2195" s="100" t="s">
        <v>86</v>
      </c>
      <c r="D2195" s="104">
        <v>65386.399999999994</v>
      </c>
      <c r="E2195" s="104">
        <v>4751.3</v>
      </c>
      <c r="F2195" s="21">
        <v>0</v>
      </c>
      <c r="G2195" s="22">
        <f t="shared" si="34"/>
        <v>60635.099999999991</v>
      </c>
      <c r="H2195" s="21">
        <v>0</v>
      </c>
      <c r="I2195" s="21">
        <v>0</v>
      </c>
    </row>
    <row r="2196" spans="1:9" ht="15" x14ac:dyDescent="0.25">
      <c r="A2196" s="103" t="s">
        <v>2248</v>
      </c>
      <c r="B2196" s="101">
        <v>0</v>
      </c>
      <c r="C2196" s="100" t="s">
        <v>86</v>
      </c>
      <c r="D2196" s="103">
        <v>2664829.9999999995</v>
      </c>
      <c r="E2196" s="103">
        <v>2017396.66</v>
      </c>
      <c r="F2196" s="21">
        <v>0</v>
      </c>
      <c r="G2196" s="22">
        <f t="shared" si="34"/>
        <v>647433.33999999962</v>
      </c>
      <c r="H2196" s="21">
        <v>0</v>
      </c>
      <c r="I2196" s="21">
        <v>0</v>
      </c>
    </row>
    <row r="2197" spans="1:9" ht="15" x14ac:dyDescent="0.25">
      <c r="A2197" s="103" t="s">
        <v>2249</v>
      </c>
      <c r="B2197" s="101">
        <v>0</v>
      </c>
      <c r="C2197" s="100" t="s">
        <v>86</v>
      </c>
      <c r="D2197" s="104">
        <v>3877573.040000001</v>
      </c>
      <c r="E2197" s="103">
        <v>3187610.5000000005</v>
      </c>
      <c r="F2197" s="21">
        <v>0</v>
      </c>
      <c r="G2197" s="22">
        <f t="shared" si="34"/>
        <v>689962.5400000005</v>
      </c>
      <c r="H2197" s="21">
        <v>0</v>
      </c>
      <c r="I2197" s="21">
        <v>0</v>
      </c>
    </row>
    <row r="2198" spans="1:9" ht="15" x14ac:dyDescent="0.25">
      <c r="A2198" s="103" t="s">
        <v>2249</v>
      </c>
      <c r="B2198" s="101">
        <v>0</v>
      </c>
      <c r="C2198" s="100" t="s">
        <v>86</v>
      </c>
      <c r="D2198" s="103">
        <v>18683</v>
      </c>
      <c r="E2198" s="104">
        <v>18236.75</v>
      </c>
      <c r="F2198" s="21">
        <v>0</v>
      </c>
      <c r="G2198" s="22">
        <f t="shared" si="34"/>
        <v>446.25</v>
      </c>
      <c r="H2198" s="21">
        <v>0</v>
      </c>
      <c r="I2198" s="21">
        <v>0</v>
      </c>
    </row>
    <row r="2199" spans="1:9" ht="15" x14ac:dyDescent="0.25">
      <c r="A2199" s="103" t="s">
        <v>4457</v>
      </c>
      <c r="B2199" s="101">
        <v>0</v>
      </c>
      <c r="C2199" s="100" t="s">
        <v>86</v>
      </c>
      <c r="D2199" s="103">
        <v>2744639.7299999995</v>
      </c>
      <c r="E2199" s="103">
        <v>2083259.6099999992</v>
      </c>
      <c r="F2199" s="21">
        <v>0</v>
      </c>
      <c r="G2199" s="22">
        <f t="shared" si="34"/>
        <v>661380.12000000034</v>
      </c>
      <c r="H2199" s="21">
        <v>0</v>
      </c>
      <c r="I2199" s="21">
        <v>0</v>
      </c>
    </row>
    <row r="2200" spans="1:9" ht="15" x14ac:dyDescent="0.25">
      <c r="A2200" s="103" t="s">
        <v>2250</v>
      </c>
      <c r="B2200" s="101">
        <v>0</v>
      </c>
      <c r="C2200" s="100" t="s">
        <v>86</v>
      </c>
      <c r="D2200" s="104">
        <v>1390245.65</v>
      </c>
      <c r="E2200" s="104">
        <v>730008.27000000014</v>
      </c>
      <c r="F2200" s="21">
        <v>0</v>
      </c>
      <c r="G2200" s="22">
        <f t="shared" si="34"/>
        <v>660237.37999999977</v>
      </c>
      <c r="H2200" s="21">
        <v>0</v>
      </c>
      <c r="I2200" s="21">
        <v>0</v>
      </c>
    </row>
    <row r="2201" spans="1:9" ht="15" x14ac:dyDescent="0.25">
      <c r="A2201" s="103" t="s">
        <v>2251</v>
      </c>
      <c r="B2201" s="101">
        <v>0</v>
      </c>
      <c r="C2201" s="100" t="s">
        <v>86</v>
      </c>
      <c r="D2201" s="104">
        <v>568633.46</v>
      </c>
      <c r="E2201" s="104">
        <v>249399.48</v>
      </c>
      <c r="F2201" s="21">
        <v>0</v>
      </c>
      <c r="G2201" s="22">
        <f t="shared" si="34"/>
        <v>319233.98</v>
      </c>
      <c r="H2201" s="21">
        <v>0</v>
      </c>
      <c r="I2201" s="21">
        <v>0</v>
      </c>
    </row>
    <row r="2202" spans="1:9" ht="15" x14ac:dyDescent="0.25">
      <c r="A2202" s="103" t="s">
        <v>2252</v>
      </c>
      <c r="B2202" s="101">
        <v>0</v>
      </c>
      <c r="C2202" s="100" t="s">
        <v>86</v>
      </c>
      <c r="D2202" s="103">
        <v>2347895.8500000006</v>
      </c>
      <c r="E2202" s="103">
        <v>964998.8</v>
      </c>
      <c r="F2202" s="21">
        <v>0</v>
      </c>
      <c r="G2202" s="22">
        <f t="shared" si="34"/>
        <v>1382897.0500000005</v>
      </c>
      <c r="H2202" s="21">
        <v>0</v>
      </c>
      <c r="I2202" s="21">
        <v>0</v>
      </c>
    </row>
    <row r="2203" spans="1:9" ht="15" x14ac:dyDescent="0.25">
      <c r="A2203" s="103" t="s">
        <v>2253</v>
      </c>
      <c r="B2203" s="101">
        <v>0</v>
      </c>
      <c r="C2203" s="100" t="s">
        <v>86</v>
      </c>
      <c r="D2203" s="104">
        <v>991930.58000000007</v>
      </c>
      <c r="E2203" s="103">
        <v>405252.87</v>
      </c>
      <c r="F2203" s="21">
        <v>0</v>
      </c>
      <c r="G2203" s="22">
        <f t="shared" si="34"/>
        <v>586677.71000000008</v>
      </c>
      <c r="H2203" s="21">
        <v>0</v>
      </c>
      <c r="I2203" s="21">
        <v>0</v>
      </c>
    </row>
    <row r="2204" spans="1:9" ht="15" x14ac:dyDescent="0.25">
      <c r="A2204" s="103" t="s">
        <v>2254</v>
      </c>
      <c r="B2204" s="101">
        <v>0</v>
      </c>
      <c r="C2204" s="100" t="s">
        <v>86</v>
      </c>
      <c r="D2204" s="104">
        <v>1127187.22</v>
      </c>
      <c r="E2204" s="104">
        <v>691787.23</v>
      </c>
      <c r="F2204" s="21">
        <v>0</v>
      </c>
      <c r="G2204" s="22">
        <f t="shared" si="34"/>
        <v>435399.99</v>
      </c>
      <c r="H2204" s="21">
        <v>0</v>
      </c>
      <c r="I2204" s="21">
        <v>0</v>
      </c>
    </row>
    <row r="2205" spans="1:9" ht="15" x14ac:dyDescent="0.25">
      <c r="A2205" s="103" t="s">
        <v>2255</v>
      </c>
      <c r="B2205" s="101">
        <v>0</v>
      </c>
      <c r="C2205" s="100" t="s">
        <v>86</v>
      </c>
      <c r="D2205" s="103">
        <v>457824.81999999995</v>
      </c>
      <c r="E2205" s="103">
        <v>333924.86000000004</v>
      </c>
      <c r="F2205" s="21">
        <v>0</v>
      </c>
      <c r="G2205" s="22">
        <f t="shared" si="34"/>
        <v>123899.9599999999</v>
      </c>
      <c r="H2205" s="21">
        <v>0</v>
      </c>
      <c r="I2205" s="21">
        <v>0</v>
      </c>
    </row>
    <row r="2206" spans="1:9" ht="15" x14ac:dyDescent="0.25">
      <c r="A2206" s="103" t="s">
        <v>2256</v>
      </c>
      <c r="B2206" s="101">
        <v>0</v>
      </c>
      <c r="C2206" s="100" t="s">
        <v>86</v>
      </c>
      <c r="D2206" s="103">
        <v>852257.28999999992</v>
      </c>
      <c r="E2206" s="103">
        <v>406714.41999999987</v>
      </c>
      <c r="F2206" s="21">
        <v>0</v>
      </c>
      <c r="G2206" s="22">
        <f t="shared" si="34"/>
        <v>445542.87000000005</v>
      </c>
      <c r="H2206" s="21">
        <v>0</v>
      </c>
      <c r="I2206" s="21">
        <v>0</v>
      </c>
    </row>
    <row r="2207" spans="1:9" ht="15" x14ac:dyDescent="0.25">
      <c r="A2207" s="103" t="s">
        <v>4458</v>
      </c>
      <c r="B2207" s="101">
        <v>0</v>
      </c>
      <c r="C2207" s="100" t="s">
        <v>86</v>
      </c>
      <c r="D2207" s="104">
        <v>4957.6899999999996</v>
      </c>
      <c r="E2207" s="104">
        <v>1291.5</v>
      </c>
      <c r="F2207" s="21">
        <v>0</v>
      </c>
      <c r="G2207" s="22">
        <f t="shared" si="34"/>
        <v>3666.1899999999996</v>
      </c>
      <c r="H2207" s="21">
        <v>0</v>
      </c>
      <c r="I2207" s="21">
        <v>0</v>
      </c>
    </row>
    <row r="2208" spans="1:9" ht="15" x14ac:dyDescent="0.25">
      <c r="A2208" s="103" t="s">
        <v>2257</v>
      </c>
      <c r="B2208" s="101">
        <v>0</v>
      </c>
      <c r="C2208" s="100" t="s">
        <v>86</v>
      </c>
      <c r="D2208" s="104">
        <v>435891.26999999996</v>
      </c>
      <c r="E2208" s="103">
        <v>188210.52000000002</v>
      </c>
      <c r="F2208" s="21">
        <v>0</v>
      </c>
      <c r="G2208" s="22">
        <f t="shared" si="34"/>
        <v>247680.74999999994</v>
      </c>
      <c r="H2208" s="21">
        <v>0</v>
      </c>
      <c r="I2208" s="21">
        <v>0</v>
      </c>
    </row>
    <row r="2209" spans="1:9" ht="15" x14ac:dyDescent="0.25">
      <c r="A2209" s="103" t="s">
        <v>2258</v>
      </c>
      <c r="B2209" s="101">
        <v>0</v>
      </c>
      <c r="C2209" s="100" t="s">
        <v>86</v>
      </c>
      <c r="D2209" s="103">
        <v>1011070.86</v>
      </c>
      <c r="E2209" s="104">
        <v>759562.33000000007</v>
      </c>
      <c r="F2209" s="21">
        <v>0</v>
      </c>
      <c r="G2209" s="22">
        <f t="shared" si="34"/>
        <v>251508.52999999991</v>
      </c>
      <c r="H2209" s="21">
        <v>0</v>
      </c>
      <c r="I2209" s="21">
        <v>0</v>
      </c>
    </row>
    <row r="2210" spans="1:9" ht="15" x14ac:dyDescent="0.25">
      <c r="A2210" s="103" t="s">
        <v>2259</v>
      </c>
      <c r="B2210" s="101">
        <v>0</v>
      </c>
      <c r="C2210" s="100" t="s">
        <v>86</v>
      </c>
      <c r="D2210" s="103">
        <v>1123492</v>
      </c>
      <c r="E2210" s="104">
        <v>585211.42000000004</v>
      </c>
      <c r="F2210" s="21">
        <v>0</v>
      </c>
      <c r="G2210" s="22">
        <f t="shared" si="34"/>
        <v>538280.57999999996</v>
      </c>
      <c r="H2210" s="21">
        <v>0</v>
      </c>
      <c r="I2210" s="21">
        <v>0</v>
      </c>
    </row>
    <row r="2211" spans="1:9" ht="15" x14ac:dyDescent="0.25">
      <c r="A2211" s="103" t="s">
        <v>2260</v>
      </c>
      <c r="B2211" s="101">
        <v>0</v>
      </c>
      <c r="C2211" s="100" t="s">
        <v>86</v>
      </c>
      <c r="D2211" s="104">
        <v>432493.9800000001</v>
      </c>
      <c r="E2211" s="103">
        <v>310384.87999999989</v>
      </c>
      <c r="F2211" s="21">
        <v>0</v>
      </c>
      <c r="G2211" s="22">
        <f t="shared" si="34"/>
        <v>122109.10000000021</v>
      </c>
      <c r="H2211" s="21">
        <v>0</v>
      </c>
      <c r="I2211" s="21">
        <v>0</v>
      </c>
    </row>
    <row r="2212" spans="1:9" ht="15" x14ac:dyDescent="0.25">
      <c r="A2212" s="103" t="s">
        <v>2261</v>
      </c>
      <c r="B2212" s="101">
        <v>0</v>
      </c>
      <c r="C2212" s="100" t="s">
        <v>86</v>
      </c>
      <c r="D2212" s="104">
        <v>1271008.9900000005</v>
      </c>
      <c r="E2212" s="104">
        <v>1014626.6699999999</v>
      </c>
      <c r="F2212" s="21">
        <v>0</v>
      </c>
      <c r="G2212" s="22">
        <f t="shared" si="34"/>
        <v>256382.32000000053</v>
      </c>
      <c r="H2212" s="21">
        <v>0</v>
      </c>
      <c r="I2212" s="21">
        <v>0</v>
      </c>
    </row>
    <row r="2213" spans="1:9" ht="15" x14ac:dyDescent="0.25">
      <c r="A2213" s="103" t="s">
        <v>2262</v>
      </c>
      <c r="B2213" s="101">
        <v>0</v>
      </c>
      <c r="C2213" s="100" t="s">
        <v>86</v>
      </c>
      <c r="D2213" s="103">
        <v>1111341.2000000002</v>
      </c>
      <c r="E2213" s="103">
        <v>850040.6100000001</v>
      </c>
      <c r="F2213" s="21">
        <v>0</v>
      </c>
      <c r="G2213" s="22">
        <f t="shared" si="34"/>
        <v>261300.59000000008</v>
      </c>
      <c r="H2213" s="21">
        <v>0</v>
      </c>
      <c r="I2213" s="21">
        <v>0</v>
      </c>
    </row>
    <row r="2214" spans="1:9" ht="15" x14ac:dyDescent="0.25">
      <c r="A2214" s="103" t="s">
        <v>2263</v>
      </c>
      <c r="B2214" s="101">
        <v>0</v>
      </c>
      <c r="C2214" s="100" t="s">
        <v>86</v>
      </c>
      <c r="D2214" s="104">
        <v>3500071.3200000012</v>
      </c>
      <c r="E2214" s="103">
        <v>2382828.1000000006</v>
      </c>
      <c r="F2214" s="21">
        <v>0</v>
      </c>
      <c r="G2214" s="22">
        <f t="shared" si="34"/>
        <v>1117243.2200000007</v>
      </c>
      <c r="H2214" s="21">
        <v>0</v>
      </c>
      <c r="I2214" s="21">
        <v>0</v>
      </c>
    </row>
    <row r="2215" spans="1:9" ht="15" x14ac:dyDescent="0.25">
      <c r="A2215" s="103" t="s">
        <v>2264</v>
      </c>
      <c r="B2215" s="101">
        <v>0</v>
      </c>
      <c r="C2215" s="100" t="s">
        <v>86</v>
      </c>
      <c r="D2215" s="104">
        <v>1061517.9999999998</v>
      </c>
      <c r="E2215" s="103">
        <v>708653.55999999994</v>
      </c>
      <c r="F2215" s="21">
        <v>0</v>
      </c>
      <c r="G2215" s="22">
        <f t="shared" si="34"/>
        <v>352864.43999999983</v>
      </c>
      <c r="H2215" s="21">
        <v>0</v>
      </c>
      <c r="I2215" s="21">
        <v>0</v>
      </c>
    </row>
    <row r="2216" spans="1:9" ht="15" x14ac:dyDescent="0.25">
      <c r="A2216" s="103" t="s">
        <v>2265</v>
      </c>
      <c r="B2216" s="101">
        <v>0</v>
      </c>
      <c r="C2216" s="100" t="s">
        <v>86</v>
      </c>
      <c r="D2216" s="104">
        <v>7085.79</v>
      </c>
      <c r="E2216" s="103">
        <v>0</v>
      </c>
      <c r="F2216" s="21">
        <v>0</v>
      </c>
      <c r="G2216" s="22">
        <f t="shared" si="34"/>
        <v>7085.79</v>
      </c>
      <c r="H2216" s="21">
        <v>0</v>
      </c>
      <c r="I2216" s="21">
        <v>0</v>
      </c>
    </row>
    <row r="2217" spans="1:9" ht="15" x14ac:dyDescent="0.25">
      <c r="A2217" s="103" t="s">
        <v>2266</v>
      </c>
      <c r="B2217" s="101">
        <v>0</v>
      </c>
      <c r="C2217" s="100" t="s">
        <v>86</v>
      </c>
      <c r="D2217" s="104">
        <v>875215.11999999988</v>
      </c>
      <c r="E2217" s="103">
        <v>446000.92</v>
      </c>
      <c r="F2217" s="21">
        <v>0</v>
      </c>
      <c r="G2217" s="22">
        <f t="shared" si="34"/>
        <v>429214.1999999999</v>
      </c>
      <c r="H2217" s="21">
        <v>0</v>
      </c>
      <c r="I2217" s="21">
        <v>0</v>
      </c>
    </row>
    <row r="2218" spans="1:9" ht="15" x14ac:dyDescent="0.25">
      <c r="A2218" s="103" t="s">
        <v>2267</v>
      </c>
      <c r="B2218" s="101">
        <v>0</v>
      </c>
      <c r="C2218" s="100" t="s">
        <v>86</v>
      </c>
      <c r="D2218" s="104">
        <v>102097.7</v>
      </c>
      <c r="E2218" s="104">
        <v>55331.46</v>
      </c>
      <c r="F2218" s="21">
        <v>0</v>
      </c>
      <c r="G2218" s="22">
        <f t="shared" si="34"/>
        <v>46766.239999999998</v>
      </c>
      <c r="H2218" s="21">
        <v>0</v>
      </c>
      <c r="I2218" s="21">
        <v>0</v>
      </c>
    </row>
    <row r="2219" spans="1:9" ht="15" x14ac:dyDescent="0.25">
      <c r="A2219" s="103" t="s">
        <v>2268</v>
      </c>
      <c r="B2219" s="101">
        <v>0</v>
      </c>
      <c r="C2219" s="100" t="s">
        <v>86</v>
      </c>
      <c r="D2219" s="103">
        <v>141192</v>
      </c>
      <c r="E2219" s="103">
        <v>107421</v>
      </c>
      <c r="F2219" s="21">
        <v>0</v>
      </c>
      <c r="G2219" s="22">
        <f t="shared" si="34"/>
        <v>33771</v>
      </c>
      <c r="H2219" s="21">
        <v>0</v>
      </c>
      <c r="I2219" s="21">
        <v>0</v>
      </c>
    </row>
    <row r="2220" spans="1:9" ht="15" x14ac:dyDescent="0.25">
      <c r="A2220" s="103" t="s">
        <v>2269</v>
      </c>
      <c r="B2220" s="101">
        <v>0</v>
      </c>
      <c r="C2220" s="100" t="s">
        <v>86</v>
      </c>
      <c r="D2220" s="104">
        <v>122917.4</v>
      </c>
      <c r="E2220" s="103">
        <v>48687.4</v>
      </c>
      <c r="F2220" s="21">
        <v>0</v>
      </c>
      <c r="G2220" s="22">
        <f t="shared" si="34"/>
        <v>74230</v>
      </c>
      <c r="H2220" s="21">
        <v>0</v>
      </c>
      <c r="I2220" s="21">
        <v>0</v>
      </c>
    </row>
    <row r="2221" spans="1:9" ht="15" x14ac:dyDescent="0.25">
      <c r="A2221" s="103" t="s">
        <v>2270</v>
      </c>
      <c r="B2221" s="101">
        <v>0</v>
      </c>
      <c r="C2221" s="100" t="s">
        <v>86</v>
      </c>
      <c r="D2221" s="104">
        <v>141399.19999999998</v>
      </c>
      <c r="E2221" s="104">
        <v>89884.000000000015</v>
      </c>
      <c r="F2221" s="21">
        <v>0</v>
      </c>
      <c r="G2221" s="22">
        <f t="shared" si="34"/>
        <v>51515.199999999968</v>
      </c>
      <c r="H2221" s="21">
        <v>0</v>
      </c>
      <c r="I2221" s="21">
        <v>0</v>
      </c>
    </row>
    <row r="2222" spans="1:9" ht="15" x14ac:dyDescent="0.25">
      <c r="A2222" s="103" t="s">
        <v>2271</v>
      </c>
      <c r="B2222" s="101">
        <v>0</v>
      </c>
      <c r="C2222" s="100" t="s">
        <v>86</v>
      </c>
      <c r="D2222" s="104">
        <v>1824193.5800000003</v>
      </c>
      <c r="E2222" s="104">
        <v>1557785.1</v>
      </c>
      <c r="F2222" s="21">
        <v>0</v>
      </c>
      <c r="G2222" s="22">
        <f t="shared" si="34"/>
        <v>266408.48000000021</v>
      </c>
      <c r="H2222" s="21">
        <v>0</v>
      </c>
      <c r="I2222" s="21">
        <v>0</v>
      </c>
    </row>
    <row r="2223" spans="1:9" ht="15" x14ac:dyDescent="0.25">
      <c r="A2223" s="103" t="s">
        <v>2272</v>
      </c>
      <c r="B2223" s="101">
        <v>0</v>
      </c>
      <c r="C2223" s="100" t="s">
        <v>86</v>
      </c>
      <c r="D2223" s="103">
        <v>491807.32</v>
      </c>
      <c r="E2223" s="103">
        <v>306537.83</v>
      </c>
      <c r="F2223" s="21">
        <v>0</v>
      </c>
      <c r="G2223" s="22">
        <f t="shared" si="34"/>
        <v>185269.49</v>
      </c>
      <c r="H2223" s="21">
        <v>0</v>
      </c>
      <c r="I2223" s="21">
        <v>0</v>
      </c>
    </row>
    <row r="2224" spans="1:9" ht="15" x14ac:dyDescent="0.25">
      <c r="A2224" s="103" t="s">
        <v>2273</v>
      </c>
      <c r="B2224" s="101">
        <v>0</v>
      </c>
      <c r="C2224" s="100" t="s">
        <v>86</v>
      </c>
      <c r="D2224" s="103">
        <v>1279494.7000000002</v>
      </c>
      <c r="E2224" s="104">
        <v>671334.90000000014</v>
      </c>
      <c r="F2224" s="21">
        <v>0</v>
      </c>
      <c r="G2224" s="22">
        <f t="shared" si="34"/>
        <v>608159.80000000005</v>
      </c>
      <c r="H2224" s="21">
        <v>0</v>
      </c>
      <c r="I2224" s="21">
        <v>0</v>
      </c>
    </row>
    <row r="2225" spans="1:9" ht="15" x14ac:dyDescent="0.25">
      <c r="A2225" s="103" t="s">
        <v>2274</v>
      </c>
      <c r="B2225" s="101">
        <v>0</v>
      </c>
      <c r="C2225" s="100" t="s">
        <v>86</v>
      </c>
      <c r="D2225" s="104">
        <v>1234626.1500000001</v>
      </c>
      <c r="E2225" s="104">
        <v>829100.1</v>
      </c>
      <c r="F2225" s="21">
        <v>0</v>
      </c>
      <c r="G2225" s="22">
        <f t="shared" si="34"/>
        <v>405526.05000000016</v>
      </c>
      <c r="H2225" s="21">
        <v>0</v>
      </c>
      <c r="I2225" s="21">
        <v>0</v>
      </c>
    </row>
    <row r="2226" spans="1:9" ht="15" x14ac:dyDescent="0.25">
      <c r="A2226" s="103" t="s">
        <v>2275</v>
      </c>
      <c r="B2226" s="101">
        <v>0</v>
      </c>
      <c r="C2226" s="100" t="s">
        <v>86</v>
      </c>
      <c r="D2226" s="103">
        <v>1078840.24</v>
      </c>
      <c r="E2226" s="103">
        <v>547670.23</v>
      </c>
      <c r="F2226" s="21">
        <v>0</v>
      </c>
      <c r="G2226" s="22">
        <f t="shared" si="34"/>
        <v>531170.01</v>
      </c>
      <c r="H2226" s="21">
        <v>0</v>
      </c>
      <c r="I2226" s="21">
        <v>0</v>
      </c>
    </row>
    <row r="2227" spans="1:9" ht="15" x14ac:dyDescent="0.25">
      <c r="A2227" s="103" t="s">
        <v>2276</v>
      </c>
      <c r="B2227" s="101">
        <v>0</v>
      </c>
      <c r="C2227" s="100" t="s">
        <v>86</v>
      </c>
      <c r="D2227" s="103">
        <v>674929.66000000015</v>
      </c>
      <c r="E2227" s="103">
        <v>490959.06</v>
      </c>
      <c r="F2227" s="21">
        <v>0</v>
      </c>
      <c r="G2227" s="22">
        <f t="shared" si="34"/>
        <v>183970.60000000015</v>
      </c>
      <c r="H2227" s="21">
        <v>0</v>
      </c>
      <c r="I2227" s="21">
        <v>0</v>
      </c>
    </row>
    <row r="2228" spans="1:9" ht="15" x14ac:dyDescent="0.25">
      <c r="A2228" s="103" t="s">
        <v>2277</v>
      </c>
      <c r="B2228" s="101">
        <v>0</v>
      </c>
      <c r="C2228" s="100" t="s">
        <v>86</v>
      </c>
      <c r="D2228" s="104">
        <v>59257.07</v>
      </c>
      <c r="E2228" s="104">
        <v>35787.399999999994</v>
      </c>
      <c r="F2228" s="21">
        <v>0</v>
      </c>
      <c r="G2228" s="22">
        <f t="shared" si="34"/>
        <v>23469.670000000006</v>
      </c>
      <c r="H2228" s="21">
        <v>0</v>
      </c>
      <c r="I2228" s="21">
        <v>0</v>
      </c>
    </row>
    <row r="2229" spans="1:9" ht="15" x14ac:dyDescent="0.25">
      <c r="A2229" s="103" t="s">
        <v>2278</v>
      </c>
      <c r="B2229" s="101">
        <v>0</v>
      </c>
      <c r="C2229" s="100" t="s">
        <v>86</v>
      </c>
      <c r="D2229" s="104">
        <v>10744.8</v>
      </c>
      <c r="E2229" s="103">
        <v>10527</v>
      </c>
      <c r="F2229" s="21">
        <v>0</v>
      </c>
      <c r="G2229" s="22">
        <f t="shared" si="34"/>
        <v>217.79999999999927</v>
      </c>
      <c r="H2229" s="21">
        <v>0</v>
      </c>
      <c r="I2229" s="21">
        <v>0</v>
      </c>
    </row>
    <row r="2230" spans="1:9" ht="15" x14ac:dyDescent="0.25">
      <c r="A2230" s="103" t="s">
        <v>2279</v>
      </c>
      <c r="B2230" s="101">
        <v>0</v>
      </c>
      <c r="C2230" s="100" t="s">
        <v>86</v>
      </c>
      <c r="D2230" s="104">
        <v>69264</v>
      </c>
      <c r="E2230" s="104">
        <v>48582</v>
      </c>
      <c r="F2230" s="21">
        <v>0</v>
      </c>
      <c r="G2230" s="22">
        <f t="shared" si="34"/>
        <v>20682</v>
      </c>
      <c r="H2230" s="21">
        <v>0</v>
      </c>
      <c r="I2230" s="21">
        <v>0</v>
      </c>
    </row>
    <row r="2231" spans="1:9" ht="15" x14ac:dyDescent="0.25">
      <c r="A2231" s="103" t="s">
        <v>2280</v>
      </c>
      <c r="B2231" s="101">
        <v>0</v>
      </c>
      <c r="C2231" s="100" t="s">
        <v>86</v>
      </c>
      <c r="D2231" s="104">
        <v>85188.439999999988</v>
      </c>
      <c r="E2231" s="104">
        <v>70155.44</v>
      </c>
      <c r="F2231" s="21">
        <v>0</v>
      </c>
      <c r="G2231" s="22">
        <f t="shared" si="34"/>
        <v>15032.999999999985</v>
      </c>
      <c r="H2231" s="21">
        <v>0</v>
      </c>
      <c r="I2231" s="21">
        <v>0</v>
      </c>
    </row>
    <row r="2232" spans="1:9" ht="15" x14ac:dyDescent="0.25">
      <c r="A2232" s="103" t="s">
        <v>2281</v>
      </c>
      <c r="B2232" s="101">
        <v>0</v>
      </c>
      <c r="C2232" s="100" t="s">
        <v>86</v>
      </c>
      <c r="D2232" s="104">
        <v>49224.800000000003</v>
      </c>
      <c r="E2232" s="104">
        <v>34387.1</v>
      </c>
      <c r="F2232" s="21">
        <v>0</v>
      </c>
      <c r="G2232" s="22">
        <f t="shared" si="34"/>
        <v>14837.700000000004</v>
      </c>
      <c r="H2232" s="21">
        <v>0</v>
      </c>
      <c r="I2232" s="21">
        <v>0</v>
      </c>
    </row>
    <row r="2233" spans="1:9" ht="15" x14ac:dyDescent="0.25">
      <c r="A2233" s="103" t="s">
        <v>2282</v>
      </c>
      <c r="B2233" s="101">
        <v>0</v>
      </c>
      <c r="C2233" s="100" t="s">
        <v>86</v>
      </c>
      <c r="D2233" s="104">
        <v>58548.800000000003</v>
      </c>
      <c r="E2233" s="103">
        <v>37467.599999999999</v>
      </c>
      <c r="F2233" s="21">
        <v>0</v>
      </c>
      <c r="G2233" s="22">
        <f t="shared" si="34"/>
        <v>21081.200000000004</v>
      </c>
      <c r="H2233" s="21">
        <v>0</v>
      </c>
      <c r="I2233" s="21">
        <v>0</v>
      </c>
    </row>
    <row r="2234" spans="1:9" ht="15" x14ac:dyDescent="0.25">
      <c r="A2234" s="103" t="s">
        <v>2283</v>
      </c>
      <c r="B2234" s="101">
        <v>0</v>
      </c>
      <c r="C2234" s="100" t="s">
        <v>86</v>
      </c>
      <c r="D2234" s="104">
        <v>79979.199999999997</v>
      </c>
      <c r="E2234" s="104">
        <v>42677.9</v>
      </c>
      <c r="F2234" s="21">
        <v>0</v>
      </c>
      <c r="G2234" s="22">
        <f t="shared" si="34"/>
        <v>37301.299999999996</v>
      </c>
      <c r="H2234" s="21">
        <v>0</v>
      </c>
      <c r="I2234" s="21">
        <v>0</v>
      </c>
    </row>
    <row r="2235" spans="1:9" ht="15" x14ac:dyDescent="0.25">
      <c r="A2235" s="103" t="s">
        <v>2284</v>
      </c>
      <c r="B2235" s="101">
        <v>0</v>
      </c>
      <c r="C2235" s="100" t="s">
        <v>86</v>
      </c>
      <c r="D2235" s="104">
        <v>58898.649999999994</v>
      </c>
      <c r="E2235" s="104">
        <v>20322.599999999999</v>
      </c>
      <c r="F2235" s="21">
        <v>0</v>
      </c>
      <c r="G2235" s="22">
        <f t="shared" si="34"/>
        <v>38576.049999999996</v>
      </c>
      <c r="H2235" s="21">
        <v>0</v>
      </c>
      <c r="I2235" s="21">
        <v>0</v>
      </c>
    </row>
    <row r="2236" spans="1:9" ht="15" x14ac:dyDescent="0.25">
      <c r="A2236" s="103" t="s">
        <v>2285</v>
      </c>
      <c r="B2236" s="101">
        <v>0</v>
      </c>
      <c r="C2236" s="100" t="s">
        <v>86</v>
      </c>
      <c r="D2236" s="104">
        <v>115173.6</v>
      </c>
      <c r="E2236" s="104">
        <v>89214</v>
      </c>
      <c r="F2236" s="21">
        <v>0</v>
      </c>
      <c r="G2236" s="22">
        <f t="shared" si="34"/>
        <v>25959.600000000006</v>
      </c>
      <c r="H2236" s="21">
        <v>0</v>
      </c>
      <c r="I2236" s="21">
        <v>0</v>
      </c>
    </row>
    <row r="2237" spans="1:9" ht="15" x14ac:dyDescent="0.25">
      <c r="A2237" s="103" t="s">
        <v>2286</v>
      </c>
      <c r="B2237" s="101">
        <v>0</v>
      </c>
      <c r="C2237" s="100" t="s">
        <v>86</v>
      </c>
      <c r="D2237" s="103">
        <v>98124</v>
      </c>
      <c r="E2237" s="103">
        <v>57816.800000000003</v>
      </c>
      <c r="F2237" s="21">
        <v>0</v>
      </c>
      <c r="G2237" s="22">
        <f t="shared" si="34"/>
        <v>40307.199999999997</v>
      </c>
      <c r="H2237" s="21">
        <v>0</v>
      </c>
      <c r="I2237" s="21">
        <v>0</v>
      </c>
    </row>
    <row r="2238" spans="1:9" ht="15" x14ac:dyDescent="0.25">
      <c r="A2238" s="103" t="s">
        <v>2287</v>
      </c>
      <c r="B2238" s="101">
        <v>0</v>
      </c>
      <c r="C2238" s="100" t="s">
        <v>86</v>
      </c>
      <c r="D2238" s="104">
        <v>76545.599999999991</v>
      </c>
      <c r="E2238" s="103">
        <v>15736.9</v>
      </c>
      <c r="F2238" s="21">
        <v>0</v>
      </c>
      <c r="G2238" s="22">
        <f t="shared" si="34"/>
        <v>60808.69999999999</v>
      </c>
      <c r="H2238" s="21">
        <v>0</v>
      </c>
      <c r="I2238" s="21">
        <v>0</v>
      </c>
    </row>
    <row r="2239" spans="1:9" ht="15" x14ac:dyDescent="0.25">
      <c r="A2239" s="103" t="s">
        <v>2288</v>
      </c>
      <c r="B2239" s="101">
        <v>0</v>
      </c>
      <c r="C2239" s="100" t="s">
        <v>86</v>
      </c>
      <c r="D2239" s="104">
        <v>1217801.8799999997</v>
      </c>
      <c r="E2239" s="104">
        <v>1076428.7200000002</v>
      </c>
      <c r="F2239" s="21">
        <v>0</v>
      </c>
      <c r="G2239" s="22">
        <f t="shared" si="34"/>
        <v>141373.15999999945</v>
      </c>
      <c r="H2239" s="21">
        <v>0</v>
      </c>
      <c r="I2239" s="21">
        <v>0</v>
      </c>
    </row>
    <row r="2240" spans="1:9" ht="15" x14ac:dyDescent="0.25">
      <c r="A2240" s="103" t="s">
        <v>2289</v>
      </c>
      <c r="B2240" s="101">
        <v>0</v>
      </c>
      <c r="C2240" s="100" t="s">
        <v>86</v>
      </c>
      <c r="D2240" s="104">
        <v>345724.11</v>
      </c>
      <c r="E2240" s="104">
        <v>287146.38</v>
      </c>
      <c r="F2240" s="21">
        <v>0</v>
      </c>
      <c r="G2240" s="22">
        <f t="shared" si="34"/>
        <v>58577.729999999981</v>
      </c>
      <c r="H2240" s="21">
        <v>0</v>
      </c>
      <c r="I2240" s="21">
        <v>0</v>
      </c>
    </row>
    <row r="2241" spans="1:9" ht="15" x14ac:dyDescent="0.25">
      <c r="A2241" s="103" t="s">
        <v>2290</v>
      </c>
      <c r="B2241" s="101">
        <v>0</v>
      </c>
      <c r="C2241" s="100" t="s">
        <v>86</v>
      </c>
      <c r="D2241" s="104">
        <v>1342881.68</v>
      </c>
      <c r="E2241" s="104">
        <v>1088317.0300000003</v>
      </c>
      <c r="F2241" s="21">
        <v>0</v>
      </c>
      <c r="G2241" s="22">
        <f t="shared" si="34"/>
        <v>254564.64999999967</v>
      </c>
      <c r="H2241" s="21">
        <v>0</v>
      </c>
      <c r="I2241" s="21">
        <v>0</v>
      </c>
    </row>
    <row r="2242" spans="1:9" ht="15" x14ac:dyDescent="0.25">
      <c r="A2242" s="103" t="s">
        <v>2291</v>
      </c>
      <c r="B2242" s="101">
        <v>0</v>
      </c>
      <c r="C2242" s="100" t="s">
        <v>86</v>
      </c>
      <c r="D2242" s="104">
        <v>534221.40999999992</v>
      </c>
      <c r="E2242" s="104">
        <v>346151.05</v>
      </c>
      <c r="F2242" s="21">
        <v>0</v>
      </c>
      <c r="G2242" s="22">
        <f t="shared" si="34"/>
        <v>188070.35999999993</v>
      </c>
      <c r="H2242" s="21">
        <v>0</v>
      </c>
      <c r="I2242" s="21">
        <v>0</v>
      </c>
    </row>
    <row r="2243" spans="1:9" ht="15" x14ac:dyDescent="0.25">
      <c r="A2243" s="103" t="s">
        <v>2292</v>
      </c>
      <c r="B2243" s="101">
        <v>0</v>
      </c>
      <c r="C2243" s="100" t="s">
        <v>86</v>
      </c>
      <c r="D2243" s="103">
        <v>929966.11</v>
      </c>
      <c r="E2243" s="103">
        <v>761126.30999999994</v>
      </c>
      <c r="F2243" s="21">
        <v>0</v>
      </c>
      <c r="G2243" s="22">
        <f t="shared" si="34"/>
        <v>168839.80000000005</v>
      </c>
      <c r="H2243" s="21">
        <v>0</v>
      </c>
      <c r="I2243" s="21">
        <v>0</v>
      </c>
    </row>
    <row r="2244" spans="1:9" ht="15" x14ac:dyDescent="0.25">
      <c r="A2244" s="103" t="s">
        <v>2293</v>
      </c>
      <c r="B2244" s="101">
        <v>0</v>
      </c>
      <c r="C2244" s="100" t="s">
        <v>86</v>
      </c>
      <c r="D2244" s="104">
        <v>754505.84999999986</v>
      </c>
      <c r="E2244" s="103">
        <v>574343.49999999988</v>
      </c>
      <c r="F2244" s="21">
        <v>0</v>
      </c>
      <c r="G2244" s="22">
        <f t="shared" si="34"/>
        <v>180162.34999999998</v>
      </c>
      <c r="H2244" s="21">
        <v>0</v>
      </c>
      <c r="I2244" s="21">
        <v>0</v>
      </c>
    </row>
    <row r="2245" spans="1:9" ht="15" x14ac:dyDescent="0.25">
      <c r="A2245" s="103" t="s">
        <v>2294</v>
      </c>
      <c r="B2245" s="101">
        <v>0</v>
      </c>
      <c r="C2245" s="100" t="s">
        <v>86</v>
      </c>
      <c r="D2245" s="104">
        <v>915181.67</v>
      </c>
      <c r="E2245" s="103">
        <v>773187.99000000011</v>
      </c>
      <c r="F2245" s="21">
        <v>0</v>
      </c>
      <c r="G2245" s="22">
        <f t="shared" si="34"/>
        <v>141993.67999999993</v>
      </c>
      <c r="H2245" s="21">
        <v>0</v>
      </c>
      <c r="I2245" s="21">
        <v>0</v>
      </c>
    </row>
    <row r="2246" spans="1:9" ht="15" x14ac:dyDescent="0.25">
      <c r="A2246" s="103" t="s">
        <v>2295</v>
      </c>
      <c r="B2246" s="101">
        <v>0</v>
      </c>
      <c r="C2246" s="100" t="s">
        <v>86</v>
      </c>
      <c r="D2246" s="103">
        <v>900058.45000000019</v>
      </c>
      <c r="E2246" s="103">
        <v>706077.16999999993</v>
      </c>
      <c r="F2246" s="21">
        <v>0</v>
      </c>
      <c r="G2246" s="22">
        <f t="shared" ref="G2246:G2309" si="35">D2246-E2246</f>
        <v>193981.28000000026</v>
      </c>
      <c r="H2246" s="21">
        <v>0</v>
      </c>
      <c r="I2246" s="21">
        <v>0</v>
      </c>
    </row>
    <row r="2247" spans="1:9" ht="15" x14ac:dyDescent="0.25">
      <c r="A2247" s="103" t="s">
        <v>2296</v>
      </c>
      <c r="B2247" s="101">
        <v>0</v>
      </c>
      <c r="C2247" s="100" t="s">
        <v>86</v>
      </c>
      <c r="D2247" s="104">
        <v>882264.78000000026</v>
      </c>
      <c r="E2247" s="104">
        <v>651952.08000000019</v>
      </c>
      <c r="F2247" s="21">
        <v>0</v>
      </c>
      <c r="G2247" s="22">
        <f t="shared" si="35"/>
        <v>230312.70000000007</v>
      </c>
      <c r="H2247" s="21">
        <v>0</v>
      </c>
      <c r="I2247" s="21">
        <v>0</v>
      </c>
    </row>
    <row r="2248" spans="1:9" ht="15" x14ac:dyDescent="0.25">
      <c r="A2248" s="103" t="s">
        <v>2297</v>
      </c>
      <c r="B2248" s="101">
        <v>0</v>
      </c>
      <c r="C2248" s="100" t="s">
        <v>86</v>
      </c>
      <c r="D2248" s="104">
        <v>1251338.4300000004</v>
      </c>
      <c r="E2248" s="104">
        <v>1020089.0999999999</v>
      </c>
      <c r="F2248" s="21">
        <v>0</v>
      </c>
      <c r="G2248" s="22">
        <f t="shared" si="35"/>
        <v>231249.33000000054</v>
      </c>
      <c r="H2248" s="21">
        <v>0</v>
      </c>
      <c r="I2248" s="21">
        <v>0</v>
      </c>
    </row>
    <row r="2249" spans="1:9" ht="15" x14ac:dyDescent="0.25">
      <c r="A2249" s="103" t="s">
        <v>2298</v>
      </c>
      <c r="B2249" s="101">
        <v>0</v>
      </c>
      <c r="C2249" s="100" t="s">
        <v>86</v>
      </c>
      <c r="D2249" s="104">
        <v>16901.599999999999</v>
      </c>
      <c r="E2249" s="103">
        <v>479</v>
      </c>
      <c r="F2249" s="21">
        <v>0</v>
      </c>
      <c r="G2249" s="22">
        <f t="shared" si="35"/>
        <v>16422.599999999999</v>
      </c>
      <c r="H2249" s="21">
        <v>0</v>
      </c>
      <c r="I2249" s="21">
        <v>0</v>
      </c>
    </row>
    <row r="2250" spans="1:9" ht="15" x14ac:dyDescent="0.25">
      <c r="A2250" s="103" t="s">
        <v>2299</v>
      </c>
      <c r="B2250" s="101">
        <v>0</v>
      </c>
      <c r="C2250" s="100" t="s">
        <v>86</v>
      </c>
      <c r="D2250" s="104">
        <v>1195501.1100000003</v>
      </c>
      <c r="E2250" s="103">
        <v>893286.54999999993</v>
      </c>
      <c r="F2250" s="21">
        <v>0</v>
      </c>
      <c r="G2250" s="22">
        <f t="shared" si="35"/>
        <v>302214.56000000041</v>
      </c>
      <c r="H2250" s="21">
        <v>0</v>
      </c>
      <c r="I2250" s="21">
        <v>0</v>
      </c>
    </row>
    <row r="2251" spans="1:9" ht="15" x14ac:dyDescent="0.25">
      <c r="A2251" s="103" t="s">
        <v>2300</v>
      </c>
      <c r="B2251" s="101">
        <v>0</v>
      </c>
      <c r="C2251" s="100" t="s">
        <v>86</v>
      </c>
      <c r="D2251" s="104">
        <v>706230.45</v>
      </c>
      <c r="E2251" s="104">
        <v>574017.68999999983</v>
      </c>
      <c r="F2251" s="21">
        <v>0</v>
      </c>
      <c r="G2251" s="22">
        <f t="shared" si="35"/>
        <v>132212.76000000013</v>
      </c>
      <c r="H2251" s="21">
        <v>0</v>
      </c>
      <c r="I2251" s="21">
        <v>0</v>
      </c>
    </row>
    <row r="2252" spans="1:9" ht="15" x14ac:dyDescent="0.25">
      <c r="A2252" s="103" t="s">
        <v>2301</v>
      </c>
      <c r="B2252" s="101">
        <v>0</v>
      </c>
      <c r="C2252" s="100" t="s">
        <v>86</v>
      </c>
      <c r="D2252" s="103">
        <v>168986.4</v>
      </c>
      <c r="E2252" s="103">
        <v>138012.09999999998</v>
      </c>
      <c r="F2252" s="21">
        <v>0</v>
      </c>
      <c r="G2252" s="22">
        <f t="shared" si="35"/>
        <v>30974.300000000017</v>
      </c>
      <c r="H2252" s="21">
        <v>0</v>
      </c>
      <c r="I2252" s="21">
        <v>0</v>
      </c>
    </row>
    <row r="2253" spans="1:9" ht="15" x14ac:dyDescent="0.25">
      <c r="A2253" s="103" t="s">
        <v>2302</v>
      </c>
      <c r="B2253" s="101">
        <v>0</v>
      </c>
      <c r="C2253" s="100" t="s">
        <v>86</v>
      </c>
      <c r="D2253" s="104">
        <v>184970.4</v>
      </c>
      <c r="E2253" s="103">
        <v>135860.04999999999</v>
      </c>
      <c r="F2253" s="21">
        <v>0</v>
      </c>
      <c r="G2253" s="22">
        <f t="shared" si="35"/>
        <v>49110.350000000006</v>
      </c>
      <c r="H2253" s="21">
        <v>0</v>
      </c>
      <c r="I2253" s="21">
        <v>0</v>
      </c>
    </row>
    <row r="2254" spans="1:9" ht="15" x14ac:dyDescent="0.25">
      <c r="A2254" s="103" t="s">
        <v>2303</v>
      </c>
      <c r="B2254" s="101">
        <v>0</v>
      </c>
      <c r="C2254" s="100" t="s">
        <v>86</v>
      </c>
      <c r="D2254" s="104">
        <v>333190.95</v>
      </c>
      <c r="E2254" s="103">
        <v>258332.36</v>
      </c>
      <c r="F2254" s="21">
        <v>0</v>
      </c>
      <c r="G2254" s="22">
        <f t="shared" si="35"/>
        <v>74858.590000000026</v>
      </c>
      <c r="H2254" s="21">
        <v>0</v>
      </c>
      <c r="I2254" s="21">
        <v>0</v>
      </c>
    </row>
    <row r="2255" spans="1:9" ht="15" x14ac:dyDescent="0.25">
      <c r="A2255" s="103" t="s">
        <v>2304</v>
      </c>
      <c r="B2255" s="101">
        <v>0</v>
      </c>
      <c r="C2255" s="100" t="s">
        <v>86</v>
      </c>
      <c r="D2255" s="104">
        <v>332556.00000000006</v>
      </c>
      <c r="E2255" s="104">
        <v>233937.24000000005</v>
      </c>
      <c r="F2255" s="21">
        <v>0</v>
      </c>
      <c r="G2255" s="22">
        <f t="shared" si="35"/>
        <v>98618.760000000009</v>
      </c>
      <c r="H2255" s="21">
        <v>0</v>
      </c>
      <c r="I2255" s="21">
        <v>0</v>
      </c>
    </row>
    <row r="2256" spans="1:9" ht="15" x14ac:dyDescent="0.25">
      <c r="A2256" s="103" t="s">
        <v>2305</v>
      </c>
      <c r="B2256" s="101">
        <v>0</v>
      </c>
      <c r="C2256" s="100" t="s">
        <v>86</v>
      </c>
      <c r="D2256" s="104">
        <v>353147.18</v>
      </c>
      <c r="E2256" s="103">
        <v>220460.78</v>
      </c>
      <c r="F2256" s="21">
        <v>0</v>
      </c>
      <c r="G2256" s="22">
        <f t="shared" si="35"/>
        <v>132686.39999999999</v>
      </c>
      <c r="H2256" s="21">
        <v>0</v>
      </c>
      <c r="I2256" s="21">
        <v>0</v>
      </c>
    </row>
    <row r="2257" spans="1:9" ht="15" x14ac:dyDescent="0.25">
      <c r="A2257" s="103" t="s">
        <v>2306</v>
      </c>
      <c r="B2257" s="101">
        <v>0</v>
      </c>
      <c r="C2257" s="100" t="s">
        <v>86</v>
      </c>
      <c r="D2257" s="104">
        <v>307948.90000000002</v>
      </c>
      <c r="E2257" s="103">
        <v>259304.4</v>
      </c>
      <c r="F2257" s="21">
        <v>0</v>
      </c>
      <c r="G2257" s="22">
        <f t="shared" si="35"/>
        <v>48644.500000000029</v>
      </c>
      <c r="H2257" s="21">
        <v>0</v>
      </c>
      <c r="I2257" s="21">
        <v>0</v>
      </c>
    </row>
    <row r="2258" spans="1:9" ht="15" x14ac:dyDescent="0.25">
      <c r="A2258" s="103" t="s">
        <v>2307</v>
      </c>
      <c r="B2258" s="101">
        <v>0</v>
      </c>
      <c r="C2258" s="100" t="s">
        <v>86</v>
      </c>
      <c r="D2258" s="103">
        <v>179553.59999999998</v>
      </c>
      <c r="E2258" s="103">
        <v>137111</v>
      </c>
      <c r="F2258" s="21">
        <v>0</v>
      </c>
      <c r="G2258" s="22">
        <f t="shared" si="35"/>
        <v>42442.599999999977</v>
      </c>
      <c r="H2258" s="21">
        <v>0</v>
      </c>
      <c r="I2258" s="21">
        <v>0</v>
      </c>
    </row>
    <row r="2259" spans="1:9" ht="15" x14ac:dyDescent="0.25">
      <c r="A2259" s="103" t="s">
        <v>2308</v>
      </c>
      <c r="B2259" s="101">
        <v>0</v>
      </c>
      <c r="C2259" s="100" t="s">
        <v>86</v>
      </c>
      <c r="D2259" s="104">
        <v>171561.59999999998</v>
      </c>
      <c r="E2259" s="104">
        <v>138636</v>
      </c>
      <c r="F2259" s="21">
        <v>0</v>
      </c>
      <c r="G2259" s="22">
        <f t="shared" si="35"/>
        <v>32925.599999999977</v>
      </c>
      <c r="H2259" s="21">
        <v>0</v>
      </c>
      <c r="I2259" s="21">
        <v>0</v>
      </c>
    </row>
    <row r="2260" spans="1:9" ht="15" x14ac:dyDescent="0.25">
      <c r="A2260" s="103" t="s">
        <v>2309</v>
      </c>
      <c r="B2260" s="101">
        <v>0</v>
      </c>
      <c r="C2260" s="100" t="s">
        <v>86</v>
      </c>
      <c r="D2260" s="104">
        <v>43364</v>
      </c>
      <c r="E2260" s="103">
        <v>19268.600000000002</v>
      </c>
      <c r="F2260" s="21">
        <v>0</v>
      </c>
      <c r="G2260" s="22">
        <f t="shared" si="35"/>
        <v>24095.399999999998</v>
      </c>
      <c r="H2260" s="21">
        <v>0</v>
      </c>
      <c r="I2260" s="21">
        <v>0</v>
      </c>
    </row>
    <row r="2261" spans="1:9" ht="15" x14ac:dyDescent="0.25">
      <c r="A2261" s="103" t="s">
        <v>2310</v>
      </c>
      <c r="B2261" s="101">
        <v>0</v>
      </c>
      <c r="C2261" s="100" t="s">
        <v>86</v>
      </c>
      <c r="D2261" s="104">
        <v>175066.10000000003</v>
      </c>
      <c r="E2261" s="104">
        <v>112234.6</v>
      </c>
      <c r="F2261" s="21">
        <v>0</v>
      </c>
      <c r="G2261" s="22">
        <f t="shared" si="35"/>
        <v>62831.500000000029</v>
      </c>
      <c r="H2261" s="21">
        <v>0</v>
      </c>
      <c r="I2261" s="21">
        <v>0</v>
      </c>
    </row>
    <row r="2262" spans="1:9" ht="15" x14ac:dyDescent="0.25">
      <c r="A2262" s="103" t="s">
        <v>2311</v>
      </c>
      <c r="B2262" s="101">
        <v>0</v>
      </c>
      <c r="C2262" s="100" t="s">
        <v>86</v>
      </c>
      <c r="D2262" s="104">
        <v>302945.59999999998</v>
      </c>
      <c r="E2262" s="103">
        <v>218464.05</v>
      </c>
      <c r="F2262" s="21">
        <v>0</v>
      </c>
      <c r="G2262" s="22">
        <f t="shared" si="35"/>
        <v>84481.549999999988</v>
      </c>
      <c r="H2262" s="21">
        <v>0</v>
      </c>
      <c r="I2262" s="21">
        <v>0</v>
      </c>
    </row>
    <row r="2263" spans="1:9" ht="15" x14ac:dyDescent="0.25">
      <c r="A2263" s="103" t="s">
        <v>2312</v>
      </c>
      <c r="B2263" s="101">
        <v>0</v>
      </c>
      <c r="C2263" s="100" t="s">
        <v>86</v>
      </c>
      <c r="D2263" s="104">
        <v>147496.79999999999</v>
      </c>
      <c r="E2263" s="103">
        <v>108324.40000000001</v>
      </c>
      <c r="F2263" s="21">
        <v>0</v>
      </c>
      <c r="G2263" s="22">
        <f t="shared" si="35"/>
        <v>39172.39999999998</v>
      </c>
      <c r="H2263" s="21">
        <v>0</v>
      </c>
      <c r="I2263" s="21">
        <v>0</v>
      </c>
    </row>
    <row r="2264" spans="1:9" ht="15" x14ac:dyDescent="0.25">
      <c r="A2264" s="103" t="s">
        <v>2313</v>
      </c>
      <c r="B2264" s="101">
        <v>0</v>
      </c>
      <c r="C2264" s="100" t="s">
        <v>86</v>
      </c>
      <c r="D2264" s="104">
        <v>187634.39999999997</v>
      </c>
      <c r="E2264" s="104">
        <v>148699.97</v>
      </c>
      <c r="F2264" s="21">
        <v>0</v>
      </c>
      <c r="G2264" s="22">
        <f t="shared" si="35"/>
        <v>38934.429999999964</v>
      </c>
      <c r="H2264" s="21">
        <v>0</v>
      </c>
      <c r="I2264" s="21">
        <v>0</v>
      </c>
    </row>
    <row r="2265" spans="1:9" ht="15" x14ac:dyDescent="0.25">
      <c r="A2265" s="103" t="s">
        <v>2314</v>
      </c>
      <c r="B2265" s="101">
        <v>0</v>
      </c>
      <c r="C2265" s="100" t="s">
        <v>86</v>
      </c>
      <c r="D2265" s="104">
        <v>186302.39999999997</v>
      </c>
      <c r="E2265" s="104">
        <v>154104.20000000001</v>
      </c>
      <c r="F2265" s="21">
        <v>0</v>
      </c>
      <c r="G2265" s="22">
        <f t="shared" si="35"/>
        <v>32198.199999999953</v>
      </c>
      <c r="H2265" s="21">
        <v>0</v>
      </c>
      <c r="I2265" s="21">
        <v>0</v>
      </c>
    </row>
    <row r="2266" spans="1:9" ht="15" x14ac:dyDescent="0.25">
      <c r="A2266" s="103" t="s">
        <v>2315</v>
      </c>
      <c r="B2266" s="101">
        <v>0</v>
      </c>
      <c r="C2266" s="100" t="s">
        <v>86</v>
      </c>
      <c r="D2266" s="104">
        <v>189469.6</v>
      </c>
      <c r="E2266" s="104">
        <v>172749.80000000002</v>
      </c>
      <c r="F2266" s="21">
        <v>0</v>
      </c>
      <c r="G2266" s="22">
        <f t="shared" si="35"/>
        <v>16719.799999999988</v>
      </c>
      <c r="H2266" s="21">
        <v>0</v>
      </c>
      <c r="I2266" s="21">
        <v>0</v>
      </c>
    </row>
    <row r="2267" spans="1:9" ht="15" x14ac:dyDescent="0.25">
      <c r="A2267" s="103" t="s">
        <v>2316</v>
      </c>
      <c r="B2267" s="101">
        <v>0</v>
      </c>
      <c r="C2267" s="100" t="s">
        <v>86</v>
      </c>
      <c r="D2267" s="104">
        <v>1051924.8</v>
      </c>
      <c r="E2267" s="104">
        <v>814111.4</v>
      </c>
      <c r="F2267" s="21">
        <v>0</v>
      </c>
      <c r="G2267" s="22">
        <f t="shared" si="35"/>
        <v>237813.40000000002</v>
      </c>
      <c r="H2267" s="21">
        <v>0</v>
      </c>
      <c r="I2267" s="21">
        <v>0</v>
      </c>
    </row>
    <row r="2268" spans="1:9" ht="15" x14ac:dyDescent="0.25">
      <c r="A2268" s="103" t="s">
        <v>2317</v>
      </c>
      <c r="B2268" s="101">
        <v>0</v>
      </c>
      <c r="C2268" s="100" t="s">
        <v>86</v>
      </c>
      <c r="D2268" s="104">
        <v>885454.40000000026</v>
      </c>
      <c r="E2268" s="104">
        <v>759024.8600000001</v>
      </c>
      <c r="F2268" s="21">
        <v>0</v>
      </c>
      <c r="G2268" s="22">
        <f t="shared" si="35"/>
        <v>126429.54000000015</v>
      </c>
      <c r="H2268" s="21">
        <v>0</v>
      </c>
      <c r="I2268" s="21">
        <v>0</v>
      </c>
    </row>
    <row r="2269" spans="1:9" ht="15" x14ac:dyDescent="0.25">
      <c r="A2269" s="103" t="s">
        <v>2318</v>
      </c>
      <c r="B2269" s="101">
        <v>0</v>
      </c>
      <c r="C2269" s="100" t="s">
        <v>86</v>
      </c>
      <c r="D2269" s="104">
        <v>64409.600000000006</v>
      </c>
      <c r="E2269" s="103">
        <v>3762.7</v>
      </c>
      <c r="F2269" s="21">
        <v>0</v>
      </c>
      <c r="G2269" s="22">
        <f t="shared" si="35"/>
        <v>60646.900000000009</v>
      </c>
      <c r="H2269" s="21">
        <v>0</v>
      </c>
      <c r="I2269" s="21">
        <v>0</v>
      </c>
    </row>
    <row r="2270" spans="1:9" ht="15" x14ac:dyDescent="0.25">
      <c r="A2270" s="103" t="s">
        <v>2319</v>
      </c>
      <c r="B2270" s="101">
        <v>0</v>
      </c>
      <c r="C2270" s="100" t="s">
        <v>86</v>
      </c>
      <c r="D2270" s="104">
        <v>741905.16999999981</v>
      </c>
      <c r="E2270" s="103">
        <v>645882.6</v>
      </c>
      <c r="F2270" s="21">
        <v>0</v>
      </c>
      <c r="G2270" s="22">
        <f t="shared" si="35"/>
        <v>96022.569999999832</v>
      </c>
      <c r="H2270" s="21">
        <v>0</v>
      </c>
      <c r="I2270" s="21">
        <v>0</v>
      </c>
    </row>
    <row r="2271" spans="1:9" ht="15" x14ac:dyDescent="0.25">
      <c r="A2271" s="103" t="s">
        <v>2320</v>
      </c>
      <c r="B2271" s="101">
        <v>0</v>
      </c>
      <c r="C2271" s="100" t="s">
        <v>86</v>
      </c>
      <c r="D2271" s="104">
        <v>701460.79999999993</v>
      </c>
      <c r="E2271" s="103">
        <v>532679.29999999993</v>
      </c>
      <c r="F2271" s="21">
        <v>0</v>
      </c>
      <c r="G2271" s="22">
        <f t="shared" si="35"/>
        <v>168781.5</v>
      </c>
      <c r="H2271" s="21">
        <v>0</v>
      </c>
      <c r="I2271" s="21">
        <v>0</v>
      </c>
    </row>
    <row r="2272" spans="1:9" ht="15" x14ac:dyDescent="0.25">
      <c r="A2272" s="103" t="s">
        <v>2321</v>
      </c>
      <c r="B2272" s="101">
        <v>0</v>
      </c>
      <c r="C2272" s="100" t="s">
        <v>86</v>
      </c>
      <c r="D2272" s="104">
        <v>928522.4</v>
      </c>
      <c r="E2272" s="103">
        <v>733901.6</v>
      </c>
      <c r="F2272" s="21">
        <v>0</v>
      </c>
      <c r="G2272" s="22">
        <f t="shared" si="35"/>
        <v>194620.80000000005</v>
      </c>
      <c r="H2272" s="21">
        <v>0</v>
      </c>
      <c r="I2272" s="21">
        <v>0</v>
      </c>
    </row>
    <row r="2273" spans="1:9" ht="15" x14ac:dyDescent="0.25">
      <c r="A2273" s="103" t="s">
        <v>2322</v>
      </c>
      <c r="B2273" s="101">
        <v>0</v>
      </c>
      <c r="C2273" s="100" t="s">
        <v>86</v>
      </c>
      <c r="D2273" s="104">
        <v>470928.94000000012</v>
      </c>
      <c r="E2273" s="103">
        <v>323581.19999999995</v>
      </c>
      <c r="F2273" s="21">
        <v>0</v>
      </c>
      <c r="G2273" s="22">
        <f t="shared" si="35"/>
        <v>147347.74000000017</v>
      </c>
      <c r="H2273" s="21">
        <v>0</v>
      </c>
      <c r="I2273" s="21">
        <v>0</v>
      </c>
    </row>
    <row r="2274" spans="1:9" ht="15" x14ac:dyDescent="0.25">
      <c r="A2274" s="103" t="s">
        <v>2323</v>
      </c>
      <c r="B2274" s="101">
        <v>0</v>
      </c>
      <c r="C2274" s="100" t="s">
        <v>86</v>
      </c>
      <c r="D2274" s="104">
        <v>424641.60000000003</v>
      </c>
      <c r="E2274" s="104">
        <v>365087.68</v>
      </c>
      <c r="F2274" s="21">
        <v>0</v>
      </c>
      <c r="G2274" s="22">
        <f t="shared" si="35"/>
        <v>59553.920000000042</v>
      </c>
      <c r="H2274" s="21">
        <v>0</v>
      </c>
      <c r="I2274" s="21">
        <v>0</v>
      </c>
    </row>
    <row r="2275" spans="1:9" ht="15" x14ac:dyDescent="0.25">
      <c r="A2275" s="103" t="s">
        <v>2324</v>
      </c>
      <c r="B2275" s="101">
        <v>0</v>
      </c>
      <c r="C2275" s="100" t="s">
        <v>86</v>
      </c>
      <c r="D2275" s="103">
        <v>417710.09999999986</v>
      </c>
      <c r="E2275" s="103">
        <v>328810.30000000005</v>
      </c>
      <c r="F2275" s="21">
        <v>0</v>
      </c>
      <c r="G2275" s="22">
        <f t="shared" si="35"/>
        <v>88899.799999999814</v>
      </c>
      <c r="H2275" s="21">
        <v>0</v>
      </c>
      <c r="I2275" s="21">
        <v>0</v>
      </c>
    </row>
    <row r="2276" spans="1:9" ht="15" x14ac:dyDescent="0.25">
      <c r="A2276" s="103" t="s">
        <v>2325</v>
      </c>
      <c r="B2276" s="101">
        <v>0</v>
      </c>
      <c r="C2276" s="100" t="s">
        <v>86</v>
      </c>
      <c r="D2276" s="104">
        <v>273736.46000000002</v>
      </c>
      <c r="E2276" s="104">
        <v>211389.59999999998</v>
      </c>
      <c r="F2276" s="21">
        <v>0</v>
      </c>
      <c r="G2276" s="22">
        <f t="shared" si="35"/>
        <v>62346.860000000044</v>
      </c>
      <c r="H2276" s="21">
        <v>0</v>
      </c>
      <c r="I2276" s="21">
        <v>0</v>
      </c>
    </row>
    <row r="2277" spans="1:9" ht="15" x14ac:dyDescent="0.25">
      <c r="A2277" s="103" t="s">
        <v>2326</v>
      </c>
      <c r="B2277" s="101">
        <v>0</v>
      </c>
      <c r="C2277" s="100" t="s">
        <v>86</v>
      </c>
      <c r="D2277" s="104">
        <v>245505.7</v>
      </c>
      <c r="E2277" s="104">
        <v>56391.8</v>
      </c>
      <c r="F2277" s="21">
        <v>0</v>
      </c>
      <c r="G2277" s="22">
        <f t="shared" si="35"/>
        <v>189113.90000000002</v>
      </c>
      <c r="H2277" s="21">
        <v>0</v>
      </c>
      <c r="I2277" s="21">
        <v>0</v>
      </c>
    </row>
    <row r="2278" spans="1:9" ht="15" x14ac:dyDescent="0.25">
      <c r="A2278" s="103" t="s">
        <v>2327</v>
      </c>
      <c r="B2278" s="101">
        <v>0</v>
      </c>
      <c r="C2278" s="100" t="s">
        <v>86</v>
      </c>
      <c r="D2278" s="103">
        <v>368068.8</v>
      </c>
      <c r="E2278" s="103">
        <v>237153.69999999998</v>
      </c>
      <c r="F2278" s="21">
        <v>0</v>
      </c>
      <c r="G2278" s="22">
        <f t="shared" si="35"/>
        <v>130915.1</v>
      </c>
      <c r="H2278" s="21">
        <v>0</v>
      </c>
      <c r="I2278" s="21">
        <v>0</v>
      </c>
    </row>
    <row r="2279" spans="1:9" ht="15" x14ac:dyDescent="0.25">
      <c r="A2279" s="103" t="s">
        <v>2328</v>
      </c>
      <c r="B2279" s="101">
        <v>0</v>
      </c>
      <c r="C2279" s="100" t="s">
        <v>86</v>
      </c>
      <c r="D2279" s="104">
        <v>1729291.2000000002</v>
      </c>
      <c r="E2279" s="103">
        <v>1464726.48</v>
      </c>
      <c r="F2279" s="21">
        <v>0</v>
      </c>
      <c r="G2279" s="22">
        <f t="shared" si="35"/>
        <v>264564.7200000002</v>
      </c>
      <c r="H2279" s="21">
        <v>0</v>
      </c>
      <c r="I2279" s="21">
        <v>0</v>
      </c>
    </row>
    <row r="2280" spans="1:9" ht="15" x14ac:dyDescent="0.25">
      <c r="A2280" s="103" t="s">
        <v>2329</v>
      </c>
      <c r="B2280" s="101">
        <v>0</v>
      </c>
      <c r="C2280" s="100" t="s">
        <v>86</v>
      </c>
      <c r="D2280" s="104">
        <v>1762425.6400000001</v>
      </c>
      <c r="E2280" s="104">
        <v>1422652.3499999999</v>
      </c>
      <c r="F2280" s="21">
        <v>0</v>
      </c>
      <c r="G2280" s="22">
        <f t="shared" si="35"/>
        <v>339773.29000000027</v>
      </c>
      <c r="H2280" s="21">
        <v>0</v>
      </c>
      <c r="I2280" s="21">
        <v>0</v>
      </c>
    </row>
    <row r="2281" spans="1:9" ht="15" x14ac:dyDescent="0.25">
      <c r="A2281" s="103" t="s">
        <v>2330</v>
      </c>
      <c r="B2281" s="101">
        <v>0</v>
      </c>
      <c r="C2281" s="100" t="s">
        <v>86</v>
      </c>
      <c r="D2281" s="104">
        <v>1218635.3400000003</v>
      </c>
      <c r="E2281" s="104">
        <v>923150.21000000008</v>
      </c>
      <c r="F2281" s="21">
        <v>0</v>
      </c>
      <c r="G2281" s="22">
        <f t="shared" si="35"/>
        <v>295485.13000000024</v>
      </c>
      <c r="H2281" s="21">
        <v>0</v>
      </c>
      <c r="I2281" s="21">
        <v>0</v>
      </c>
    </row>
    <row r="2282" spans="1:9" ht="15" x14ac:dyDescent="0.25">
      <c r="A2282" s="103" t="s">
        <v>2331</v>
      </c>
      <c r="B2282" s="101">
        <v>0</v>
      </c>
      <c r="C2282" s="100" t="s">
        <v>86</v>
      </c>
      <c r="D2282" s="104">
        <v>589778.07999999996</v>
      </c>
      <c r="E2282" s="104">
        <v>474841.23</v>
      </c>
      <c r="F2282" s="21">
        <v>0</v>
      </c>
      <c r="G2282" s="22">
        <f t="shared" si="35"/>
        <v>114936.84999999998</v>
      </c>
      <c r="H2282" s="21">
        <v>0</v>
      </c>
      <c r="I2282" s="21">
        <v>0</v>
      </c>
    </row>
    <row r="2283" spans="1:9" ht="15" x14ac:dyDescent="0.25">
      <c r="A2283" s="103" t="s">
        <v>2332</v>
      </c>
      <c r="B2283" s="101">
        <v>0</v>
      </c>
      <c r="C2283" s="100" t="s">
        <v>86</v>
      </c>
      <c r="D2283" s="104">
        <v>1258006.9999999998</v>
      </c>
      <c r="E2283" s="104">
        <v>1066328.9800000002</v>
      </c>
      <c r="F2283" s="21">
        <v>0</v>
      </c>
      <c r="G2283" s="22">
        <f t="shared" si="35"/>
        <v>191678.01999999955</v>
      </c>
      <c r="H2283" s="21">
        <v>0</v>
      </c>
      <c r="I2283" s="21">
        <v>0</v>
      </c>
    </row>
    <row r="2284" spans="1:9" ht="15" x14ac:dyDescent="0.25">
      <c r="A2284" s="103" t="s">
        <v>2333</v>
      </c>
      <c r="B2284" s="101">
        <v>0</v>
      </c>
      <c r="C2284" s="100" t="s">
        <v>86</v>
      </c>
      <c r="D2284" s="104">
        <v>1549592.7200000004</v>
      </c>
      <c r="E2284" s="104">
        <v>1346943.31</v>
      </c>
      <c r="F2284" s="21">
        <v>0</v>
      </c>
      <c r="G2284" s="22">
        <f t="shared" si="35"/>
        <v>202649.41000000038</v>
      </c>
      <c r="H2284" s="21">
        <v>0</v>
      </c>
      <c r="I2284" s="21">
        <v>0</v>
      </c>
    </row>
    <row r="2285" spans="1:9" ht="15" x14ac:dyDescent="0.25">
      <c r="A2285" s="103" t="s">
        <v>4459</v>
      </c>
      <c r="B2285" s="101">
        <v>0</v>
      </c>
      <c r="C2285" s="100" t="s">
        <v>86</v>
      </c>
      <c r="D2285" s="104">
        <v>1732145.2099999993</v>
      </c>
      <c r="E2285" s="103">
        <v>1458017.7699999998</v>
      </c>
      <c r="F2285" s="21">
        <v>0</v>
      </c>
      <c r="G2285" s="22">
        <f t="shared" si="35"/>
        <v>274127.43999999948</v>
      </c>
      <c r="H2285" s="21">
        <v>0</v>
      </c>
      <c r="I2285" s="21">
        <v>0</v>
      </c>
    </row>
    <row r="2286" spans="1:9" ht="15" x14ac:dyDescent="0.25">
      <c r="A2286" s="103" t="s">
        <v>2334</v>
      </c>
      <c r="B2286" s="101">
        <v>0</v>
      </c>
      <c r="C2286" s="100" t="s">
        <v>86</v>
      </c>
      <c r="D2286" s="103">
        <v>2031536.8000000003</v>
      </c>
      <c r="E2286" s="103">
        <v>1597252.94</v>
      </c>
      <c r="F2286" s="21">
        <v>0</v>
      </c>
      <c r="G2286" s="22">
        <f t="shared" si="35"/>
        <v>434283.86000000034</v>
      </c>
      <c r="H2286" s="21">
        <v>0</v>
      </c>
      <c r="I2286" s="21">
        <v>0</v>
      </c>
    </row>
    <row r="2287" spans="1:9" ht="15" x14ac:dyDescent="0.25">
      <c r="A2287" s="103" t="s">
        <v>2335</v>
      </c>
      <c r="B2287" s="101">
        <v>0</v>
      </c>
      <c r="C2287" s="100" t="s">
        <v>86</v>
      </c>
      <c r="D2287" s="104">
        <v>122958.40000000001</v>
      </c>
      <c r="E2287" s="103">
        <v>71906.399999999994</v>
      </c>
      <c r="F2287" s="21">
        <v>0</v>
      </c>
      <c r="G2287" s="22">
        <f t="shared" si="35"/>
        <v>51052.000000000015</v>
      </c>
      <c r="H2287" s="21">
        <v>0</v>
      </c>
      <c r="I2287" s="21">
        <v>0</v>
      </c>
    </row>
    <row r="2288" spans="1:9" ht="15" x14ac:dyDescent="0.25">
      <c r="A2288" s="103" t="s">
        <v>2336</v>
      </c>
      <c r="B2288" s="101">
        <v>0</v>
      </c>
      <c r="C2288" s="100" t="s">
        <v>86</v>
      </c>
      <c r="D2288" s="104">
        <v>120708.79999999999</v>
      </c>
      <c r="E2288" s="104">
        <v>85371.400000000009</v>
      </c>
      <c r="F2288" s="21">
        <v>0</v>
      </c>
      <c r="G2288" s="22">
        <f t="shared" si="35"/>
        <v>35337.39999999998</v>
      </c>
      <c r="H2288" s="21">
        <v>0</v>
      </c>
      <c r="I2288" s="21">
        <v>0</v>
      </c>
    </row>
    <row r="2289" spans="1:9" ht="15" x14ac:dyDescent="0.25">
      <c r="A2289" s="103" t="s">
        <v>2337</v>
      </c>
      <c r="B2289" s="101">
        <v>0</v>
      </c>
      <c r="C2289" s="100" t="s">
        <v>86</v>
      </c>
      <c r="D2289" s="104">
        <v>120827.20000000001</v>
      </c>
      <c r="E2289" s="103">
        <v>45646</v>
      </c>
      <c r="F2289" s="21">
        <v>0</v>
      </c>
      <c r="G2289" s="22">
        <f t="shared" si="35"/>
        <v>75181.200000000012</v>
      </c>
      <c r="H2289" s="21">
        <v>0</v>
      </c>
      <c r="I2289" s="21">
        <v>0</v>
      </c>
    </row>
    <row r="2290" spans="1:9" ht="15" x14ac:dyDescent="0.25">
      <c r="A2290" s="103" t="s">
        <v>2338</v>
      </c>
      <c r="B2290" s="101">
        <v>0</v>
      </c>
      <c r="C2290" s="100" t="s">
        <v>86</v>
      </c>
      <c r="D2290" s="104">
        <v>119032.31</v>
      </c>
      <c r="E2290" s="104">
        <v>56848.1</v>
      </c>
      <c r="F2290" s="21">
        <v>0</v>
      </c>
      <c r="G2290" s="22">
        <f t="shared" si="35"/>
        <v>62184.21</v>
      </c>
      <c r="H2290" s="21">
        <v>0</v>
      </c>
      <c r="I2290" s="21">
        <v>0</v>
      </c>
    </row>
    <row r="2291" spans="1:9" ht="15" x14ac:dyDescent="0.25">
      <c r="A2291" s="103" t="s">
        <v>2339</v>
      </c>
      <c r="B2291" s="101">
        <v>0</v>
      </c>
      <c r="C2291" s="100" t="s">
        <v>86</v>
      </c>
      <c r="D2291" s="104">
        <v>65001.599999999999</v>
      </c>
      <c r="E2291" s="103">
        <v>40135.599999999999</v>
      </c>
      <c r="F2291" s="21">
        <v>0</v>
      </c>
      <c r="G2291" s="22">
        <f t="shared" si="35"/>
        <v>24866</v>
      </c>
      <c r="H2291" s="21">
        <v>0</v>
      </c>
      <c r="I2291" s="21">
        <v>0</v>
      </c>
    </row>
    <row r="2292" spans="1:9" ht="15" x14ac:dyDescent="0.25">
      <c r="A2292" s="103" t="s">
        <v>2340</v>
      </c>
      <c r="B2292" s="101">
        <v>0</v>
      </c>
      <c r="C2292" s="100" t="s">
        <v>86</v>
      </c>
      <c r="D2292" s="104">
        <v>109105.59999999999</v>
      </c>
      <c r="E2292" s="104">
        <v>64814.600000000006</v>
      </c>
      <c r="F2292" s="21">
        <v>0</v>
      </c>
      <c r="G2292" s="22">
        <f t="shared" si="35"/>
        <v>44290.999999999985</v>
      </c>
      <c r="H2292" s="21">
        <v>0</v>
      </c>
      <c r="I2292" s="21">
        <v>0</v>
      </c>
    </row>
    <row r="2293" spans="1:9" ht="15" x14ac:dyDescent="0.25">
      <c r="A2293" s="103" t="s">
        <v>2341</v>
      </c>
      <c r="B2293" s="101">
        <v>0</v>
      </c>
      <c r="C2293" s="100" t="s">
        <v>86</v>
      </c>
      <c r="D2293" s="104">
        <v>123254.40000000001</v>
      </c>
      <c r="E2293" s="103">
        <v>8150</v>
      </c>
      <c r="F2293" s="21">
        <v>0</v>
      </c>
      <c r="G2293" s="22">
        <f t="shared" si="35"/>
        <v>115104.40000000001</v>
      </c>
      <c r="H2293" s="21">
        <v>0</v>
      </c>
      <c r="I2293" s="21">
        <v>0</v>
      </c>
    </row>
    <row r="2294" spans="1:9" ht="15" x14ac:dyDescent="0.25">
      <c r="A2294" s="103" t="s">
        <v>2342</v>
      </c>
      <c r="B2294" s="101">
        <v>0</v>
      </c>
      <c r="C2294" s="100" t="s">
        <v>86</v>
      </c>
      <c r="D2294" s="104">
        <v>101202.40000000001</v>
      </c>
      <c r="E2294" s="103">
        <v>85050.299999999988</v>
      </c>
      <c r="F2294" s="21">
        <v>0</v>
      </c>
      <c r="G2294" s="22">
        <f t="shared" si="35"/>
        <v>16152.10000000002</v>
      </c>
      <c r="H2294" s="21">
        <v>0</v>
      </c>
      <c r="I2294" s="21">
        <v>0</v>
      </c>
    </row>
    <row r="2295" spans="1:9" ht="15" x14ac:dyDescent="0.25">
      <c r="A2295" s="103" t="s">
        <v>2343</v>
      </c>
      <c r="B2295" s="101">
        <v>0</v>
      </c>
      <c r="C2295" s="100" t="s">
        <v>86</v>
      </c>
      <c r="D2295" s="104">
        <v>123550.40000000001</v>
      </c>
      <c r="E2295" s="103">
        <v>18135.900000000001</v>
      </c>
      <c r="F2295" s="21">
        <v>0</v>
      </c>
      <c r="G2295" s="22">
        <f t="shared" si="35"/>
        <v>105414.5</v>
      </c>
      <c r="H2295" s="21">
        <v>0</v>
      </c>
      <c r="I2295" s="21">
        <v>0</v>
      </c>
    </row>
    <row r="2296" spans="1:9" ht="15" x14ac:dyDescent="0.25">
      <c r="A2296" s="103" t="s">
        <v>2344</v>
      </c>
      <c r="B2296" s="101">
        <v>0</v>
      </c>
      <c r="C2296" s="100" t="s">
        <v>86</v>
      </c>
      <c r="D2296" s="104">
        <v>109468.26</v>
      </c>
      <c r="E2296" s="104">
        <v>38996.660000000003</v>
      </c>
      <c r="F2296" s="21">
        <v>0</v>
      </c>
      <c r="G2296" s="22">
        <f t="shared" si="35"/>
        <v>70471.599999999991</v>
      </c>
      <c r="H2296" s="21">
        <v>0</v>
      </c>
      <c r="I2296" s="21">
        <v>0</v>
      </c>
    </row>
    <row r="2297" spans="1:9" ht="15" x14ac:dyDescent="0.25">
      <c r="A2297" s="103" t="s">
        <v>2345</v>
      </c>
      <c r="B2297" s="101">
        <v>0</v>
      </c>
      <c r="C2297" s="100" t="s">
        <v>86</v>
      </c>
      <c r="D2297" s="103">
        <v>110822.39999999999</v>
      </c>
      <c r="E2297" s="104">
        <v>55073.5</v>
      </c>
      <c r="F2297" s="21">
        <v>0</v>
      </c>
      <c r="G2297" s="22">
        <f t="shared" si="35"/>
        <v>55748.899999999994</v>
      </c>
      <c r="H2297" s="21">
        <v>0</v>
      </c>
      <c r="I2297" s="21">
        <v>0</v>
      </c>
    </row>
    <row r="2298" spans="1:9" ht="15" x14ac:dyDescent="0.25">
      <c r="A2298" s="103" t="s">
        <v>2346</v>
      </c>
      <c r="B2298" s="101">
        <v>0</v>
      </c>
      <c r="C2298" s="100" t="s">
        <v>86</v>
      </c>
      <c r="D2298" s="104">
        <v>80364</v>
      </c>
      <c r="E2298" s="104">
        <v>71694</v>
      </c>
      <c r="F2298" s="21">
        <v>0</v>
      </c>
      <c r="G2298" s="22">
        <f t="shared" si="35"/>
        <v>8670</v>
      </c>
      <c r="H2298" s="21">
        <v>0</v>
      </c>
      <c r="I2298" s="21">
        <v>0</v>
      </c>
    </row>
    <row r="2299" spans="1:9" ht="15" x14ac:dyDescent="0.25">
      <c r="A2299" s="103" t="s">
        <v>2347</v>
      </c>
      <c r="B2299" s="101">
        <v>0</v>
      </c>
      <c r="C2299" s="100" t="s">
        <v>86</v>
      </c>
      <c r="D2299" s="104">
        <v>49313.599999999999</v>
      </c>
      <c r="E2299" s="104">
        <v>31735.3</v>
      </c>
      <c r="F2299" s="21">
        <v>0</v>
      </c>
      <c r="G2299" s="22">
        <f t="shared" si="35"/>
        <v>17578.3</v>
      </c>
      <c r="H2299" s="21">
        <v>0</v>
      </c>
      <c r="I2299" s="21">
        <v>0</v>
      </c>
    </row>
    <row r="2300" spans="1:9" ht="15" x14ac:dyDescent="0.25">
      <c r="A2300" s="103" t="s">
        <v>2348</v>
      </c>
      <c r="B2300" s="101">
        <v>0</v>
      </c>
      <c r="C2300" s="100" t="s">
        <v>86</v>
      </c>
      <c r="D2300" s="104">
        <v>97620.799999999988</v>
      </c>
      <c r="E2300" s="103">
        <v>19846.599999999999</v>
      </c>
      <c r="F2300" s="21">
        <v>0</v>
      </c>
      <c r="G2300" s="22">
        <f t="shared" si="35"/>
        <v>77774.199999999983</v>
      </c>
      <c r="H2300" s="21">
        <v>0</v>
      </c>
      <c r="I2300" s="21">
        <v>0</v>
      </c>
    </row>
    <row r="2301" spans="1:9" ht="15" x14ac:dyDescent="0.25">
      <c r="A2301" s="103" t="s">
        <v>2349</v>
      </c>
      <c r="B2301" s="101">
        <v>0</v>
      </c>
      <c r="C2301" s="100" t="s">
        <v>86</v>
      </c>
      <c r="D2301" s="104">
        <v>77374.399999999994</v>
      </c>
      <c r="E2301" s="103">
        <v>59338.6</v>
      </c>
      <c r="F2301" s="21">
        <v>0</v>
      </c>
      <c r="G2301" s="22">
        <f t="shared" si="35"/>
        <v>18035.799999999996</v>
      </c>
      <c r="H2301" s="21">
        <v>0</v>
      </c>
      <c r="I2301" s="21">
        <v>0</v>
      </c>
    </row>
    <row r="2302" spans="1:9" ht="15" x14ac:dyDescent="0.25">
      <c r="A2302" s="103" t="s">
        <v>2350</v>
      </c>
      <c r="B2302" s="101">
        <v>0</v>
      </c>
      <c r="C2302" s="100" t="s">
        <v>86</v>
      </c>
      <c r="D2302" s="104">
        <v>166696.00000000003</v>
      </c>
      <c r="E2302" s="104">
        <v>147906.68999999997</v>
      </c>
      <c r="F2302" s="21">
        <v>0</v>
      </c>
      <c r="G2302" s="22">
        <f t="shared" si="35"/>
        <v>18789.310000000056</v>
      </c>
      <c r="H2302" s="21">
        <v>0</v>
      </c>
      <c r="I2302" s="21">
        <v>0</v>
      </c>
    </row>
    <row r="2303" spans="1:9" ht="15" x14ac:dyDescent="0.25">
      <c r="A2303" s="103" t="s">
        <v>2351</v>
      </c>
      <c r="B2303" s="101">
        <v>0</v>
      </c>
      <c r="C2303" s="100" t="s">
        <v>86</v>
      </c>
      <c r="D2303" s="104">
        <v>118285.79999999999</v>
      </c>
      <c r="E2303" s="104">
        <v>95937.600000000006</v>
      </c>
      <c r="F2303" s="21">
        <v>0</v>
      </c>
      <c r="G2303" s="22">
        <f t="shared" si="35"/>
        <v>22348.199999999983</v>
      </c>
      <c r="H2303" s="21">
        <v>0</v>
      </c>
      <c r="I2303" s="21">
        <v>0</v>
      </c>
    </row>
    <row r="2304" spans="1:9" ht="15" x14ac:dyDescent="0.25">
      <c r="A2304" s="103" t="s">
        <v>2352</v>
      </c>
      <c r="B2304" s="101">
        <v>0</v>
      </c>
      <c r="C2304" s="100" t="s">
        <v>86</v>
      </c>
      <c r="D2304" s="104">
        <v>167772.79999999999</v>
      </c>
      <c r="E2304" s="103">
        <v>156288.48000000001</v>
      </c>
      <c r="F2304" s="21">
        <v>0</v>
      </c>
      <c r="G2304" s="22">
        <f t="shared" si="35"/>
        <v>11484.319999999978</v>
      </c>
      <c r="H2304" s="21">
        <v>0</v>
      </c>
      <c r="I2304" s="21">
        <v>0</v>
      </c>
    </row>
    <row r="2305" spans="1:9" ht="15" x14ac:dyDescent="0.25">
      <c r="A2305" s="103" t="s">
        <v>2353</v>
      </c>
      <c r="B2305" s="101">
        <v>0</v>
      </c>
      <c r="C2305" s="100" t="s">
        <v>86</v>
      </c>
      <c r="D2305" s="104">
        <v>162336.6</v>
      </c>
      <c r="E2305" s="103">
        <v>132639.6</v>
      </c>
      <c r="F2305" s="21">
        <v>0</v>
      </c>
      <c r="G2305" s="22">
        <f t="shared" si="35"/>
        <v>29697</v>
      </c>
      <c r="H2305" s="21">
        <v>0</v>
      </c>
      <c r="I2305" s="21">
        <v>0</v>
      </c>
    </row>
    <row r="2306" spans="1:9" ht="15" x14ac:dyDescent="0.25">
      <c r="A2306" s="103" t="s">
        <v>2354</v>
      </c>
      <c r="B2306" s="101">
        <v>0</v>
      </c>
      <c r="C2306" s="100" t="s">
        <v>86</v>
      </c>
      <c r="D2306" s="104">
        <v>49850</v>
      </c>
      <c r="E2306" s="104">
        <v>39402.9</v>
      </c>
      <c r="F2306" s="21">
        <v>0</v>
      </c>
      <c r="G2306" s="22">
        <f t="shared" si="35"/>
        <v>10447.099999999999</v>
      </c>
      <c r="H2306" s="21">
        <v>0</v>
      </c>
      <c r="I2306" s="21">
        <v>0</v>
      </c>
    </row>
    <row r="2307" spans="1:9" ht="15" x14ac:dyDescent="0.25">
      <c r="A2307" s="103" t="s">
        <v>2355</v>
      </c>
      <c r="B2307" s="101">
        <v>0</v>
      </c>
      <c r="C2307" s="100" t="s">
        <v>86</v>
      </c>
      <c r="D2307" s="104">
        <v>216642.53</v>
      </c>
      <c r="E2307" s="103">
        <v>132597.52000000002</v>
      </c>
      <c r="F2307" s="21">
        <v>0</v>
      </c>
      <c r="G2307" s="22">
        <f t="shared" si="35"/>
        <v>84045.00999999998</v>
      </c>
      <c r="H2307" s="21">
        <v>0</v>
      </c>
      <c r="I2307" s="21">
        <v>0</v>
      </c>
    </row>
    <row r="2308" spans="1:9" ht="15" x14ac:dyDescent="0.25">
      <c r="A2308" s="103" t="s">
        <v>2356</v>
      </c>
      <c r="B2308" s="101">
        <v>0</v>
      </c>
      <c r="C2308" s="100" t="s">
        <v>86</v>
      </c>
      <c r="D2308" s="104">
        <v>139356.79999999999</v>
      </c>
      <c r="E2308" s="104">
        <v>100455.1</v>
      </c>
      <c r="F2308" s="21">
        <v>0</v>
      </c>
      <c r="G2308" s="22">
        <f t="shared" si="35"/>
        <v>38901.699999999983</v>
      </c>
      <c r="H2308" s="21">
        <v>0</v>
      </c>
      <c r="I2308" s="21">
        <v>0</v>
      </c>
    </row>
    <row r="2309" spans="1:9" ht="15" x14ac:dyDescent="0.25">
      <c r="A2309" s="103" t="s">
        <v>2357</v>
      </c>
      <c r="B2309" s="101">
        <v>0</v>
      </c>
      <c r="C2309" s="100" t="s">
        <v>86</v>
      </c>
      <c r="D2309" s="104">
        <v>417060.45999999996</v>
      </c>
      <c r="E2309" s="104">
        <v>194360.74</v>
      </c>
      <c r="F2309" s="21">
        <v>0</v>
      </c>
      <c r="G2309" s="22">
        <f t="shared" si="35"/>
        <v>222699.71999999997</v>
      </c>
      <c r="H2309" s="21">
        <v>0</v>
      </c>
      <c r="I2309" s="21">
        <v>0</v>
      </c>
    </row>
    <row r="2310" spans="1:9" ht="15" x14ac:dyDescent="0.25">
      <c r="A2310" s="103" t="s">
        <v>2358</v>
      </c>
      <c r="B2310" s="101">
        <v>0</v>
      </c>
      <c r="C2310" s="100" t="s">
        <v>86</v>
      </c>
      <c r="D2310" s="104">
        <v>824369.99999999977</v>
      </c>
      <c r="E2310" s="104">
        <v>679233.42</v>
      </c>
      <c r="F2310" s="21">
        <v>0</v>
      </c>
      <c r="G2310" s="22">
        <f t="shared" ref="G2310:G2373" si="36">D2310-E2310</f>
        <v>145136.57999999973</v>
      </c>
      <c r="H2310" s="21">
        <v>0</v>
      </c>
      <c r="I2310" s="21">
        <v>0</v>
      </c>
    </row>
    <row r="2311" spans="1:9" ht="15" x14ac:dyDescent="0.25">
      <c r="A2311" s="103" t="s">
        <v>2359</v>
      </c>
      <c r="B2311" s="101">
        <v>0</v>
      </c>
      <c r="C2311" s="100" t="s">
        <v>86</v>
      </c>
      <c r="D2311" s="104">
        <v>1145914.6800000004</v>
      </c>
      <c r="E2311" s="103">
        <v>897489.97000000009</v>
      </c>
      <c r="F2311" s="21">
        <v>0</v>
      </c>
      <c r="G2311" s="22">
        <f t="shared" si="36"/>
        <v>248424.71000000031</v>
      </c>
      <c r="H2311" s="21">
        <v>0</v>
      </c>
      <c r="I2311" s="21">
        <v>0</v>
      </c>
    </row>
    <row r="2312" spans="1:9" ht="15" x14ac:dyDescent="0.25">
      <c r="A2312" s="103" t="s">
        <v>2360</v>
      </c>
      <c r="B2312" s="101">
        <v>0</v>
      </c>
      <c r="C2312" s="100" t="s">
        <v>86</v>
      </c>
      <c r="D2312" s="103">
        <v>214758.39999999997</v>
      </c>
      <c r="E2312" s="103">
        <v>59410.299999999996</v>
      </c>
      <c r="F2312" s="21">
        <v>0</v>
      </c>
      <c r="G2312" s="22">
        <f t="shared" si="36"/>
        <v>155348.09999999998</v>
      </c>
      <c r="H2312" s="21">
        <v>0</v>
      </c>
      <c r="I2312" s="21">
        <v>0</v>
      </c>
    </row>
    <row r="2313" spans="1:9" ht="15" x14ac:dyDescent="0.25">
      <c r="A2313" s="103" t="s">
        <v>2361</v>
      </c>
      <c r="B2313" s="101">
        <v>0</v>
      </c>
      <c r="C2313" s="100" t="s">
        <v>86</v>
      </c>
      <c r="D2313" s="104">
        <v>912821.6</v>
      </c>
      <c r="E2313" s="103">
        <v>768400.96999999986</v>
      </c>
      <c r="F2313" s="21">
        <v>0</v>
      </c>
      <c r="G2313" s="22">
        <f t="shared" si="36"/>
        <v>144420.63000000012</v>
      </c>
      <c r="H2313" s="21">
        <v>0</v>
      </c>
      <c r="I2313" s="21">
        <v>0</v>
      </c>
    </row>
    <row r="2314" spans="1:9" ht="15" x14ac:dyDescent="0.25">
      <c r="A2314" s="103" t="s">
        <v>2362</v>
      </c>
      <c r="B2314" s="101">
        <v>0</v>
      </c>
      <c r="C2314" s="100" t="s">
        <v>86</v>
      </c>
      <c r="D2314" s="104">
        <v>144061.20000000001</v>
      </c>
      <c r="E2314" s="103">
        <v>84857.150000000009</v>
      </c>
      <c r="F2314" s="21">
        <v>0</v>
      </c>
      <c r="G2314" s="22">
        <f t="shared" si="36"/>
        <v>59204.05</v>
      </c>
      <c r="H2314" s="21">
        <v>0</v>
      </c>
      <c r="I2314" s="21">
        <v>0</v>
      </c>
    </row>
    <row r="2315" spans="1:9" ht="15" x14ac:dyDescent="0.25">
      <c r="A2315" s="103" t="s">
        <v>2363</v>
      </c>
      <c r="B2315" s="101">
        <v>0</v>
      </c>
      <c r="C2315" s="100" t="s">
        <v>86</v>
      </c>
      <c r="D2315" s="104">
        <v>1049586.4000000001</v>
      </c>
      <c r="E2315" s="104">
        <v>879564.15</v>
      </c>
      <c r="F2315" s="21">
        <v>0</v>
      </c>
      <c r="G2315" s="22">
        <f t="shared" si="36"/>
        <v>170022.25000000012</v>
      </c>
      <c r="H2315" s="21">
        <v>0</v>
      </c>
      <c r="I2315" s="21">
        <v>0</v>
      </c>
    </row>
    <row r="2316" spans="1:9" ht="15" x14ac:dyDescent="0.25">
      <c r="A2316" s="103" t="s">
        <v>2364</v>
      </c>
      <c r="B2316" s="101">
        <v>0</v>
      </c>
      <c r="C2316" s="100" t="s">
        <v>86</v>
      </c>
      <c r="D2316" s="104">
        <v>1221552.8300000003</v>
      </c>
      <c r="E2316" s="104">
        <v>931944.56000000029</v>
      </c>
      <c r="F2316" s="21">
        <v>0</v>
      </c>
      <c r="G2316" s="22">
        <f t="shared" si="36"/>
        <v>289608.27</v>
      </c>
      <c r="H2316" s="21">
        <v>0</v>
      </c>
      <c r="I2316" s="21">
        <v>0</v>
      </c>
    </row>
    <row r="2317" spans="1:9" ht="15" x14ac:dyDescent="0.25">
      <c r="A2317" s="103" t="s">
        <v>2365</v>
      </c>
      <c r="B2317" s="101">
        <v>0</v>
      </c>
      <c r="C2317" s="100" t="s">
        <v>86</v>
      </c>
      <c r="D2317" s="103">
        <v>1069418.4000000001</v>
      </c>
      <c r="E2317" s="103">
        <v>829680.10000000021</v>
      </c>
      <c r="F2317" s="21">
        <v>0</v>
      </c>
      <c r="G2317" s="22">
        <f t="shared" si="36"/>
        <v>239738.29999999993</v>
      </c>
      <c r="H2317" s="21">
        <v>0</v>
      </c>
      <c r="I2317" s="21">
        <v>0</v>
      </c>
    </row>
    <row r="2318" spans="1:9" ht="15" x14ac:dyDescent="0.25">
      <c r="A2318" s="103" t="s">
        <v>2366</v>
      </c>
      <c r="B2318" s="101">
        <v>0</v>
      </c>
      <c r="C2318" s="100" t="s">
        <v>86</v>
      </c>
      <c r="D2318" s="103">
        <v>1696080.0000000009</v>
      </c>
      <c r="E2318" s="103">
        <v>1202356.46</v>
      </c>
      <c r="F2318" s="21">
        <v>0</v>
      </c>
      <c r="G2318" s="22">
        <f t="shared" si="36"/>
        <v>493723.54000000097</v>
      </c>
      <c r="H2318" s="21">
        <v>0</v>
      </c>
      <c r="I2318" s="21">
        <v>0</v>
      </c>
    </row>
    <row r="2319" spans="1:9" ht="15" x14ac:dyDescent="0.25">
      <c r="A2319" s="103" t="s">
        <v>2367</v>
      </c>
      <c r="B2319" s="101">
        <v>0</v>
      </c>
      <c r="C2319" s="100" t="s">
        <v>86</v>
      </c>
      <c r="D2319" s="104">
        <v>1957980.8000000005</v>
      </c>
      <c r="E2319" s="103">
        <v>1656941.7899999996</v>
      </c>
      <c r="F2319" s="21">
        <v>0</v>
      </c>
      <c r="G2319" s="22">
        <f t="shared" si="36"/>
        <v>301039.01000000094</v>
      </c>
      <c r="H2319" s="21">
        <v>0</v>
      </c>
      <c r="I2319" s="21">
        <v>0</v>
      </c>
    </row>
    <row r="2320" spans="1:9" ht="15" x14ac:dyDescent="0.25">
      <c r="A2320" s="103" t="s">
        <v>2368</v>
      </c>
      <c r="B2320" s="101">
        <v>0</v>
      </c>
      <c r="C2320" s="100" t="s">
        <v>86</v>
      </c>
      <c r="D2320" s="103">
        <v>1125979.2000000002</v>
      </c>
      <c r="E2320" s="103">
        <v>815290.9800000001</v>
      </c>
      <c r="F2320" s="21">
        <v>0</v>
      </c>
      <c r="G2320" s="22">
        <f t="shared" si="36"/>
        <v>310688.22000000009</v>
      </c>
      <c r="H2320" s="21">
        <v>0</v>
      </c>
      <c r="I2320" s="21">
        <v>0</v>
      </c>
    </row>
    <row r="2321" spans="1:9" ht="15" x14ac:dyDescent="0.25">
      <c r="A2321" s="103" t="s">
        <v>2369</v>
      </c>
      <c r="B2321" s="101">
        <v>0</v>
      </c>
      <c r="C2321" s="100" t="s">
        <v>86</v>
      </c>
      <c r="D2321" s="104">
        <v>914706.17000000016</v>
      </c>
      <c r="E2321" s="104">
        <v>626495.9</v>
      </c>
      <c r="F2321" s="21">
        <v>0</v>
      </c>
      <c r="G2321" s="22">
        <f t="shared" si="36"/>
        <v>288210.27000000014</v>
      </c>
      <c r="H2321" s="21">
        <v>0</v>
      </c>
      <c r="I2321" s="21">
        <v>0</v>
      </c>
    </row>
    <row r="2322" spans="1:9" ht="15" x14ac:dyDescent="0.25">
      <c r="A2322" s="103" t="s">
        <v>2370</v>
      </c>
      <c r="B2322" s="101">
        <v>0</v>
      </c>
      <c r="C2322" s="100" t="s">
        <v>86</v>
      </c>
      <c r="D2322" s="104">
        <v>658427.56000000029</v>
      </c>
      <c r="E2322" s="104">
        <v>524209.87999999995</v>
      </c>
      <c r="F2322" s="21">
        <v>0</v>
      </c>
      <c r="G2322" s="22">
        <f t="shared" si="36"/>
        <v>134217.68000000034</v>
      </c>
      <c r="H2322" s="21">
        <v>0</v>
      </c>
      <c r="I2322" s="21">
        <v>0</v>
      </c>
    </row>
    <row r="2323" spans="1:9" ht="15" x14ac:dyDescent="0.25">
      <c r="A2323" s="103" t="s">
        <v>2371</v>
      </c>
      <c r="B2323" s="101">
        <v>0</v>
      </c>
      <c r="C2323" s="100" t="s">
        <v>86</v>
      </c>
      <c r="D2323" s="104">
        <v>232774.39999999999</v>
      </c>
      <c r="E2323" s="104">
        <v>136615.59999999998</v>
      </c>
      <c r="F2323" s="21">
        <v>0</v>
      </c>
      <c r="G2323" s="22">
        <f t="shared" si="36"/>
        <v>96158.800000000017</v>
      </c>
      <c r="H2323" s="21">
        <v>0</v>
      </c>
      <c r="I2323" s="21">
        <v>0</v>
      </c>
    </row>
    <row r="2324" spans="1:9" ht="15" x14ac:dyDescent="0.25">
      <c r="A2324" s="103" t="s">
        <v>2372</v>
      </c>
      <c r="B2324" s="101">
        <v>0</v>
      </c>
      <c r="C2324" s="100" t="s">
        <v>86</v>
      </c>
      <c r="D2324" s="104">
        <v>306053.09999999998</v>
      </c>
      <c r="E2324" s="103">
        <v>132822.59999999998</v>
      </c>
      <c r="F2324" s="21">
        <v>0</v>
      </c>
      <c r="G2324" s="22">
        <f t="shared" si="36"/>
        <v>173230.5</v>
      </c>
      <c r="H2324" s="21">
        <v>0</v>
      </c>
      <c r="I2324" s="21">
        <v>0</v>
      </c>
    </row>
    <row r="2325" spans="1:9" ht="15" x14ac:dyDescent="0.25">
      <c r="A2325" s="103" t="s">
        <v>2373</v>
      </c>
      <c r="B2325" s="101">
        <v>0</v>
      </c>
      <c r="C2325" s="100" t="s">
        <v>86</v>
      </c>
      <c r="D2325" s="103">
        <v>265676.79999999999</v>
      </c>
      <c r="E2325" s="104">
        <v>191009.3</v>
      </c>
      <c r="F2325" s="21">
        <v>0</v>
      </c>
      <c r="G2325" s="22">
        <f t="shared" si="36"/>
        <v>74667.5</v>
      </c>
      <c r="H2325" s="21">
        <v>0</v>
      </c>
      <c r="I2325" s="21">
        <v>0</v>
      </c>
    </row>
    <row r="2326" spans="1:9" ht="15" x14ac:dyDescent="0.25">
      <c r="A2326" s="103" t="s">
        <v>2374</v>
      </c>
      <c r="B2326" s="101">
        <v>0</v>
      </c>
      <c r="C2326" s="100" t="s">
        <v>86</v>
      </c>
      <c r="D2326" s="104">
        <v>201990.39999999999</v>
      </c>
      <c r="E2326" s="104">
        <v>184143.75</v>
      </c>
      <c r="F2326" s="21">
        <v>0</v>
      </c>
      <c r="G2326" s="22">
        <f t="shared" si="36"/>
        <v>17846.649999999994</v>
      </c>
      <c r="H2326" s="21">
        <v>0</v>
      </c>
      <c r="I2326" s="21">
        <v>0</v>
      </c>
    </row>
    <row r="2327" spans="1:9" ht="15" x14ac:dyDescent="0.25">
      <c r="A2327" s="103" t="s">
        <v>2375</v>
      </c>
      <c r="B2327" s="101">
        <v>0</v>
      </c>
      <c r="C2327" s="100" t="s">
        <v>86</v>
      </c>
      <c r="D2327" s="103">
        <v>178245.9</v>
      </c>
      <c r="E2327" s="103">
        <v>129951.5</v>
      </c>
      <c r="F2327" s="21">
        <v>0</v>
      </c>
      <c r="G2327" s="22">
        <f t="shared" si="36"/>
        <v>48294.399999999994</v>
      </c>
      <c r="H2327" s="21">
        <v>0</v>
      </c>
      <c r="I2327" s="21">
        <v>0</v>
      </c>
    </row>
    <row r="2328" spans="1:9" ht="15" x14ac:dyDescent="0.25">
      <c r="A2328" s="103" t="s">
        <v>2376</v>
      </c>
      <c r="B2328" s="101">
        <v>0</v>
      </c>
      <c r="C2328" s="100" t="s">
        <v>86</v>
      </c>
      <c r="D2328" s="104">
        <v>212871.5</v>
      </c>
      <c r="E2328" s="104">
        <v>178863.5</v>
      </c>
      <c r="F2328" s="21">
        <v>0</v>
      </c>
      <c r="G2328" s="22">
        <f t="shared" si="36"/>
        <v>34008</v>
      </c>
      <c r="H2328" s="21">
        <v>0</v>
      </c>
      <c r="I2328" s="21">
        <v>0</v>
      </c>
    </row>
    <row r="2329" spans="1:9" ht="15" x14ac:dyDescent="0.25">
      <c r="A2329" s="103" t="s">
        <v>2377</v>
      </c>
      <c r="B2329" s="101">
        <v>0</v>
      </c>
      <c r="C2329" s="100" t="s">
        <v>86</v>
      </c>
      <c r="D2329" s="104">
        <v>200564.23999999996</v>
      </c>
      <c r="E2329" s="104">
        <v>167995.54</v>
      </c>
      <c r="F2329" s="21">
        <v>0</v>
      </c>
      <c r="G2329" s="22">
        <f t="shared" si="36"/>
        <v>32568.699999999953</v>
      </c>
      <c r="H2329" s="21">
        <v>0</v>
      </c>
      <c r="I2329" s="21">
        <v>0</v>
      </c>
    </row>
    <row r="2330" spans="1:9" ht="15" x14ac:dyDescent="0.25">
      <c r="A2330" s="103" t="s">
        <v>2378</v>
      </c>
      <c r="B2330" s="101">
        <v>0</v>
      </c>
      <c r="C2330" s="100" t="s">
        <v>86</v>
      </c>
      <c r="D2330" s="103">
        <v>206341.6</v>
      </c>
      <c r="E2330" s="104">
        <v>117912.40000000001</v>
      </c>
      <c r="F2330" s="21">
        <v>0</v>
      </c>
      <c r="G2330" s="22">
        <f t="shared" si="36"/>
        <v>88429.2</v>
      </c>
      <c r="H2330" s="21">
        <v>0</v>
      </c>
      <c r="I2330" s="21">
        <v>0</v>
      </c>
    </row>
    <row r="2331" spans="1:9" ht="15" x14ac:dyDescent="0.25">
      <c r="A2331" s="103" t="s">
        <v>2379</v>
      </c>
      <c r="B2331" s="101">
        <v>0</v>
      </c>
      <c r="C2331" s="100" t="s">
        <v>86</v>
      </c>
      <c r="D2331" s="103">
        <v>1220679.8000000003</v>
      </c>
      <c r="E2331" s="103">
        <v>882432.58</v>
      </c>
      <c r="F2331" s="21">
        <v>0</v>
      </c>
      <c r="G2331" s="22">
        <f t="shared" si="36"/>
        <v>338247.22000000032</v>
      </c>
      <c r="H2331" s="21">
        <v>0</v>
      </c>
      <c r="I2331" s="21">
        <v>0</v>
      </c>
    </row>
    <row r="2332" spans="1:9" ht="15" x14ac:dyDescent="0.25">
      <c r="A2332" s="103" t="s">
        <v>2380</v>
      </c>
      <c r="B2332" s="101">
        <v>0</v>
      </c>
      <c r="C2332" s="100" t="s">
        <v>86</v>
      </c>
      <c r="D2332" s="104">
        <v>188481.6</v>
      </c>
      <c r="E2332" s="103">
        <v>157831.50000000003</v>
      </c>
      <c r="F2332" s="21">
        <v>0</v>
      </c>
      <c r="G2332" s="22">
        <f t="shared" si="36"/>
        <v>30650.099999999977</v>
      </c>
      <c r="H2332" s="21">
        <v>0</v>
      </c>
      <c r="I2332" s="21">
        <v>0</v>
      </c>
    </row>
    <row r="2333" spans="1:9" ht="15" x14ac:dyDescent="0.25">
      <c r="A2333" s="103" t="s">
        <v>2381</v>
      </c>
      <c r="B2333" s="101">
        <v>0</v>
      </c>
      <c r="C2333" s="100" t="s">
        <v>86</v>
      </c>
      <c r="D2333" s="104">
        <v>202485.11999999997</v>
      </c>
      <c r="E2333" s="104">
        <v>196617.72</v>
      </c>
      <c r="F2333" s="21">
        <v>0</v>
      </c>
      <c r="G2333" s="22">
        <f t="shared" si="36"/>
        <v>5867.3999999999651</v>
      </c>
      <c r="H2333" s="21">
        <v>0</v>
      </c>
      <c r="I2333" s="21">
        <v>0</v>
      </c>
    </row>
    <row r="2334" spans="1:9" ht="15" x14ac:dyDescent="0.25">
      <c r="A2334" s="103" t="s">
        <v>2382</v>
      </c>
      <c r="B2334" s="101">
        <v>0</v>
      </c>
      <c r="C2334" s="100" t="s">
        <v>86</v>
      </c>
      <c r="D2334" s="104">
        <v>205009.59999999998</v>
      </c>
      <c r="E2334" s="103">
        <v>157601.5</v>
      </c>
      <c r="F2334" s="21">
        <v>0</v>
      </c>
      <c r="G2334" s="22">
        <f t="shared" si="36"/>
        <v>47408.099999999977</v>
      </c>
      <c r="H2334" s="21">
        <v>0</v>
      </c>
      <c r="I2334" s="21">
        <v>0</v>
      </c>
    </row>
    <row r="2335" spans="1:9" ht="15" x14ac:dyDescent="0.25">
      <c r="A2335" s="103" t="s">
        <v>2383</v>
      </c>
      <c r="B2335" s="101">
        <v>0</v>
      </c>
      <c r="C2335" s="100" t="s">
        <v>86</v>
      </c>
      <c r="D2335" s="103">
        <v>207380.10999999996</v>
      </c>
      <c r="E2335" s="103">
        <v>142261.40999999997</v>
      </c>
      <c r="F2335" s="21">
        <v>0</v>
      </c>
      <c r="G2335" s="22">
        <f t="shared" si="36"/>
        <v>65118.699999999983</v>
      </c>
      <c r="H2335" s="21">
        <v>0</v>
      </c>
      <c r="I2335" s="21">
        <v>0</v>
      </c>
    </row>
    <row r="2336" spans="1:9" ht="15" x14ac:dyDescent="0.25">
      <c r="A2336" s="103" t="s">
        <v>2384</v>
      </c>
      <c r="B2336" s="101">
        <v>0</v>
      </c>
      <c r="C2336" s="100" t="s">
        <v>86</v>
      </c>
      <c r="D2336" s="104">
        <v>1320687.8099999998</v>
      </c>
      <c r="E2336" s="104">
        <v>943893.08000000007</v>
      </c>
      <c r="F2336" s="21">
        <v>0</v>
      </c>
      <c r="G2336" s="22">
        <f t="shared" si="36"/>
        <v>376794.72999999975</v>
      </c>
      <c r="H2336" s="21">
        <v>0</v>
      </c>
      <c r="I2336" s="21">
        <v>0</v>
      </c>
    </row>
    <row r="2337" spans="1:9" ht="15" x14ac:dyDescent="0.25">
      <c r="A2337" s="103" t="s">
        <v>2385</v>
      </c>
      <c r="B2337" s="101">
        <v>0</v>
      </c>
      <c r="C2337" s="100" t="s">
        <v>86</v>
      </c>
      <c r="D2337" s="104">
        <v>222917.6</v>
      </c>
      <c r="E2337" s="104">
        <v>174822</v>
      </c>
      <c r="F2337" s="21">
        <v>0</v>
      </c>
      <c r="G2337" s="22">
        <f t="shared" si="36"/>
        <v>48095.600000000006</v>
      </c>
      <c r="H2337" s="21">
        <v>0</v>
      </c>
      <c r="I2337" s="21">
        <v>0</v>
      </c>
    </row>
    <row r="2338" spans="1:9" ht="15" x14ac:dyDescent="0.25">
      <c r="A2338" s="103" t="s">
        <v>2386</v>
      </c>
      <c r="B2338" s="101">
        <v>0</v>
      </c>
      <c r="C2338" s="100" t="s">
        <v>86</v>
      </c>
      <c r="D2338" s="104">
        <v>201457.6</v>
      </c>
      <c r="E2338" s="104">
        <v>161206.1</v>
      </c>
      <c r="F2338" s="21">
        <v>0</v>
      </c>
      <c r="G2338" s="22">
        <f t="shared" si="36"/>
        <v>40251.5</v>
      </c>
      <c r="H2338" s="21">
        <v>0</v>
      </c>
      <c r="I2338" s="21">
        <v>0</v>
      </c>
    </row>
    <row r="2339" spans="1:9" ht="15" x14ac:dyDescent="0.25">
      <c r="A2339" s="103" t="s">
        <v>2387</v>
      </c>
      <c r="B2339" s="101">
        <v>0</v>
      </c>
      <c r="C2339" s="100" t="s">
        <v>86</v>
      </c>
      <c r="D2339" s="104">
        <v>1152540.0999999994</v>
      </c>
      <c r="E2339" s="104">
        <v>850316.37000000011</v>
      </c>
      <c r="F2339" s="21">
        <v>0</v>
      </c>
      <c r="G2339" s="22">
        <f t="shared" si="36"/>
        <v>302223.72999999928</v>
      </c>
      <c r="H2339" s="21">
        <v>0</v>
      </c>
      <c r="I2339" s="21">
        <v>0</v>
      </c>
    </row>
    <row r="2340" spans="1:9" ht="15" x14ac:dyDescent="0.25">
      <c r="A2340" s="103" t="s">
        <v>2388</v>
      </c>
      <c r="B2340" s="101">
        <v>0</v>
      </c>
      <c r="C2340" s="100" t="s">
        <v>86</v>
      </c>
      <c r="D2340" s="103">
        <v>246926.81999999998</v>
      </c>
      <c r="E2340" s="103">
        <v>101922.72</v>
      </c>
      <c r="F2340" s="21">
        <v>0</v>
      </c>
      <c r="G2340" s="22">
        <f t="shared" si="36"/>
        <v>145004.09999999998</v>
      </c>
      <c r="H2340" s="21">
        <v>0</v>
      </c>
      <c r="I2340" s="21">
        <v>0</v>
      </c>
    </row>
    <row r="2341" spans="1:9" ht="15" x14ac:dyDescent="0.25">
      <c r="A2341" s="103" t="s">
        <v>2389</v>
      </c>
      <c r="B2341" s="101">
        <v>0</v>
      </c>
      <c r="C2341" s="100" t="s">
        <v>86</v>
      </c>
      <c r="D2341" s="104">
        <v>534530.98</v>
      </c>
      <c r="E2341" s="104">
        <v>305190.28000000009</v>
      </c>
      <c r="F2341" s="21">
        <v>0</v>
      </c>
      <c r="G2341" s="22">
        <f t="shared" si="36"/>
        <v>229340.6999999999</v>
      </c>
      <c r="H2341" s="21">
        <v>0</v>
      </c>
      <c r="I2341" s="21">
        <v>0</v>
      </c>
    </row>
    <row r="2342" spans="1:9" ht="15" x14ac:dyDescent="0.25">
      <c r="A2342" s="103" t="s">
        <v>2390</v>
      </c>
      <c r="B2342" s="101">
        <v>0</v>
      </c>
      <c r="C2342" s="100" t="s">
        <v>86</v>
      </c>
      <c r="D2342" s="104">
        <v>1160754.4500000002</v>
      </c>
      <c r="E2342" s="103">
        <v>976261.94</v>
      </c>
      <c r="F2342" s="21">
        <v>0</v>
      </c>
      <c r="G2342" s="22">
        <f t="shared" si="36"/>
        <v>184492.51000000024</v>
      </c>
      <c r="H2342" s="21">
        <v>0</v>
      </c>
      <c r="I2342" s="21">
        <v>0</v>
      </c>
    </row>
    <row r="2343" spans="1:9" ht="15" x14ac:dyDescent="0.25">
      <c r="A2343" s="103" t="s">
        <v>2391</v>
      </c>
      <c r="B2343" s="101">
        <v>0</v>
      </c>
      <c r="C2343" s="100" t="s">
        <v>86</v>
      </c>
      <c r="D2343" s="104">
        <v>126435.36999999998</v>
      </c>
      <c r="E2343" s="103">
        <v>29887.3</v>
      </c>
      <c r="F2343" s="21">
        <v>0</v>
      </c>
      <c r="G2343" s="22">
        <f t="shared" si="36"/>
        <v>96548.069999999978</v>
      </c>
      <c r="H2343" s="21">
        <v>0</v>
      </c>
      <c r="I2343" s="21">
        <v>0</v>
      </c>
    </row>
    <row r="2344" spans="1:9" ht="15" x14ac:dyDescent="0.25">
      <c r="A2344" s="103" t="s">
        <v>2392</v>
      </c>
      <c r="B2344" s="101">
        <v>0</v>
      </c>
      <c r="C2344" s="100" t="s">
        <v>86</v>
      </c>
      <c r="D2344" s="103">
        <v>184881.6</v>
      </c>
      <c r="E2344" s="103">
        <v>140460.54</v>
      </c>
      <c r="F2344" s="21">
        <v>0</v>
      </c>
      <c r="G2344" s="22">
        <f t="shared" si="36"/>
        <v>44421.06</v>
      </c>
      <c r="H2344" s="21">
        <v>0</v>
      </c>
      <c r="I2344" s="21">
        <v>0</v>
      </c>
    </row>
    <row r="2345" spans="1:9" ht="15" x14ac:dyDescent="0.25">
      <c r="A2345" s="103" t="s">
        <v>2393</v>
      </c>
      <c r="B2345" s="101">
        <v>0</v>
      </c>
      <c r="C2345" s="100" t="s">
        <v>86</v>
      </c>
      <c r="D2345" s="103">
        <v>27232</v>
      </c>
      <c r="E2345" s="103">
        <v>0</v>
      </c>
      <c r="F2345" s="21">
        <v>0</v>
      </c>
      <c r="G2345" s="22">
        <f t="shared" si="36"/>
        <v>27232</v>
      </c>
      <c r="H2345" s="21">
        <v>0</v>
      </c>
      <c r="I2345" s="21">
        <v>0</v>
      </c>
    </row>
    <row r="2346" spans="1:9" ht="15" x14ac:dyDescent="0.25">
      <c r="A2346" s="103" t="s">
        <v>2394</v>
      </c>
      <c r="B2346" s="101">
        <v>0</v>
      </c>
      <c r="C2346" s="100" t="s">
        <v>86</v>
      </c>
      <c r="D2346" s="104">
        <v>880675.02</v>
      </c>
      <c r="E2346" s="103">
        <v>842951.71999999986</v>
      </c>
      <c r="F2346" s="21">
        <v>0</v>
      </c>
      <c r="G2346" s="22">
        <f t="shared" si="36"/>
        <v>37723.300000000163</v>
      </c>
      <c r="H2346" s="21">
        <v>0</v>
      </c>
      <c r="I2346" s="21">
        <v>0</v>
      </c>
    </row>
    <row r="2347" spans="1:9" ht="15" x14ac:dyDescent="0.25">
      <c r="A2347" s="103" t="s">
        <v>2395</v>
      </c>
      <c r="B2347" s="101">
        <v>0</v>
      </c>
      <c r="C2347" s="100" t="s">
        <v>86</v>
      </c>
      <c r="D2347" s="104">
        <v>853738.2</v>
      </c>
      <c r="E2347" s="104">
        <v>748984.65999999968</v>
      </c>
      <c r="F2347" s="21">
        <v>0</v>
      </c>
      <c r="G2347" s="22">
        <f t="shared" si="36"/>
        <v>104753.54000000027</v>
      </c>
      <c r="H2347" s="21">
        <v>0</v>
      </c>
      <c r="I2347" s="21">
        <v>0</v>
      </c>
    </row>
    <row r="2348" spans="1:9" ht="15" x14ac:dyDescent="0.25">
      <c r="A2348" s="103" t="s">
        <v>2396</v>
      </c>
      <c r="B2348" s="101">
        <v>0</v>
      </c>
      <c r="C2348" s="100" t="s">
        <v>86</v>
      </c>
      <c r="D2348" s="104">
        <v>942796.13</v>
      </c>
      <c r="E2348" s="103">
        <v>731243.99000000011</v>
      </c>
      <c r="F2348" s="21">
        <v>0</v>
      </c>
      <c r="G2348" s="22">
        <f t="shared" si="36"/>
        <v>211552.1399999999</v>
      </c>
      <c r="H2348" s="21">
        <v>0</v>
      </c>
      <c r="I2348" s="21">
        <v>0</v>
      </c>
    </row>
    <row r="2349" spans="1:9" ht="15" x14ac:dyDescent="0.25">
      <c r="A2349" s="103" t="s">
        <v>2397</v>
      </c>
      <c r="B2349" s="101">
        <v>0</v>
      </c>
      <c r="C2349" s="100" t="s">
        <v>86</v>
      </c>
      <c r="D2349" s="104">
        <v>671150.40000000026</v>
      </c>
      <c r="E2349" s="104">
        <v>501667.89999999997</v>
      </c>
      <c r="F2349" s="21">
        <v>0</v>
      </c>
      <c r="G2349" s="22">
        <f t="shared" si="36"/>
        <v>169482.50000000029</v>
      </c>
      <c r="H2349" s="21">
        <v>0</v>
      </c>
      <c r="I2349" s="21">
        <v>0</v>
      </c>
    </row>
    <row r="2350" spans="1:9" ht="15" x14ac:dyDescent="0.25">
      <c r="A2350" s="103" t="s">
        <v>2398</v>
      </c>
      <c r="B2350" s="101">
        <v>0</v>
      </c>
      <c r="C2350" s="100" t="s">
        <v>86</v>
      </c>
      <c r="D2350" s="104">
        <v>1193149.7000000004</v>
      </c>
      <c r="E2350" s="103">
        <v>898050.69999999984</v>
      </c>
      <c r="F2350" s="21">
        <v>0</v>
      </c>
      <c r="G2350" s="22">
        <f t="shared" si="36"/>
        <v>295099.00000000058</v>
      </c>
      <c r="H2350" s="21">
        <v>0</v>
      </c>
      <c r="I2350" s="21">
        <v>0</v>
      </c>
    </row>
    <row r="2351" spans="1:9" ht="15" x14ac:dyDescent="0.25">
      <c r="A2351" s="103" t="s">
        <v>2399</v>
      </c>
      <c r="B2351" s="101">
        <v>0</v>
      </c>
      <c r="C2351" s="100" t="s">
        <v>86</v>
      </c>
      <c r="D2351" s="104">
        <v>602907.5</v>
      </c>
      <c r="E2351" s="104">
        <v>441987.00000000006</v>
      </c>
      <c r="F2351" s="21">
        <v>0</v>
      </c>
      <c r="G2351" s="22">
        <f t="shared" si="36"/>
        <v>160920.49999999994</v>
      </c>
      <c r="H2351" s="21">
        <v>0</v>
      </c>
      <c r="I2351" s="21">
        <v>0</v>
      </c>
    </row>
    <row r="2352" spans="1:9" ht="15" x14ac:dyDescent="0.25">
      <c r="A2352" s="103" t="s">
        <v>2400</v>
      </c>
      <c r="B2352" s="101">
        <v>0</v>
      </c>
      <c r="C2352" s="100" t="s">
        <v>86</v>
      </c>
      <c r="D2352" s="103">
        <v>1102366.6400000001</v>
      </c>
      <c r="E2352" s="103">
        <v>971940.76</v>
      </c>
      <c r="F2352" s="21">
        <v>0</v>
      </c>
      <c r="G2352" s="22">
        <f t="shared" si="36"/>
        <v>130425.88000000012</v>
      </c>
      <c r="H2352" s="21">
        <v>0</v>
      </c>
      <c r="I2352" s="21">
        <v>0</v>
      </c>
    </row>
    <row r="2353" spans="1:9" ht="15" x14ac:dyDescent="0.25">
      <c r="A2353" s="103" t="s">
        <v>2401</v>
      </c>
      <c r="B2353" s="101">
        <v>0</v>
      </c>
      <c r="C2353" s="100" t="s">
        <v>86</v>
      </c>
      <c r="D2353" s="104">
        <v>597504.00000000023</v>
      </c>
      <c r="E2353" s="104">
        <v>569939.19000000006</v>
      </c>
      <c r="F2353" s="21">
        <v>0</v>
      </c>
      <c r="G2353" s="22">
        <f t="shared" si="36"/>
        <v>27564.810000000172</v>
      </c>
      <c r="H2353" s="21">
        <v>0</v>
      </c>
      <c r="I2353" s="21">
        <v>0</v>
      </c>
    </row>
    <row r="2354" spans="1:9" ht="15" x14ac:dyDescent="0.25">
      <c r="A2354" s="103" t="s">
        <v>2402</v>
      </c>
      <c r="B2354" s="101">
        <v>0</v>
      </c>
      <c r="C2354" s="100" t="s">
        <v>86</v>
      </c>
      <c r="D2354" s="104">
        <v>579092.20000000007</v>
      </c>
      <c r="E2354" s="104">
        <v>472905.96</v>
      </c>
      <c r="F2354" s="21">
        <v>0</v>
      </c>
      <c r="G2354" s="22">
        <f t="shared" si="36"/>
        <v>106186.24000000005</v>
      </c>
      <c r="H2354" s="21">
        <v>0</v>
      </c>
      <c r="I2354" s="21">
        <v>0</v>
      </c>
    </row>
    <row r="2355" spans="1:9" ht="15" x14ac:dyDescent="0.25">
      <c r="A2355" s="103" t="s">
        <v>2403</v>
      </c>
      <c r="B2355" s="101">
        <v>0</v>
      </c>
      <c r="C2355" s="100" t="s">
        <v>86</v>
      </c>
      <c r="D2355" s="104">
        <v>1073651.1999999997</v>
      </c>
      <c r="E2355" s="103">
        <v>914048.24000000011</v>
      </c>
      <c r="F2355" s="21">
        <v>0</v>
      </c>
      <c r="G2355" s="22">
        <f t="shared" si="36"/>
        <v>159602.95999999961</v>
      </c>
      <c r="H2355" s="21">
        <v>0</v>
      </c>
      <c r="I2355" s="21">
        <v>0</v>
      </c>
    </row>
    <row r="2356" spans="1:9" ht="15" x14ac:dyDescent="0.25">
      <c r="A2356" s="103" t="s">
        <v>2404</v>
      </c>
      <c r="B2356" s="101">
        <v>0</v>
      </c>
      <c r="C2356" s="100" t="s">
        <v>86</v>
      </c>
      <c r="D2356" s="104">
        <v>1201108.7999999998</v>
      </c>
      <c r="E2356" s="104">
        <v>840356.86</v>
      </c>
      <c r="F2356" s="21">
        <v>0</v>
      </c>
      <c r="G2356" s="22">
        <f t="shared" si="36"/>
        <v>360751.93999999983</v>
      </c>
      <c r="H2356" s="21">
        <v>0</v>
      </c>
      <c r="I2356" s="21">
        <v>0</v>
      </c>
    </row>
    <row r="2357" spans="1:9" ht="15" x14ac:dyDescent="0.25">
      <c r="A2357" s="103" t="s">
        <v>2405</v>
      </c>
      <c r="B2357" s="101">
        <v>0</v>
      </c>
      <c r="C2357" s="100" t="s">
        <v>86</v>
      </c>
      <c r="D2357" s="103">
        <v>680626.99999999988</v>
      </c>
      <c r="E2357" s="103">
        <v>550576.17999999993</v>
      </c>
      <c r="F2357" s="21">
        <v>0</v>
      </c>
      <c r="G2357" s="22">
        <f t="shared" si="36"/>
        <v>130050.81999999995</v>
      </c>
      <c r="H2357" s="21">
        <v>0</v>
      </c>
      <c r="I2357" s="21">
        <v>0</v>
      </c>
    </row>
    <row r="2358" spans="1:9" ht="15" x14ac:dyDescent="0.25">
      <c r="A2358" s="103" t="s">
        <v>2406</v>
      </c>
      <c r="B2358" s="101">
        <v>0</v>
      </c>
      <c r="C2358" s="100" t="s">
        <v>86</v>
      </c>
      <c r="D2358" s="104">
        <v>157590.40000000002</v>
      </c>
      <c r="E2358" s="103">
        <v>21029.200000000001</v>
      </c>
      <c r="F2358" s="21">
        <v>0</v>
      </c>
      <c r="G2358" s="22">
        <f t="shared" si="36"/>
        <v>136561.20000000001</v>
      </c>
      <c r="H2358" s="21">
        <v>0</v>
      </c>
      <c r="I2358" s="21">
        <v>0</v>
      </c>
    </row>
    <row r="2359" spans="1:9" ht="15" x14ac:dyDescent="0.25">
      <c r="A2359" s="103" t="s">
        <v>2407</v>
      </c>
      <c r="B2359" s="101">
        <v>0</v>
      </c>
      <c r="C2359" s="100" t="s">
        <v>86</v>
      </c>
      <c r="D2359" s="103">
        <v>126628.79999999999</v>
      </c>
      <c r="E2359" s="103">
        <v>78318.5</v>
      </c>
      <c r="F2359" s="21">
        <v>0</v>
      </c>
      <c r="G2359" s="22">
        <f t="shared" si="36"/>
        <v>48310.299999999988</v>
      </c>
      <c r="H2359" s="21">
        <v>0</v>
      </c>
      <c r="I2359" s="21">
        <v>0</v>
      </c>
    </row>
    <row r="2360" spans="1:9" ht="15" x14ac:dyDescent="0.25">
      <c r="A2360" s="103" t="s">
        <v>2408</v>
      </c>
      <c r="B2360" s="101">
        <v>0</v>
      </c>
      <c r="C2360" s="100" t="s">
        <v>86</v>
      </c>
      <c r="D2360" s="104">
        <v>31820</v>
      </c>
      <c r="E2360" s="103">
        <v>0</v>
      </c>
      <c r="F2360" s="21">
        <v>0</v>
      </c>
      <c r="G2360" s="22">
        <f t="shared" si="36"/>
        <v>31820</v>
      </c>
      <c r="H2360" s="21">
        <v>0</v>
      </c>
      <c r="I2360" s="21">
        <v>0</v>
      </c>
    </row>
    <row r="2361" spans="1:9" ht="15" x14ac:dyDescent="0.25">
      <c r="A2361" s="103" t="s">
        <v>2409</v>
      </c>
      <c r="B2361" s="101">
        <v>0</v>
      </c>
      <c r="C2361" s="100" t="s">
        <v>86</v>
      </c>
      <c r="D2361" s="103">
        <v>167713.60000000001</v>
      </c>
      <c r="E2361" s="103">
        <v>14652</v>
      </c>
      <c r="F2361" s="21">
        <v>0</v>
      </c>
      <c r="G2361" s="22">
        <f t="shared" si="36"/>
        <v>153061.6</v>
      </c>
      <c r="H2361" s="21">
        <v>0</v>
      </c>
      <c r="I2361" s="21">
        <v>0</v>
      </c>
    </row>
    <row r="2362" spans="1:9" ht="15" x14ac:dyDescent="0.25">
      <c r="A2362" s="103" t="s">
        <v>2410</v>
      </c>
      <c r="B2362" s="101">
        <v>0</v>
      </c>
      <c r="C2362" s="100" t="s">
        <v>86</v>
      </c>
      <c r="D2362" s="104">
        <v>124408.8</v>
      </c>
      <c r="E2362" s="104">
        <v>27002.899999999998</v>
      </c>
      <c r="F2362" s="21">
        <v>0</v>
      </c>
      <c r="G2362" s="22">
        <f t="shared" si="36"/>
        <v>97405.900000000009</v>
      </c>
      <c r="H2362" s="21">
        <v>0</v>
      </c>
      <c r="I2362" s="21">
        <v>0</v>
      </c>
    </row>
    <row r="2363" spans="1:9" ht="15" x14ac:dyDescent="0.25">
      <c r="A2363" s="103" t="s">
        <v>2411</v>
      </c>
      <c r="B2363" s="101">
        <v>0</v>
      </c>
      <c r="C2363" s="100" t="s">
        <v>86</v>
      </c>
      <c r="D2363" s="104">
        <v>79040.399999999994</v>
      </c>
      <c r="E2363" s="103">
        <v>14402.4</v>
      </c>
      <c r="F2363" s="21">
        <v>0</v>
      </c>
      <c r="G2363" s="22">
        <f t="shared" si="36"/>
        <v>64637.999999999993</v>
      </c>
      <c r="H2363" s="21">
        <v>0</v>
      </c>
      <c r="I2363" s="21">
        <v>0</v>
      </c>
    </row>
    <row r="2364" spans="1:9" ht="15" x14ac:dyDescent="0.25">
      <c r="A2364" s="103" t="s">
        <v>2412</v>
      </c>
      <c r="B2364" s="101">
        <v>0</v>
      </c>
      <c r="C2364" s="100" t="s">
        <v>86</v>
      </c>
      <c r="D2364" s="104">
        <v>102895.72000000002</v>
      </c>
      <c r="E2364" s="103">
        <v>48743.24</v>
      </c>
      <c r="F2364" s="21">
        <v>0</v>
      </c>
      <c r="G2364" s="22">
        <f t="shared" si="36"/>
        <v>54152.480000000018</v>
      </c>
      <c r="H2364" s="21">
        <v>0</v>
      </c>
      <c r="I2364" s="21">
        <v>0</v>
      </c>
    </row>
    <row r="2365" spans="1:9" ht="15" x14ac:dyDescent="0.25">
      <c r="A2365" s="103" t="s">
        <v>2413</v>
      </c>
      <c r="B2365" s="101">
        <v>0</v>
      </c>
      <c r="C2365" s="100" t="s">
        <v>86</v>
      </c>
      <c r="D2365" s="104">
        <v>452394.69999999995</v>
      </c>
      <c r="E2365" s="103">
        <v>233872.9</v>
      </c>
      <c r="F2365" s="21">
        <v>0</v>
      </c>
      <c r="G2365" s="22">
        <f t="shared" si="36"/>
        <v>218521.79999999996</v>
      </c>
      <c r="H2365" s="21">
        <v>0</v>
      </c>
      <c r="I2365" s="21">
        <v>0</v>
      </c>
    </row>
    <row r="2366" spans="1:9" ht="15" x14ac:dyDescent="0.25">
      <c r="A2366" s="103" t="s">
        <v>2414</v>
      </c>
      <c r="B2366" s="101">
        <v>0</v>
      </c>
      <c r="C2366" s="100" t="s">
        <v>86</v>
      </c>
      <c r="D2366" s="104">
        <v>24597.599999999999</v>
      </c>
      <c r="E2366" s="103">
        <v>0</v>
      </c>
      <c r="F2366" s="21">
        <v>0</v>
      </c>
      <c r="G2366" s="22">
        <f t="shared" si="36"/>
        <v>24597.599999999999</v>
      </c>
      <c r="H2366" s="21">
        <v>0</v>
      </c>
      <c r="I2366" s="21">
        <v>0</v>
      </c>
    </row>
    <row r="2367" spans="1:9" ht="15" x14ac:dyDescent="0.25">
      <c r="A2367" s="103" t="s">
        <v>2415</v>
      </c>
      <c r="B2367" s="101">
        <v>0</v>
      </c>
      <c r="C2367" s="100" t="s">
        <v>86</v>
      </c>
      <c r="D2367" s="104">
        <v>82850.399999999994</v>
      </c>
      <c r="E2367" s="104">
        <v>33009.979999999996</v>
      </c>
      <c r="F2367" s="21">
        <v>0</v>
      </c>
      <c r="G2367" s="22">
        <f t="shared" si="36"/>
        <v>49840.42</v>
      </c>
      <c r="H2367" s="21">
        <v>0</v>
      </c>
      <c r="I2367" s="21">
        <v>0</v>
      </c>
    </row>
    <row r="2368" spans="1:9" ht="15" x14ac:dyDescent="0.25">
      <c r="A2368" s="103" t="s">
        <v>2416</v>
      </c>
      <c r="B2368" s="101">
        <v>0</v>
      </c>
      <c r="C2368" s="100" t="s">
        <v>86</v>
      </c>
      <c r="D2368" s="104">
        <v>69150.900000000009</v>
      </c>
      <c r="E2368" s="103">
        <v>28674.5</v>
      </c>
      <c r="F2368" s="21">
        <v>0</v>
      </c>
      <c r="G2368" s="22">
        <f t="shared" si="36"/>
        <v>40476.400000000009</v>
      </c>
      <c r="H2368" s="21">
        <v>0</v>
      </c>
      <c r="I2368" s="21">
        <v>0</v>
      </c>
    </row>
    <row r="2369" spans="1:9" ht="15" x14ac:dyDescent="0.25">
      <c r="A2369" s="103" t="s">
        <v>2417</v>
      </c>
      <c r="B2369" s="101">
        <v>0</v>
      </c>
      <c r="C2369" s="100" t="s">
        <v>86</v>
      </c>
      <c r="D2369" s="104">
        <v>44992</v>
      </c>
      <c r="E2369" s="104">
        <v>34434.199999999997</v>
      </c>
      <c r="F2369" s="21">
        <v>0</v>
      </c>
      <c r="G2369" s="22">
        <f t="shared" si="36"/>
        <v>10557.800000000003</v>
      </c>
      <c r="H2369" s="21">
        <v>0</v>
      </c>
      <c r="I2369" s="21">
        <v>0</v>
      </c>
    </row>
    <row r="2370" spans="1:9" ht="15" x14ac:dyDescent="0.25">
      <c r="A2370" s="103" t="s">
        <v>2418</v>
      </c>
      <c r="B2370" s="101">
        <v>0</v>
      </c>
      <c r="C2370" s="100" t="s">
        <v>86</v>
      </c>
      <c r="D2370" s="104">
        <v>60058.400000000001</v>
      </c>
      <c r="E2370" s="104">
        <v>22122.200000000004</v>
      </c>
      <c r="F2370" s="21">
        <v>0</v>
      </c>
      <c r="G2370" s="22">
        <f t="shared" si="36"/>
        <v>37936.199999999997</v>
      </c>
      <c r="H2370" s="21">
        <v>0</v>
      </c>
      <c r="I2370" s="21">
        <v>0</v>
      </c>
    </row>
    <row r="2371" spans="1:9" ht="15" x14ac:dyDescent="0.25">
      <c r="A2371" s="103" t="s">
        <v>2419</v>
      </c>
      <c r="B2371" s="101">
        <v>0</v>
      </c>
      <c r="C2371" s="100" t="s">
        <v>86</v>
      </c>
      <c r="D2371" s="104">
        <v>94127.999999999985</v>
      </c>
      <c r="E2371" s="104">
        <v>64115.799999999996</v>
      </c>
      <c r="F2371" s="21">
        <v>0</v>
      </c>
      <c r="G2371" s="22">
        <f t="shared" si="36"/>
        <v>30012.19999999999</v>
      </c>
      <c r="H2371" s="21">
        <v>0</v>
      </c>
      <c r="I2371" s="21">
        <v>0</v>
      </c>
    </row>
    <row r="2372" spans="1:9" ht="15" x14ac:dyDescent="0.25">
      <c r="A2372" s="103" t="s">
        <v>2420</v>
      </c>
      <c r="B2372" s="101">
        <v>0</v>
      </c>
      <c r="C2372" s="100" t="s">
        <v>86</v>
      </c>
      <c r="D2372" s="104">
        <v>12787.2</v>
      </c>
      <c r="E2372" s="103">
        <v>0</v>
      </c>
      <c r="F2372" s="21">
        <v>0</v>
      </c>
      <c r="G2372" s="22">
        <f t="shared" si="36"/>
        <v>12787.2</v>
      </c>
      <c r="H2372" s="21">
        <v>0</v>
      </c>
      <c r="I2372" s="21">
        <v>0</v>
      </c>
    </row>
    <row r="2373" spans="1:9" ht="15" x14ac:dyDescent="0.25">
      <c r="A2373" s="103" t="s">
        <v>2421</v>
      </c>
      <c r="B2373" s="101">
        <v>0</v>
      </c>
      <c r="C2373" s="100" t="s">
        <v>86</v>
      </c>
      <c r="D2373" s="104">
        <v>1785310.86</v>
      </c>
      <c r="E2373" s="103">
        <v>1427894.33</v>
      </c>
      <c r="F2373" s="21">
        <v>0</v>
      </c>
      <c r="G2373" s="22">
        <f t="shared" si="36"/>
        <v>357416.53</v>
      </c>
      <c r="H2373" s="21">
        <v>0</v>
      </c>
      <c r="I2373" s="21">
        <v>0</v>
      </c>
    </row>
    <row r="2374" spans="1:9" ht="15" x14ac:dyDescent="0.25">
      <c r="A2374" s="103" t="s">
        <v>2422</v>
      </c>
      <c r="B2374" s="101">
        <v>0</v>
      </c>
      <c r="C2374" s="100" t="s">
        <v>86</v>
      </c>
      <c r="D2374" s="104">
        <v>944866.35000000033</v>
      </c>
      <c r="E2374" s="104">
        <v>807217.95000000007</v>
      </c>
      <c r="F2374" s="21">
        <v>0</v>
      </c>
      <c r="G2374" s="22">
        <f t="shared" ref="G2374:G2437" si="37">D2374-E2374</f>
        <v>137648.40000000026</v>
      </c>
      <c r="H2374" s="21">
        <v>0</v>
      </c>
      <c r="I2374" s="21">
        <v>0</v>
      </c>
    </row>
    <row r="2375" spans="1:9" ht="15" x14ac:dyDescent="0.25">
      <c r="A2375" s="103" t="s">
        <v>2423</v>
      </c>
      <c r="B2375" s="101">
        <v>0</v>
      </c>
      <c r="C2375" s="100" t="s">
        <v>86</v>
      </c>
      <c r="D2375" s="104">
        <v>1137394.5499999998</v>
      </c>
      <c r="E2375" s="103">
        <v>945291.74999999988</v>
      </c>
      <c r="F2375" s="21">
        <v>0</v>
      </c>
      <c r="G2375" s="22">
        <f t="shared" si="37"/>
        <v>192102.79999999993</v>
      </c>
      <c r="H2375" s="21">
        <v>0</v>
      </c>
      <c r="I2375" s="21">
        <v>0</v>
      </c>
    </row>
    <row r="2376" spans="1:9" ht="15" x14ac:dyDescent="0.25">
      <c r="A2376" s="103" t="s">
        <v>2424</v>
      </c>
      <c r="B2376" s="101">
        <v>0</v>
      </c>
      <c r="C2376" s="100" t="s">
        <v>86</v>
      </c>
      <c r="D2376" s="104">
        <v>1464971.2500000002</v>
      </c>
      <c r="E2376" s="103">
        <v>1169332.55</v>
      </c>
      <c r="F2376" s="21">
        <v>0</v>
      </c>
      <c r="G2376" s="22">
        <f t="shared" si="37"/>
        <v>295638.70000000019</v>
      </c>
      <c r="H2376" s="21">
        <v>0</v>
      </c>
      <c r="I2376" s="21">
        <v>0</v>
      </c>
    </row>
    <row r="2377" spans="1:9" ht="15" x14ac:dyDescent="0.25">
      <c r="A2377" s="103" t="s">
        <v>2425</v>
      </c>
      <c r="B2377" s="101">
        <v>0</v>
      </c>
      <c r="C2377" s="100" t="s">
        <v>86</v>
      </c>
      <c r="D2377" s="104">
        <v>785979.41000000027</v>
      </c>
      <c r="E2377" s="104">
        <v>624984.31000000006</v>
      </c>
      <c r="F2377" s="21">
        <v>0</v>
      </c>
      <c r="G2377" s="22">
        <f t="shared" si="37"/>
        <v>160995.10000000021</v>
      </c>
      <c r="H2377" s="21">
        <v>0</v>
      </c>
      <c r="I2377" s="21">
        <v>0</v>
      </c>
    </row>
    <row r="2378" spans="1:9" ht="15" x14ac:dyDescent="0.25">
      <c r="A2378" s="103" t="s">
        <v>2426</v>
      </c>
      <c r="B2378" s="101">
        <v>0</v>
      </c>
      <c r="C2378" s="100" t="s">
        <v>86</v>
      </c>
      <c r="D2378" s="104">
        <v>56447.199999999997</v>
      </c>
      <c r="E2378" s="103">
        <v>8555</v>
      </c>
      <c r="F2378" s="21">
        <v>0</v>
      </c>
      <c r="G2378" s="22">
        <f t="shared" si="37"/>
        <v>47892.2</v>
      </c>
      <c r="H2378" s="21">
        <v>0</v>
      </c>
      <c r="I2378" s="21">
        <v>0</v>
      </c>
    </row>
    <row r="2379" spans="1:9" ht="15" x14ac:dyDescent="0.25">
      <c r="A2379" s="103" t="s">
        <v>2427</v>
      </c>
      <c r="B2379" s="101">
        <v>0</v>
      </c>
      <c r="C2379" s="100" t="s">
        <v>86</v>
      </c>
      <c r="D2379" s="104">
        <v>1562858.2400000005</v>
      </c>
      <c r="E2379" s="104">
        <v>1211386.3399999996</v>
      </c>
      <c r="F2379" s="21">
        <v>0</v>
      </c>
      <c r="G2379" s="22">
        <f t="shared" si="37"/>
        <v>351471.90000000084</v>
      </c>
      <c r="H2379" s="21">
        <v>0</v>
      </c>
      <c r="I2379" s="21">
        <v>0</v>
      </c>
    </row>
    <row r="2380" spans="1:9" ht="15" x14ac:dyDescent="0.25">
      <c r="A2380" s="103" t="s">
        <v>2428</v>
      </c>
      <c r="B2380" s="101">
        <v>0</v>
      </c>
      <c r="C2380" s="100" t="s">
        <v>86</v>
      </c>
      <c r="D2380" s="104">
        <v>995014.46</v>
      </c>
      <c r="E2380" s="103">
        <v>694164.09000000008</v>
      </c>
      <c r="F2380" s="21">
        <v>0</v>
      </c>
      <c r="G2380" s="22">
        <f t="shared" si="37"/>
        <v>300850.36999999988</v>
      </c>
      <c r="H2380" s="21">
        <v>0</v>
      </c>
      <c r="I2380" s="21">
        <v>0</v>
      </c>
    </row>
    <row r="2381" spans="1:9" ht="15" x14ac:dyDescent="0.25">
      <c r="A2381" s="103" t="s">
        <v>2429</v>
      </c>
      <c r="B2381" s="101">
        <v>0</v>
      </c>
      <c r="C2381" s="100" t="s">
        <v>86</v>
      </c>
      <c r="D2381" s="104">
        <v>934618.10000000044</v>
      </c>
      <c r="E2381" s="104">
        <v>771925.6</v>
      </c>
      <c r="F2381" s="21">
        <v>0</v>
      </c>
      <c r="G2381" s="22">
        <f t="shared" si="37"/>
        <v>162692.50000000047</v>
      </c>
      <c r="H2381" s="21">
        <v>0</v>
      </c>
      <c r="I2381" s="21">
        <v>0</v>
      </c>
    </row>
    <row r="2382" spans="1:9" ht="15" x14ac:dyDescent="0.25">
      <c r="A2382" s="103" t="s">
        <v>2430</v>
      </c>
      <c r="B2382" s="101">
        <v>0</v>
      </c>
      <c r="C2382" s="100" t="s">
        <v>86</v>
      </c>
      <c r="D2382" s="104">
        <v>1603318.9000000004</v>
      </c>
      <c r="E2382" s="104">
        <v>1182851.8300000003</v>
      </c>
      <c r="F2382" s="21">
        <v>0</v>
      </c>
      <c r="G2382" s="22">
        <f t="shared" si="37"/>
        <v>420467.07000000007</v>
      </c>
      <c r="H2382" s="21">
        <v>0</v>
      </c>
      <c r="I2382" s="21">
        <v>0</v>
      </c>
    </row>
    <row r="2383" spans="1:9" ht="15" x14ac:dyDescent="0.25">
      <c r="A2383" s="103" t="s">
        <v>2431</v>
      </c>
      <c r="B2383" s="101">
        <v>0</v>
      </c>
      <c r="C2383" s="100" t="s">
        <v>86</v>
      </c>
      <c r="D2383" s="104">
        <v>596927.24</v>
      </c>
      <c r="E2383" s="104">
        <v>420235.51999999996</v>
      </c>
      <c r="F2383" s="21">
        <v>0</v>
      </c>
      <c r="G2383" s="22">
        <f t="shared" si="37"/>
        <v>176691.72000000003</v>
      </c>
      <c r="H2383" s="21">
        <v>0</v>
      </c>
      <c r="I2383" s="21">
        <v>0</v>
      </c>
    </row>
    <row r="2384" spans="1:9" ht="15" x14ac:dyDescent="0.25">
      <c r="A2384" s="103" t="s">
        <v>2432</v>
      </c>
      <c r="B2384" s="101">
        <v>0</v>
      </c>
      <c r="C2384" s="100" t="s">
        <v>86</v>
      </c>
      <c r="D2384" s="104">
        <v>82436</v>
      </c>
      <c r="E2384" s="104">
        <v>25055.200000000001</v>
      </c>
      <c r="F2384" s="21">
        <v>0</v>
      </c>
      <c r="G2384" s="22">
        <f t="shared" si="37"/>
        <v>57380.800000000003</v>
      </c>
      <c r="H2384" s="21">
        <v>0</v>
      </c>
      <c r="I2384" s="21">
        <v>0</v>
      </c>
    </row>
    <row r="2385" spans="1:9" ht="15" x14ac:dyDescent="0.25">
      <c r="A2385" s="103" t="s">
        <v>2433</v>
      </c>
      <c r="B2385" s="101">
        <v>0</v>
      </c>
      <c r="C2385" s="100" t="s">
        <v>86</v>
      </c>
      <c r="D2385" s="103">
        <v>126599.19999999998</v>
      </c>
      <c r="E2385" s="103">
        <v>65526.95</v>
      </c>
      <c r="F2385" s="21">
        <v>0</v>
      </c>
      <c r="G2385" s="22">
        <f t="shared" si="37"/>
        <v>61072.249999999985</v>
      </c>
      <c r="H2385" s="21">
        <v>0</v>
      </c>
      <c r="I2385" s="21">
        <v>0</v>
      </c>
    </row>
    <row r="2386" spans="1:9" ht="15" x14ac:dyDescent="0.25">
      <c r="A2386" s="103" t="s">
        <v>2434</v>
      </c>
      <c r="B2386" s="101">
        <v>0</v>
      </c>
      <c r="C2386" s="100" t="s">
        <v>86</v>
      </c>
      <c r="D2386" s="104">
        <v>93176.37000000001</v>
      </c>
      <c r="E2386" s="103">
        <v>57886.67</v>
      </c>
      <c r="F2386" s="21">
        <v>0</v>
      </c>
      <c r="G2386" s="22">
        <f t="shared" si="37"/>
        <v>35289.700000000012</v>
      </c>
      <c r="H2386" s="21">
        <v>0</v>
      </c>
      <c r="I2386" s="21">
        <v>0</v>
      </c>
    </row>
    <row r="2387" spans="1:9" ht="15" x14ac:dyDescent="0.25">
      <c r="A2387" s="103" t="s">
        <v>2435</v>
      </c>
      <c r="B2387" s="101">
        <v>0</v>
      </c>
      <c r="C2387" s="100" t="s">
        <v>86</v>
      </c>
      <c r="D2387" s="104">
        <v>9087.2000000000007</v>
      </c>
      <c r="E2387" s="103">
        <v>0</v>
      </c>
      <c r="F2387" s="21">
        <v>0</v>
      </c>
      <c r="G2387" s="22">
        <f t="shared" si="37"/>
        <v>9087.2000000000007</v>
      </c>
      <c r="H2387" s="21">
        <v>0</v>
      </c>
      <c r="I2387" s="21">
        <v>0</v>
      </c>
    </row>
    <row r="2388" spans="1:9" ht="15" x14ac:dyDescent="0.25">
      <c r="A2388" s="103" t="s">
        <v>2436</v>
      </c>
      <c r="B2388" s="101">
        <v>0</v>
      </c>
      <c r="C2388" s="100" t="s">
        <v>86</v>
      </c>
      <c r="D2388" s="104">
        <v>9087.2000000000007</v>
      </c>
      <c r="E2388" s="103">
        <v>0</v>
      </c>
      <c r="F2388" s="21">
        <v>0</v>
      </c>
      <c r="G2388" s="22">
        <f t="shared" si="37"/>
        <v>9087.2000000000007</v>
      </c>
      <c r="H2388" s="21">
        <v>0</v>
      </c>
      <c r="I2388" s="21">
        <v>0</v>
      </c>
    </row>
    <row r="2389" spans="1:9" ht="15" x14ac:dyDescent="0.25">
      <c r="A2389" s="103" t="s">
        <v>2437</v>
      </c>
      <c r="B2389" s="101">
        <v>0</v>
      </c>
      <c r="C2389" s="100" t="s">
        <v>86</v>
      </c>
      <c r="D2389" s="103">
        <v>59969.600000000006</v>
      </c>
      <c r="E2389" s="103">
        <v>42231.6</v>
      </c>
      <c r="F2389" s="21">
        <v>0</v>
      </c>
      <c r="G2389" s="22">
        <f t="shared" si="37"/>
        <v>17738.000000000007</v>
      </c>
      <c r="H2389" s="21">
        <v>0</v>
      </c>
      <c r="I2389" s="21">
        <v>0</v>
      </c>
    </row>
    <row r="2390" spans="1:9" ht="15" x14ac:dyDescent="0.25">
      <c r="A2390" s="103" t="s">
        <v>2438</v>
      </c>
      <c r="B2390" s="101">
        <v>0</v>
      </c>
      <c r="C2390" s="100" t="s">
        <v>86</v>
      </c>
      <c r="D2390" s="103">
        <v>58844.209999999992</v>
      </c>
      <c r="E2390" s="103">
        <v>11431</v>
      </c>
      <c r="F2390" s="21">
        <v>0</v>
      </c>
      <c r="G2390" s="22">
        <f t="shared" si="37"/>
        <v>47413.209999999992</v>
      </c>
      <c r="H2390" s="21">
        <v>0</v>
      </c>
      <c r="I2390" s="21">
        <v>0</v>
      </c>
    </row>
    <row r="2391" spans="1:9" ht="15" x14ac:dyDescent="0.25">
      <c r="A2391" s="103" t="s">
        <v>2439</v>
      </c>
      <c r="B2391" s="101">
        <v>0</v>
      </c>
      <c r="C2391" s="100" t="s">
        <v>86</v>
      </c>
      <c r="D2391" s="104">
        <v>659672.02999999991</v>
      </c>
      <c r="E2391" s="103">
        <v>507790.61000000016</v>
      </c>
      <c r="F2391" s="21">
        <v>0</v>
      </c>
      <c r="G2391" s="22">
        <f t="shared" si="37"/>
        <v>151881.41999999975</v>
      </c>
      <c r="H2391" s="21">
        <v>0</v>
      </c>
      <c r="I2391" s="21">
        <v>0</v>
      </c>
    </row>
    <row r="2392" spans="1:9" ht="15" x14ac:dyDescent="0.25">
      <c r="A2392" s="103" t="s">
        <v>2440</v>
      </c>
      <c r="B2392" s="101">
        <v>0</v>
      </c>
      <c r="C2392" s="100" t="s">
        <v>86</v>
      </c>
      <c r="D2392" s="104">
        <v>1257517.6999999997</v>
      </c>
      <c r="E2392" s="104">
        <v>948000.36999999976</v>
      </c>
      <c r="F2392" s="21">
        <v>0</v>
      </c>
      <c r="G2392" s="22">
        <f t="shared" si="37"/>
        <v>309517.32999999996</v>
      </c>
      <c r="H2392" s="21">
        <v>0</v>
      </c>
      <c r="I2392" s="21">
        <v>0</v>
      </c>
    </row>
    <row r="2393" spans="1:9" ht="15" x14ac:dyDescent="0.25">
      <c r="A2393" s="103" t="s">
        <v>2441</v>
      </c>
      <c r="B2393" s="101">
        <v>0</v>
      </c>
      <c r="C2393" s="100" t="s">
        <v>86</v>
      </c>
      <c r="D2393" s="104">
        <v>1773169.95</v>
      </c>
      <c r="E2393" s="103">
        <v>1386179.28</v>
      </c>
      <c r="F2393" s="21">
        <v>0</v>
      </c>
      <c r="G2393" s="22">
        <f t="shared" si="37"/>
        <v>386990.66999999993</v>
      </c>
      <c r="H2393" s="21">
        <v>0</v>
      </c>
      <c r="I2393" s="21">
        <v>0</v>
      </c>
    </row>
    <row r="2394" spans="1:9" ht="15" x14ac:dyDescent="0.25">
      <c r="A2394" s="103" t="s">
        <v>2442</v>
      </c>
      <c r="B2394" s="101">
        <v>0</v>
      </c>
      <c r="C2394" s="100" t="s">
        <v>86</v>
      </c>
      <c r="D2394" s="104">
        <v>1016661.3500000001</v>
      </c>
      <c r="E2394" s="104">
        <v>904001.22</v>
      </c>
      <c r="F2394" s="21">
        <v>0</v>
      </c>
      <c r="G2394" s="22">
        <f t="shared" si="37"/>
        <v>112660.13000000012</v>
      </c>
      <c r="H2394" s="21">
        <v>0</v>
      </c>
      <c r="I2394" s="21">
        <v>0</v>
      </c>
    </row>
    <row r="2395" spans="1:9" ht="15" x14ac:dyDescent="0.25">
      <c r="A2395" s="103" t="s">
        <v>2443</v>
      </c>
      <c r="B2395" s="101">
        <v>0</v>
      </c>
      <c r="C2395" s="100" t="s">
        <v>86</v>
      </c>
      <c r="D2395" s="103">
        <v>1072712.9300000002</v>
      </c>
      <c r="E2395" s="104">
        <v>941880.5500000004</v>
      </c>
      <c r="F2395" s="21">
        <v>0</v>
      </c>
      <c r="G2395" s="22">
        <f t="shared" si="37"/>
        <v>130832.37999999977</v>
      </c>
      <c r="H2395" s="21">
        <v>0</v>
      </c>
      <c r="I2395" s="21">
        <v>0</v>
      </c>
    </row>
    <row r="2396" spans="1:9" ht="15" x14ac:dyDescent="0.25">
      <c r="A2396" s="103" t="s">
        <v>2444</v>
      </c>
      <c r="B2396" s="101">
        <v>0</v>
      </c>
      <c r="C2396" s="100" t="s">
        <v>86</v>
      </c>
      <c r="D2396" s="104">
        <v>2389910.3599999994</v>
      </c>
      <c r="E2396" s="104">
        <v>2083461.3000000003</v>
      </c>
      <c r="F2396" s="21">
        <v>0</v>
      </c>
      <c r="G2396" s="22">
        <f t="shared" si="37"/>
        <v>306449.05999999912</v>
      </c>
      <c r="H2396" s="21">
        <v>0</v>
      </c>
      <c r="I2396" s="21">
        <v>0</v>
      </c>
    </row>
    <row r="2397" spans="1:9" ht="15" x14ac:dyDescent="0.25">
      <c r="A2397" s="103" t="s">
        <v>2445</v>
      </c>
      <c r="B2397" s="101">
        <v>0</v>
      </c>
      <c r="C2397" s="100" t="s">
        <v>86</v>
      </c>
      <c r="D2397" s="104">
        <v>1754953.1800000009</v>
      </c>
      <c r="E2397" s="104">
        <v>1426157.1100000003</v>
      </c>
      <c r="F2397" s="21">
        <v>0</v>
      </c>
      <c r="G2397" s="22">
        <f t="shared" si="37"/>
        <v>328796.07000000053</v>
      </c>
      <c r="H2397" s="21">
        <v>0</v>
      </c>
      <c r="I2397" s="21">
        <v>0</v>
      </c>
    </row>
    <row r="2398" spans="1:9" ht="15" x14ac:dyDescent="0.25">
      <c r="A2398" s="103" t="s">
        <v>2446</v>
      </c>
      <c r="B2398" s="101">
        <v>0</v>
      </c>
      <c r="C2398" s="100" t="s">
        <v>86</v>
      </c>
      <c r="D2398" s="104">
        <v>433998.78</v>
      </c>
      <c r="E2398" s="103">
        <v>325639.42</v>
      </c>
      <c r="F2398" s="21">
        <v>0</v>
      </c>
      <c r="G2398" s="22">
        <f t="shared" si="37"/>
        <v>108359.36000000004</v>
      </c>
      <c r="H2398" s="21">
        <v>0</v>
      </c>
      <c r="I2398" s="21">
        <v>0</v>
      </c>
    </row>
    <row r="2399" spans="1:9" ht="15" x14ac:dyDescent="0.25">
      <c r="A2399" s="103" t="s">
        <v>2447</v>
      </c>
      <c r="B2399" s="101">
        <v>0</v>
      </c>
      <c r="C2399" s="100" t="s">
        <v>86</v>
      </c>
      <c r="D2399" s="104">
        <v>182937.40000000002</v>
      </c>
      <c r="E2399" s="104">
        <v>141737.21000000002</v>
      </c>
      <c r="F2399" s="21">
        <v>0</v>
      </c>
      <c r="G2399" s="22">
        <f t="shared" si="37"/>
        <v>41200.19</v>
      </c>
      <c r="H2399" s="21">
        <v>0</v>
      </c>
      <c r="I2399" s="21">
        <v>0</v>
      </c>
    </row>
    <row r="2400" spans="1:9" ht="15" x14ac:dyDescent="0.25">
      <c r="A2400" s="103" t="s">
        <v>2448</v>
      </c>
      <c r="B2400" s="101">
        <v>0</v>
      </c>
      <c r="C2400" s="100" t="s">
        <v>86</v>
      </c>
      <c r="D2400" s="104">
        <v>186480</v>
      </c>
      <c r="E2400" s="104">
        <v>117644.5</v>
      </c>
      <c r="F2400" s="21">
        <v>0</v>
      </c>
      <c r="G2400" s="22">
        <f t="shared" si="37"/>
        <v>68835.5</v>
      </c>
      <c r="H2400" s="21">
        <v>0</v>
      </c>
      <c r="I2400" s="21">
        <v>0</v>
      </c>
    </row>
    <row r="2401" spans="1:9" ht="15" x14ac:dyDescent="0.25">
      <c r="A2401" s="103" t="s">
        <v>2449</v>
      </c>
      <c r="B2401" s="101">
        <v>0</v>
      </c>
      <c r="C2401" s="100" t="s">
        <v>86</v>
      </c>
      <c r="D2401" s="103">
        <v>80896.799999999988</v>
      </c>
      <c r="E2401" s="104">
        <v>34982.5</v>
      </c>
      <c r="F2401" s="21">
        <v>0</v>
      </c>
      <c r="G2401" s="22">
        <f t="shared" si="37"/>
        <v>45914.299999999988</v>
      </c>
      <c r="H2401" s="21">
        <v>0</v>
      </c>
      <c r="I2401" s="21">
        <v>0</v>
      </c>
    </row>
    <row r="2402" spans="1:9" ht="15" x14ac:dyDescent="0.25">
      <c r="A2402" s="103" t="s">
        <v>2450</v>
      </c>
      <c r="B2402" s="101">
        <v>0</v>
      </c>
      <c r="C2402" s="100" t="s">
        <v>86</v>
      </c>
      <c r="D2402" s="103">
        <v>30103.200000000001</v>
      </c>
      <c r="E2402" s="103">
        <v>17053.2</v>
      </c>
      <c r="F2402" s="21">
        <v>0</v>
      </c>
      <c r="G2402" s="22">
        <f t="shared" si="37"/>
        <v>13050</v>
      </c>
      <c r="H2402" s="21">
        <v>0</v>
      </c>
      <c r="I2402" s="21">
        <v>0</v>
      </c>
    </row>
    <row r="2403" spans="1:9" ht="15" x14ac:dyDescent="0.25">
      <c r="A2403" s="103" t="s">
        <v>2451</v>
      </c>
      <c r="B2403" s="101">
        <v>0</v>
      </c>
      <c r="C2403" s="100" t="s">
        <v>86</v>
      </c>
      <c r="D2403" s="104">
        <v>3801.9</v>
      </c>
      <c r="E2403" s="104">
        <v>3539.7</v>
      </c>
      <c r="F2403" s="21">
        <v>0</v>
      </c>
      <c r="G2403" s="22">
        <f t="shared" si="37"/>
        <v>262.20000000000027</v>
      </c>
      <c r="H2403" s="21">
        <v>0</v>
      </c>
      <c r="I2403" s="21">
        <v>0</v>
      </c>
    </row>
    <row r="2404" spans="1:9" ht="15" x14ac:dyDescent="0.25">
      <c r="A2404" s="103" t="s">
        <v>2452</v>
      </c>
      <c r="B2404" s="101">
        <v>0</v>
      </c>
      <c r="C2404" s="100" t="s">
        <v>86</v>
      </c>
      <c r="D2404" s="103">
        <v>1000347.7900000002</v>
      </c>
      <c r="E2404" s="103">
        <v>828231.41999999981</v>
      </c>
      <c r="F2404" s="21">
        <v>0</v>
      </c>
      <c r="G2404" s="22">
        <f t="shared" si="37"/>
        <v>172116.37000000034</v>
      </c>
      <c r="H2404" s="21">
        <v>0</v>
      </c>
      <c r="I2404" s="21">
        <v>0</v>
      </c>
    </row>
    <row r="2405" spans="1:9" ht="15" x14ac:dyDescent="0.25">
      <c r="A2405" s="103" t="s">
        <v>2453</v>
      </c>
      <c r="B2405" s="101">
        <v>0</v>
      </c>
      <c r="C2405" s="100" t="s">
        <v>86</v>
      </c>
      <c r="D2405" s="104">
        <v>381717.6</v>
      </c>
      <c r="E2405" s="104">
        <v>316452</v>
      </c>
      <c r="F2405" s="21">
        <v>0</v>
      </c>
      <c r="G2405" s="22">
        <f t="shared" si="37"/>
        <v>65265.599999999977</v>
      </c>
      <c r="H2405" s="21">
        <v>0</v>
      </c>
      <c r="I2405" s="21">
        <v>0</v>
      </c>
    </row>
    <row r="2406" spans="1:9" ht="15" x14ac:dyDescent="0.25">
      <c r="A2406" s="103" t="s">
        <v>2454</v>
      </c>
      <c r="B2406" s="101">
        <v>0</v>
      </c>
      <c r="C2406" s="100" t="s">
        <v>86</v>
      </c>
      <c r="D2406" s="104">
        <v>392714.88</v>
      </c>
      <c r="E2406" s="104">
        <v>326553.89999999997</v>
      </c>
      <c r="F2406" s="21">
        <v>0</v>
      </c>
      <c r="G2406" s="22">
        <f t="shared" si="37"/>
        <v>66160.98000000004</v>
      </c>
      <c r="H2406" s="21">
        <v>0</v>
      </c>
      <c r="I2406" s="21">
        <v>0</v>
      </c>
    </row>
    <row r="2407" spans="1:9" ht="15" x14ac:dyDescent="0.25">
      <c r="A2407" s="103" t="s">
        <v>2455</v>
      </c>
      <c r="B2407" s="101">
        <v>0</v>
      </c>
      <c r="C2407" s="100" t="s">
        <v>86</v>
      </c>
      <c r="D2407" s="104">
        <v>325735.5</v>
      </c>
      <c r="E2407" s="103">
        <v>197635.9</v>
      </c>
      <c r="F2407" s="21">
        <v>0</v>
      </c>
      <c r="G2407" s="22">
        <f t="shared" si="37"/>
        <v>128099.6</v>
      </c>
      <c r="H2407" s="21">
        <v>0</v>
      </c>
      <c r="I2407" s="21">
        <v>0</v>
      </c>
    </row>
    <row r="2408" spans="1:9" ht="15" x14ac:dyDescent="0.25">
      <c r="A2408" s="103" t="s">
        <v>2456</v>
      </c>
      <c r="B2408" s="101">
        <v>0</v>
      </c>
      <c r="C2408" s="100" t="s">
        <v>86</v>
      </c>
      <c r="D2408" s="104">
        <v>308143.62</v>
      </c>
      <c r="E2408" s="104">
        <v>183319.69999999998</v>
      </c>
      <c r="F2408" s="21">
        <v>0</v>
      </c>
      <c r="G2408" s="22">
        <f t="shared" si="37"/>
        <v>124823.92000000001</v>
      </c>
      <c r="H2408" s="21">
        <v>0</v>
      </c>
      <c r="I2408" s="21">
        <v>0</v>
      </c>
    </row>
    <row r="2409" spans="1:9" ht="15" x14ac:dyDescent="0.25">
      <c r="A2409" s="103" t="s">
        <v>2457</v>
      </c>
      <c r="B2409" s="101">
        <v>0</v>
      </c>
      <c r="C2409" s="100" t="s">
        <v>86</v>
      </c>
      <c r="D2409" s="104">
        <v>189461.49000000002</v>
      </c>
      <c r="E2409" s="103">
        <v>161470.79</v>
      </c>
      <c r="F2409" s="21">
        <v>0</v>
      </c>
      <c r="G2409" s="22">
        <f t="shared" si="37"/>
        <v>27990.700000000012</v>
      </c>
      <c r="H2409" s="21">
        <v>0</v>
      </c>
      <c r="I2409" s="21">
        <v>0</v>
      </c>
    </row>
    <row r="2410" spans="1:9" ht="15" x14ac:dyDescent="0.25">
      <c r="A2410" s="103" t="s">
        <v>2458</v>
      </c>
      <c r="B2410" s="101">
        <v>0</v>
      </c>
      <c r="C2410" s="100" t="s">
        <v>86</v>
      </c>
      <c r="D2410" s="104">
        <v>796610.37</v>
      </c>
      <c r="E2410" s="104">
        <v>563198.29</v>
      </c>
      <c r="F2410" s="21">
        <v>0</v>
      </c>
      <c r="G2410" s="22">
        <f t="shared" si="37"/>
        <v>233412.07999999996</v>
      </c>
      <c r="H2410" s="21">
        <v>0</v>
      </c>
      <c r="I2410" s="21">
        <v>0</v>
      </c>
    </row>
    <row r="2411" spans="1:9" ht="15" x14ac:dyDescent="0.25">
      <c r="A2411" s="103" t="s">
        <v>2459</v>
      </c>
      <c r="B2411" s="101">
        <v>0</v>
      </c>
      <c r="C2411" s="100" t="s">
        <v>86</v>
      </c>
      <c r="D2411" s="104">
        <v>511195.2</v>
      </c>
      <c r="E2411" s="103">
        <v>406601.3</v>
      </c>
      <c r="F2411" s="21">
        <v>0</v>
      </c>
      <c r="G2411" s="22">
        <f t="shared" si="37"/>
        <v>104593.90000000002</v>
      </c>
      <c r="H2411" s="21">
        <v>0</v>
      </c>
      <c r="I2411" s="21">
        <v>0</v>
      </c>
    </row>
    <row r="2412" spans="1:9" ht="15" x14ac:dyDescent="0.25">
      <c r="A2412" s="103" t="s">
        <v>2460</v>
      </c>
      <c r="B2412" s="101">
        <v>0</v>
      </c>
      <c r="C2412" s="100" t="s">
        <v>86</v>
      </c>
      <c r="D2412" s="104">
        <v>241980.00000000003</v>
      </c>
      <c r="E2412" s="103">
        <v>132606.6</v>
      </c>
      <c r="F2412" s="21">
        <v>0</v>
      </c>
      <c r="G2412" s="22">
        <f t="shared" si="37"/>
        <v>109373.40000000002</v>
      </c>
      <c r="H2412" s="21">
        <v>0</v>
      </c>
      <c r="I2412" s="21">
        <v>0</v>
      </c>
    </row>
    <row r="2413" spans="1:9" ht="15" x14ac:dyDescent="0.25">
      <c r="A2413" s="103" t="s">
        <v>2461</v>
      </c>
      <c r="B2413" s="101">
        <v>0</v>
      </c>
      <c r="C2413" s="100" t="s">
        <v>86</v>
      </c>
      <c r="D2413" s="103">
        <v>170732.80000000002</v>
      </c>
      <c r="E2413" s="103">
        <v>136820.65</v>
      </c>
      <c r="F2413" s="21">
        <v>0</v>
      </c>
      <c r="G2413" s="22">
        <f t="shared" si="37"/>
        <v>33912.150000000023</v>
      </c>
      <c r="H2413" s="21">
        <v>0</v>
      </c>
      <c r="I2413" s="21">
        <v>0</v>
      </c>
    </row>
    <row r="2414" spans="1:9" ht="15" x14ac:dyDescent="0.25">
      <c r="A2414" s="103" t="s">
        <v>2462</v>
      </c>
      <c r="B2414" s="101">
        <v>0</v>
      </c>
      <c r="C2414" s="100" t="s">
        <v>86</v>
      </c>
      <c r="D2414" s="104">
        <v>174788</v>
      </c>
      <c r="E2414" s="104">
        <v>107027.7</v>
      </c>
      <c r="F2414" s="21">
        <v>0</v>
      </c>
      <c r="G2414" s="22">
        <f t="shared" si="37"/>
        <v>67760.3</v>
      </c>
      <c r="H2414" s="21">
        <v>0</v>
      </c>
      <c r="I2414" s="21">
        <v>0</v>
      </c>
    </row>
    <row r="2415" spans="1:9" ht="15" x14ac:dyDescent="0.25">
      <c r="A2415" s="103" t="s">
        <v>2463</v>
      </c>
      <c r="B2415" s="101">
        <v>0</v>
      </c>
      <c r="C2415" s="100" t="s">
        <v>86</v>
      </c>
      <c r="D2415" s="103">
        <v>222665.19999999998</v>
      </c>
      <c r="E2415" s="103">
        <v>150366.97</v>
      </c>
      <c r="F2415" s="21">
        <v>0</v>
      </c>
      <c r="G2415" s="22">
        <f t="shared" si="37"/>
        <v>72298.229999999981</v>
      </c>
      <c r="H2415" s="21">
        <v>0</v>
      </c>
      <c r="I2415" s="21">
        <v>0</v>
      </c>
    </row>
    <row r="2416" spans="1:9" ht="15" x14ac:dyDescent="0.25">
      <c r="A2416" s="103" t="s">
        <v>2464</v>
      </c>
      <c r="B2416" s="101">
        <v>0</v>
      </c>
      <c r="C2416" s="100" t="s">
        <v>86</v>
      </c>
      <c r="D2416" s="104">
        <v>268422.92</v>
      </c>
      <c r="E2416" s="103">
        <v>224934.2</v>
      </c>
      <c r="F2416" s="21">
        <v>0</v>
      </c>
      <c r="G2416" s="22">
        <f t="shared" si="37"/>
        <v>43488.719999999972</v>
      </c>
      <c r="H2416" s="21">
        <v>0</v>
      </c>
      <c r="I2416" s="21">
        <v>0</v>
      </c>
    </row>
    <row r="2417" spans="1:9" ht="15" x14ac:dyDescent="0.25">
      <c r="A2417" s="103" t="s">
        <v>2465</v>
      </c>
      <c r="B2417" s="101">
        <v>0</v>
      </c>
      <c r="C2417" s="100" t="s">
        <v>86</v>
      </c>
      <c r="D2417" s="104">
        <v>231452.40000000002</v>
      </c>
      <c r="E2417" s="104">
        <v>141542.9</v>
      </c>
      <c r="F2417" s="21">
        <v>0</v>
      </c>
      <c r="G2417" s="22">
        <f t="shared" si="37"/>
        <v>89909.500000000029</v>
      </c>
      <c r="H2417" s="21">
        <v>0</v>
      </c>
      <c r="I2417" s="21">
        <v>0</v>
      </c>
    </row>
    <row r="2418" spans="1:9" ht="15" x14ac:dyDescent="0.25">
      <c r="A2418" s="103" t="s">
        <v>2466</v>
      </c>
      <c r="B2418" s="101">
        <v>0</v>
      </c>
      <c r="C2418" s="100" t="s">
        <v>86</v>
      </c>
      <c r="D2418" s="104">
        <v>273055.64</v>
      </c>
      <c r="E2418" s="103">
        <v>206779.5</v>
      </c>
      <c r="F2418" s="21">
        <v>0</v>
      </c>
      <c r="G2418" s="22">
        <f t="shared" si="37"/>
        <v>66276.140000000014</v>
      </c>
      <c r="H2418" s="21">
        <v>0</v>
      </c>
      <c r="I2418" s="21">
        <v>0</v>
      </c>
    </row>
    <row r="2419" spans="1:9" ht="15" x14ac:dyDescent="0.25">
      <c r="A2419" s="103" t="s">
        <v>2467</v>
      </c>
      <c r="B2419" s="101">
        <v>0</v>
      </c>
      <c r="C2419" s="100" t="s">
        <v>86</v>
      </c>
      <c r="D2419" s="104">
        <v>274545.19999999995</v>
      </c>
      <c r="E2419" s="103">
        <v>208083.28</v>
      </c>
      <c r="F2419" s="21">
        <v>0</v>
      </c>
      <c r="G2419" s="22">
        <f t="shared" si="37"/>
        <v>66461.919999999955</v>
      </c>
      <c r="H2419" s="21">
        <v>0</v>
      </c>
      <c r="I2419" s="21">
        <v>0</v>
      </c>
    </row>
    <row r="2420" spans="1:9" ht="15" x14ac:dyDescent="0.25">
      <c r="A2420" s="103" t="s">
        <v>2468</v>
      </c>
      <c r="B2420" s="101">
        <v>0</v>
      </c>
      <c r="C2420" s="100" t="s">
        <v>86</v>
      </c>
      <c r="D2420" s="104">
        <v>267847.56999999995</v>
      </c>
      <c r="E2420" s="104">
        <v>184846.5</v>
      </c>
      <c r="F2420" s="21">
        <v>0</v>
      </c>
      <c r="G2420" s="22">
        <f t="shared" si="37"/>
        <v>83001.069999999949</v>
      </c>
      <c r="H2420" s="21">
        <v>0</v>
      </c>
      <c r="I2420" s="21">
        <v>0</v>
      </c>
    </row>
    <row r="2421" spans="1:9" ht="15" x14ac:dyDescent="0.25">
      <c r="A2421" s="103" t="s">
        <v>2469</v>
      </c>
      <c r="B2421" s="101">
        <v>0</v>
      </c>
      <c r="C2421" s="100" t="s">
        <v>86</v>
      </c>
      <c r="D2421" s="104">
        <v>28830.400000000001</v>
      </c>
      <c r="E2421" s="103">
        <v>0</v>
      </c>
      <c r="F2421" s="21">
        <v>0</v>
      </c>
      <c r="G2421" s="22">
        <f t="shared" si="37"/>
        <v>28830.400000000001</v>
      </c>
      <c r="H2421" s="21">
        <v>0</v>
      </c>
      <c r="I2421" s="21">
        <v>0</v>
      </c>
    </row>
    <row r="2422" spans="1:9" ht="15" x14ac:dyDescent="0.25">
      <c r="A2422" s="103" t="s">
        <v>2470</v>
      </c>
      <c r="B2422" s="101">
        <v>0</v>
      </c>
      <c r="C2422" s="100" t="s">
        <v>86</v>
      </c>
      <c r="D2422" s="103">
        <v>37296</v>
      </c>
      <c r="E2422" s="103">
        <v>0</v>
      </c>
      <c r="F2422" s="21">
        <v>0</v>
      </c>
      <c r="G2422" s="22">
        <f t="shared" si="37"/>
        <v>37296</v>
      </c>
      <c r="H2422" s="21">
        <v>0</v>
      </c>
      <c r="I2422" s="21">
        <v>0</v>
      </c>
    </row>
    <row r="2423" spans="1:9" ht="15" x14ac:dyDescent="0.25">
      <c r="A2423" s="103" t="s">
        <v>2471</v>
      </c>
      <c r="B2423" s="101">
        <v>0</v>
      </c>
      <c r="C2423" s="100" t="s">
        <v>86</v>
      </c>
      <c r="D2423" s="104">
        <v>50468</v>
      </c>
      <c r="E2423" s="103">
        <v>836</v>
      </c>
      <c r="F2423" s="21">
        <v>0</v>
      </c>
      <c r="G2423" s="22">
        <f t="shared" si="37"/>
        <v>49632</v>
      </c>
      <c r="H2423" s="21">
        <v>0</v>
      </c>
      <c r="I2423" s="21">
        <v>0</v>
      </c>
    </row>
    <row r="2424" spans="1:9" ht="15" x14ac:dyDescent="0.25">
      <c r="A2424" s="103" t="s">
        <v>2472</v>
      </c>
      <c r="B2424" s="101">
        <v>0</v>
      </c>
      <c r="C2424" s="100" t="s">
        <v>86</v>
      </c>
      <c r="D2424" s="104">
        <v>7311.2</v>
      </c>
      <c r="E2424" s="103">
        <v>0</v>
      </c>
      <c r="F2424" s="21">
        <v>0</v>
      </c>
      <c r="G2424" s="22">
        <f t="shared" si="37"/>
        <v>7311.2</v>
      </c>
      <c r="H2424" s="21">
        <v>0</v>
      </c>
      <c r="I2424" s="21">
        <v>0</v>
      </c>
    </row>
    <row r="2425" spans="1:9" ht="15" x14ac:dyDescent="0.25">
      <c r="A2425" s="103" t="s">
        <v>2473</v>
      </c>
      <c r="B2425" s="101">
        <v>0</v>
      </c>
      <c r="C2425" s="100" t="s">
        <v>86</v>
      </c>
      <c r="D2425" s="104">
        <v>2058362.3699999996</v>
      </c>
      <c r="E2425" s="103">
        <v>1653607.0400000003</v>
      </c>
      <c r="F2425" s="21">
        <v>0</v>
      </c>
      <c r="G2425" s="22">
        <f t="shared" si="37"/>
        <v>404755.32999999938</v>
      </c>
      <c r="H2425" s="21">
        <v>0</v>
      </c>
      <c r="I2425" s="21">
        <v>0</v>
      </c>
    </row>
    <row r="2426" spans="1:9" ht="15" x14ac:dyDescent="0.25">
      <c r="A2426" s="103" t="s">
        <v>2474</v>
      </c>
      <c r="B2426" s="101">
        <v>0</v>
      </c>
      <c r="C2426" s="100" t="s">
        <v>86</v>
      </c>
      <c r="D2426" s="104">
        <v>127546.4</v>
      </c>
      <c r="E2426" s="103">
        <v>16830.400000000001</v>
      </c>
      <c r="F2426" s="21">
        <v>0</v>
      </c>
      <c r="G2426" s="22">
        <f t="shared" si="37"/>
        <v>110716</v>
      </c>
      <c r="H2426" s="21">
        <v>0</v>
      </c>
      <c r="I2426" s="21">
        <v>0</v>
      </c>
    </row>
    <row r="2427" spans="1:9" ht="15" x14ac:dyDescent="0.25">
      <c r="A2427" s="103" t="s">
        <v>2475</v>
      </c>
      <c r="B2427" s="101">
        <v>0</v>
      </c>
      <c r="C2427" s="100" t="s">
        <v>86</v>
      </c>
      <c r="D2427" s="103">
        <v>73437.600000000006</v>
      </c>
      <c r="E2427" s="103">
        <v>13091.8</v>
      </c>
      <c r="F2427" s="21">
        <v>0</v>
      </c>
      <c r="G2427" s="22">
        <f t="shared" si="37"/>
        <v>60345.8</v>
      </c>
      <c r="H2427" s="21">
        <v>0</v>
      </c>
      <c r="I2427" s="21">
        <v>0</v>
      </c>
    </row>
    <row r="2428" spans="1:9" ht="15" x14ac:dyDescent="0.25">
      <c r="A2428" s="103" t="s">
        <v>2476</v>
      </c>
      <c r="B2428" s="101">
        <v>0</v>
      </c>
      <c r="C2428" s="100" t="s">
        <v>86</v>
      </c>
      <c r="D2428" s="104">
        <v>114581.59999999999</v>
      </c>
      <c r="E2428" s="103">
        <v>47285.2</v>
      </c>
      <c r="F2428" s="21">
        <v>0</v>
      </c>
      <c r="G2428" s="22">
        <f t="shared" si="37"/>
        <v>67296.399999999994</v>
      </c>
      <c r="H2428" s="21">
        <v>0</v>
      </c>
      <c r="I2428" s="21">
        <v>0</v>
      </c>
    </row>
    <row r="2429" spans="1:9" ht="15" x14ac:dyDescent="0.25">
      <c r="A2429" s="103" t="s">
        <v>2477</v>
      </c>
      <c r="B2429" s="101">
        <v>0</v>
      </c>
      <c r="C2429" s="100" t="s">
        <v>86</v>
      </c>
      <c r="D2429" s="104">
        <v>39871.199999999997</v>
      </c>
      <c r="E2429" s="103">
        <v>0</v>
      </c>
      <c r="F2429" s="21">
        <v>0</v>
      </c>
      <c r="G2429" s="22">
        <f t="shared" si="37"/>
        <v>39871.199999999997</v>
      </c>
      <c r="H2429" s="21">
        <v>0</v>
      </c>
      <c r="I2429" s="21">
        <v>0</v>
      </c>
    </row>
    <row r="2430" spans="1:9" ht="15" x14ac:dyDescent="0.25">
      <c r="A2430" s="103" t="s">
        <v>2478</v>
      </c>
      <c r="B2430" s="101">
        <v>0</v>
      </c>
      <c r="C2430" s="100" t="s">
        <v>86</v>
      </c>
      <c r="D2430" s="104">
        <v>88800</v>
      </c>
      <c r="E2430" s="104">
        <v>14442.599999999999</v>
      </c>
      <c r="F2430" s="21">
        <v>0</v>
      </c>
      <c r="G2430" s="22">
        <f t="shared" si="37"/>
        <v>74357.399999999994</v>
      </c>
      <c r="H2430" s="21">
        <v>0</v>
      </c>
      <c r="I2430" s="21">
        <v>0</v>
      </c>
    </row>
    <row r="2431" spans="1:9" ht="15" x14ac:dyDescent="0.25">
      <c r="A2431" s="103" t="s">
        <v>2479</v>
      </c>
      <c r="B2431" s="101">
        <v>0</v>
      </c>
      <c r="C2431" s="100" t="s">
        <v>86</v>
      </c>
      <c r="D2431" s="104">
        <v>55292.800000000003</v>
      </c>
      <c r="E2431" s="103">
        <v>31924.59</v>
      </c>
      <c r="F2431" s="21">
        <v>0</v>
      </c>
      <c r="G2431" s="22">
        <f t="shared" si="37"/>
        <v>23368.210000000003</v>
      </c>
      <c r="H2431" s="21">
        <v>0</v>
      </c>
      <c r="I2431" s="21">
        <v>0</v>
      </c>
    </row>
    <row r="2432" spans="1:9" ht="15" x14ac:dyDescent="0.25">
      <c r="A2432" s="103" t="s">
        <v>2480</v>
      </c>
      <c r="B2432" s="101">
        <v>0</v>
      </c>
      <c r="C2432" s="100" t="s">
        <v>86</v>
      </c>
      <c r="D2432" s="104">
        <v>232922.39999999997</v>
      </c>
      <c r="E2432" s="104">
        <v>117085.06</v>
      </c>
      <c r="F2432" s="21">
        <v>0</v>
      </c>
      <c r="G2432" s="22">
        <f t="shared" si="37"/>
        <v>115837.33999999997</v>
      </c>
      <c r="H2432" s="21">
        <v>0</v>
      </c>
      <c r="I2432" s="21">
        <v>0</v>
      </c>
    </row>
    <row r="2433" spans="1:9" ht="15" x14ac:dyDescent="0.25">
      <c r="A2433" s="103" t="s">
        <v>2481</v>
      </c>
      <c r="B2433" s="101">
        <v>0</v>
      </c>
      <c r="C2433" s="100" t="s">
        <v>86</v>
      </c>
      <c r="D2433" s="104">
        <v>251452.00000000003</v>
      </c>
      <c r="E2433" s="103">
        <v>176904.30000000002</v>
      </c>
      <c r="F2433" s="21">
        <v>0</v>
      </c>
      <c r="G2433" s="22">
        <f t="shared" si="37"/>
        <v>74547.700000000012</v>
      </c>
      <c r="H2433" s="21">
        <v>0</v>
      </c>
      <c r="I2433" s="21">
        <v>0</v>
      </c>
    </row>
    <row r="2434" spans="1:9" ht="15" x14ac:dyDescent="0.25">
      <c r="A2434" s="103" t="s">
        <v>2482</v>
      </c>
      <c r="B2434" s="101">
        <v>0</v>
      </c>
      <c r="C2434" s="100" t="s">
        <v>86</v>
      </c>
      <c r="D2434" s="104">
        <v>252132.79999999996</v>
      </c>
      <c r="E2434" s="104">
        <v>211211.33</v>
      </c>
      <c r="F2434" s="21">
        <v>0</v>
      </c>
      <c r="G2434" s="22">
        <f t="shared" si="37"/>
        <v>40921.469999999972</v>
      </c>
      <c r="H2434" s="21">
        <v>0</v>
      </c>
      <c r="I2434" s="21">
        <v>0</v>
      </c>
    </row>
    <row r="2435" spans="1:9" ht="15" x14ac:dyDescent="0.25">
      <c r="A2435" s="103" t="s">
        <v>2483</v>
      </c>
      <c r="B2435" s="101">
        <v>0</v>
      </c>
      <c r="C2435" s="100" t="s">
        <v>86</v>
      </c>
      <c r="D2435" s="104">
        <v>7268.8</v>
      </c>
      <c r="E2435" s="104">
        <v>7268.8</v>
      </c>
      <c r="F2435" s="21">
        <v>0</v>
      </c>
      <c r="G2435" s="22">
        <f t="shared" si="37"/>
        <v>0</v>
      </c>
      <c r="H2435" s="21">
        <v>0</v>
      </c>
      <c r="I2435" s="21">
        <v>0</v>
      </c>
    </row>
    <row r="2436" spans="1:9" ht="15" x14ac:dyDescent="0.25">
      <c r="A2436" s="103" t="s">
        <v>2484</v>
      </c>
      <c r="B2436" s="101">
        <v>0</v>
      </c>
      <c r="C2436" s="100" t="s">
        <v>86</v>
      </c>
      <c r="D2436" s="104">
        <v>35843.199999999997</v>
      </c>
      <c r="E2436" s="104">
        <v>20601.599999999999</v>
      </c>
      <c r="F2436" s="21">
        <v>0</v>
      </c>
      <c r="G2436" s="22">
        <f t="shared" si="37"/>
        <v>15241.599999999999</v>
      </c>
      <c r="H2436" s="21">
        <v>0</v>
      </c>
      <c r="I2436" s="21">
        <v>0</v>
      </c>
    </row>
    <row r="2437" spans="1:9" ht="15" x14ac:dyDescent="0.25">
      <c r="A2437" s="103" t="s">
        <v>2485</v>
      </c>
      <c r="B2437" s="101">
        <v>0</v>
      </c>
      <c r="C2437" s="100" t="s">
        <v>86</v>
      </c>
      <c r="D2437" s="104">
        <v>84300.800000000003</v>
      </c>
      <c r="E2437" s="103">
        <v>4038.6499999999996</v>
      </c>
      <c r="F2437" s="21">
        <v>0</v>
      </c>
      <c r="G2437" s="22">
        <f t="shared" si="37"/>
        <v>80262.150000000009</v>
      </c>
      <c r="H2437" s="21">
        <v>0</v>
      </c>
      <c r="I2437" s="21">
        <v>0</v>
      </c>
    </row>
    <row r="2438" spans="1:9" ht="15" x14ac:dyDescent="0.25">
      <c r="A2438" s="103" t="s">
        <v>2486</v>
      </c>
      <c r="B2438" s="101">
        <v>0</v>
      </c>
      <c r="C2438" s="100" t="s">
        <v>86</v>
      </c>
      <c r="D2438" s="104">
        <v>191942.99999999997</v>
      </c>
      <c r="E2438" s="104">
        <v>92574.800000000017</v>
      </c>
      <c r="F2438" s="21">
        <v>0</v>
      </c>
      <c r="G2438" s="22">
        <f t="shared" ref="G2438:G2501" si="38">D2438-E2438</f>
        <v>99368.199999999953</v>
      </c>
      <c r="H2438" s="21">
        <v>0</v>
      </c>
      <c r="I2438" s="21">
        <v>0</v>
      </c>
    </row>
    <row r="2439" spans="1:9" ht="15" x14ac:dyDescent="0.25">
      <c r="A2439" s="103" t="s">
        <v>2487</v>
      </c>
      <c r="B2439" s="101">
        <v>0</v>
      </c>
      <c r="C2439" s="100" t="s">
        <v>86</v>
      </c>
      <c r="D2439" s="104">
        <v>240855.59999999998</v>
      </c>
      <c r="E2439" s="103">
        <v>127585.5</v>
      </c>
      <c r="F2439" s="21">
        <v>0</v>
      </c>
      <c r="G2439" s="22">
        <f t="shared" si="38"/>
        <v>113270.09999999998</v>
      </c>
      <c r="H2439" s="21">
        <v>0</v>
      </c>
      <c r="I2439" s="21">
        <v>0</v>
      </c>
    </row>
    <row r="2440" spans="1:9" ht="15" x14ac:dyDescent="0.25">
      <c r="A2440" s="103" t="s">
        <v>2488</v>
      </c>
      <c r="B2440" s="101">
        <v>0</v>
      </c>
      <c r="C2440" s="100" t="s">
        <v>86</v>
      </c>
      <c r="D2440" s="104">
        <v>148296</v>
      </c>
      <c r="E2440" s="103">
        <v>59848.9</v>
      </c>
      <c r="F2440" s="21">
        <v>0</v>
      </c>
      <c r="G2440" s="22">
        <f t="shared" si="38"/>
        <v>88447.1</v>
      </c>
      <c r="H2440" s="21">
        <v>0</v>
      </c>
      <c r="I2440" s="21">
        <v>0</v>
      </c>
    </row>
    <row r="2441" spans="1:9" ht="15" x14ac:dyDescent="0.25">
      <c r="A2441" s="103" t="s">
        <v>2489</v>
      </c>
      <c r="B2441" s="101">
        <v>0</v>
      </c>
      <c r="C2441" s="100" t="s">
        <v>86</v>
      </c>
      <c r="D2441" s="104">
        <v>25959.200000000001</v>
      </c>
      <c r="E2441" s="103">
        <v>0</v>
      </c>
      <c r="F2441" s="21">
        <v>0</v>
      </c>
      <c r="G2441" s="22">
        <f t="shared" si="38"/>
        <v>25959.200000000001</v>
      </c>
      <c r="H2441" s="21">
        <v>0</v>
      </c>
      <c r="I2441" s="21">
        <v>0</v>
      </c>
    </row>
    <row r="2442" spans="1:9" ht="15" x14ac:dyDescent="0.25">
      <c r="A2442" s="103" t="s">
        <v>2490</v>
      </c>
      <c r="B2442" s="101">
        <v>0</v>
      </c>
      <c r="C2442" s="100" t="s">
        <v>86</v>
      </c>
      <c r="D2442" s="104">
        <v>102099.27999999998</v>
      </c>
      <c r="E2442" s="103">
        <v>12630.599999999999</v>
      </c>
      <c r="F2442" s="21">
        <v>0</v>
      </c>
      <c r="G2442" s="22">
        <f t="shared" si="38"/>
        <v>89468.68</v>
      </c>
      <c r="H2442" s="21">
        <v>0</v>
      </c>
      <c r="I2442" s="21">
        <v>0</v>
      </c>
    </row>
    <row r="2443" spans="1:9" ht="15" x14ac:dyDescent="0.25">
      <c r="A2443" s="103" t="s">
        <v>2491</v>
      </c>
      <c r="B2443" s="101">
        <v>0</v>
      </c>
      <c r="C2443" s="100" t="s">
        <v>86</v>
      </c>
      <c r="D2443" s="104">
        <v>12017.6</v>
      </c>
      <c r="E2443" s="103">
        <v>0</v>
      </c>
      <c r="F2443" s="21">
        <v>0</v>
      </c>
      <c r="G2443" s="22">
        <f t="shared" si="38"/>
        <v>12017.6</v>
      </c>
      <c r="H2443" s="21">
        <v>0</v>
      </c>
      <c r="I2443" s="21">
        <v>0</v>
      </c>
    </row>
    <row r="2444" spans="1:9" ht="15" x14ac:dyDescent="0.25">
      <c r="A2444" s="103" t="s">
        <v>2492</v>
      </c>
      <c r="B2444" s="101">
        <v>0</v>
      </c>
      <c r="C2444" s="100" t="s">
        <v>86</v>
      </c>
      <c r="D2444" s="104">
        <v>80949.87</v>
      </c>
      <c r="E2444" s="104">
        <v>63747.199999999997</v>
      </c>
      <c r="F2444" s="21">
        <v>0</v>
      </c>
      <c r="G2444" s="22">
        <f t="shared" si="38"/>
        <v>17202.669999999998</v>
      </c>
      <c r="H2444" s="21">
        <v>0</v>
      </c>
      <c r="I2444" s="21">
        <v>0</v>
      </c>
    </row>
    <row r="2445" spans="1:9" ht="15" x14ac:dyDescent="0.25">
      <c r="A2445" s="103" t="s">
        <v>2493</v>
      </c>
      <c r="B2445" s="101">
        <v>0</v>
      </c>
      <c r="C2445" s="100" t="s">
        <v>86</v>
      </c>
      <c r="D2445" s="104">
        <v>16812.800000000003</v>
      </c>
      <c r="E2445" s="104">
        <v>1158.4000000000001</v>
      </c>
      <c r="F2445" s="21">
        <v>0</v>
      </c>
      <c r="G2445" s="22">
        <f t="shared" si="38"/>
        <v>15654.400000000003</v>
      </c>
      <c r="H2445" s="21">
        <v>0</v>
      </c>
      <c r="I2445" s="21">
        <v>0</v>
      </c>
    </row>
    <row r="2446" spans="1:9" ht="15" x14ac:dyDescent="0.25">
      <c r="A2446" s="103" t="s">
        <v>2494</v>
      </c>
      <c r="B2446" s="101">
        <v>0</v>
      </c>
      <c r="C2446" s="100" t="s">
        <v>86</v>
      </c>
      <c r="D2446" s="104">
        <v>1135431.7</v>
      </c>
      <c r="E2446" s="103">
        <v>15555.5</v>
      </c>
      <c r="F2446" s="21">
        <v>0</v>
      </c>
      <c r="G2446" s="22">
        <f t="shared" si="38"/>
        <v>1119876.2</v>
      </c>
      <c r="H2446" s="21">
        <v>0</v>
      </c>
      <c r="I2446" s="21">
        <v>0</v>
      </c>
    </row>
    <row r="2447" spans="1:9" ht="15" x14ac:dyDescent="0.25">
      <c r="A2447" s="103" t="s">
        <v>2495</v>
      </c>
      <c r="B2447" s="101">
        <v>0</v>
      </c>
      <c r="C2447" s="100" t="s">
        <v>86</v>
      </c>
      <c r="D2447" s="104">
        <v>1161668.5900000003</v>
      </c>
      <c r="E2447" s="103">
        <v>940011.09000000008</v>
      </c>
      <c r="F2447" s="21">
        <v>0</v>
      </c>
      <c r="G2447" s="22">
        <f t="shared" si="38"/>
        <v>221657.50000000023</v>
      </c>
      <c r="H2447" s="21">
        <v>0</v>
      </c>
      <c r="I2447" s="21">
        <v>0</v>
      </c>
    </row>
    <row r="2448" spans="1:9" ht="15" x14ac:dyDescent="0.25">
      <c r="A2448" s="103" t="s">
        <v>2496</v>
      </c>
      <c r="B2448" s="101">
        <v>0</v>
      </c>
      <c r="C2448" s="100" t="s">
        <v>86</v>
      </c>
      <c r="D2448" s="104">
        <v>1178748.6200000001</v>
      </c>
      <c r="E2448" s="104">
        <v>1025292.0999999997</v>
      </c>
      <c r="F2448" s="21">
        <v>0</v>
      </c>
      <c r="G2448" s="22">
        <f t="shared" si="38"/>
        <v>153456.52000000037</v>
      </c>
      <c r="H2448" s="21">
        <v>0</v>
      </c>
      <c r="I2448" s="21">
        <v>0</v>
      </c>
    </row>
    <row r="2449" spans="1:9" ht="15" x14ac:dyDescent="0.25">
      <c r="A2449" s="103" t="s">
        <v>2497</v>
      </c>
      <c r="B2449" s="101">
        <v>0</v>
      </c>
      <c r="C2449" s="100" t="s">
        <v>86</v>
      </c>
      <c r="D2449" s="104">
        <v>428616.48000000004</v>
      </c>
      <c r="E2449" s="103">
        <v>305846.77999999997</v>
      </c>
      <c r="F2449" s="21">
        <v>0</v>
      </c>
      <c r="G2449" s="22">
        <f t="shared" si="38"/>
        <v>122769.70000000007</v>
      </c>
      <c r="H2449" s="21">
        <v>0</v>
      </c>
      <c r="I2449" s="21">
        <v>0</v>
      </c>
    </row>
    <row r="2450" spans="1:9" ht="15" x14ac:dyDescent="0.25">
      <c r="A2450" s="103" t="s">
        <v>2498</v>
      </c>
      <c r="B2450" s="101">
        <v>0</v>
      </c>
      <c r="C2450" s="100" t="s">
        <v>86</v>
      </c>
      <c r="D2450" s="104">
        <v>271777.60000000003</v>
      </c>
      <c r="E2450" s="103">
        <v>202549.8</v>
      </c>
      <c r="F2450" s="21">
        <v>0</v>
      </c>
      <c r="G2450" s="22">
        <f t="shared" si="38"/>
        <v>69227.800000000047</v>
      </c>
      <c r="H2450" s="21">
        <v>0</v>
      </c>
      <c r="I2450" s="21">
        <v>0</v>
      </c>
    </row>
    <row r="2451" spans="1:9" ht="15" x14ac:dyDescent="0.25">
      <c r="A2451" s="103" t="s">
        <v>2499</v>
      </c>
      <c r="B2451" s="101">
        <v>0</v>
      </c>
      <c r="C2451" s="100" t="s">
        <v>86</v>
      </c>
      <c r="D2451" s="104">
        <v>203529.60000000001</v>
      </c>
      <c r="E2451" s="103">
        <v>187319.10000000003</v>
      </c>
      <c r="F2451" s="21">
        <v>0</v>
      </c>
      <c r="G2451" s="22">
        <f t="shared" si="38"/>
        <v>16210.499999999971</v>
      </c>
      <c r="H2451" s="21">
        <v>0</v>
      </c>
      <c r="I2451" s="21">
        <v>0</v>
      </c>
    </row>
    <row r="2452" spans="1:9" ht="15" x14ac:dyDescent="0.25">
      <c r="A2452" s="103" t="s">
        <v>2500</v>
      </c>
      <c r="B2452" s="101">
        <v>0</v>
      </c>
      <c r="C2452" s="100" t="s">
        <v>86</v>
      </c>
      <c r="D2452" s="104">
        <v>714342.8</v>
      </c>
      <c r="E2452" s="104">
        <v>615274.33999999985</v>
      </c>
      <c r="F2452" s="21">
        <v>0</v>
      </c>
      <c r="G2452" s="22">
        <f t="shared" si="38"/>
        <v>99068.460000000196</v>
      </c>
      <c r="H2452" s="21">
        <v>0</v>
      </c>
      <c r="I2452" s="21">
        <v>0</v>
      </c>
    </row>
    <row r="2453" spans="1:9" ht="15" x14ac:dyDescent="0.25">
      <c r="A2453" s="103" t="s">
        <v>2501</v>
      </c>
      <c r="B2453" s="101">
        <v>0</v>
      </c>
      <c r="C2453" s="100" t="s">
        <v>86</v>
      </c>
      <c r="D2453" s="104">
        <v>604123.73</v>
      </c>
      <c r="E2453" s="103">
        <v>521685.89999999997</v>
      </c>
      <c r="F2453" s="21">
        <v>0</v>
      </c>
      <c r="G2453" s="22">
        <f t="shared" si="38"/>
        <v>82437.830000000016</v>
      </c>
      <c r="H2453" s="21">
        <v>0</v>
      </c>
      <c r="I2453" s="21">
        <v>0</v>
      </c>
    </row>
    <row r="2454" spans="1:9" ht="15" x14ac:dyDescent="0.25">
      <c r="A2454" s="103" t="s">
        <v>2502</v>
      </c>
      <c r="B2454" s="101">
        <v>0</v>
      </c>
      <c r="C2454" s="100" t="s">
        <v>86</v>
      </c>
      <c r="D2454" s="104">
        <v>82019.7</v>
      </c>
      <c r="E2454" s="104">
        <v>80073.299999999988</v>
      </c>
      <c r="F2454" s="21">
        <v>0</v>
      </c>
      <c r="G2454" s="22">
        <f t="shared" si="38"/>
        <v>1946.4000000000087</v>
      </c>
      <c r="H2454" s="21">
        <v>0</v>
      </c>
      <c r="I2454" s="21">
        <v>0</v>
      </c>
    </row>
    <row r="2455" spans="1:9" ht="15" x14ac:dyDescent="0.25">
      <c r="A2455" s="103" t="s">
        <v>2503</v>
      </c>
      <c r="B2455" s="101">
        <v>0</v>
      </c>
      <c r="C2455" s="100" t="s">
        <v>86</v>
      </c>
      <c r="D2455" s="104">
        <v>496818.29999999993</v>
      </c>
      <c r="E2455" s="103">
        <v>362734.51999999996</v>
      </c>
      <c r="F2455" s="21">
        <v>0</v>
      </c>
      <c r="G2455" s="22">
        <f t="shared" si="38"/>
        <v>134083.77999999997</v>
      </c>
      <c r="H2455" s="21">
        <v>0</v>
      </c>
      <c r="I2455" s="21">
        <v>0</v>
      </c>
    </row>
    <row r="2456" spans="1:9" ht="15" x14ac:dyDescent="0.25">
      <c r="A2456" s="103" t="s">
        <v>2504</v>
      </c>
      <c r="B2456" s="101">
        <v>0</v>
      </c>
      <c r="C2456" s="100" t="s">
        <v>86</v>
      </c>
      <c r="D2456" s="104">
        <v>766406.66000000027</v>
      </c>
      <c r="E2456" s="103">
        <v>593606.65999999992</v>
      </c>
      <c r="F2456" s="21">
        <v>0</v>
      </c>
      <c r="G2456" s="22">
        <f t="shared" si="38"/>
        <v>172800.00000000035</v>
      </c>
      <c r="H2456" s="21">
        <v>0</v>
      </c>
      <c r="I2456" s="21">
        <v>0</v>
      </c>
    </row>
    <row r="2457" spans="1:9" ht="15" x14ac:dyDescent="0.25">
      <c r="A2457" s="103" t="s">
        <v>2505</v>
      </c>
      <c r="B2457" s="101">
        <v>0</v>
      </c>
      <c r="C2457" s="100" t="s">
        <v>86</v>
      </c>
      <c r="D2457" s="104">
        <v>910306.68999999983</v>
      </c>
      <c r="E2457" s="103">
        <v>669180.09</v>
      </c>
      <c r="F2457" s="21">
        <v>0</v>
      </c>
      <c r="G2457" s="22">
        <f t="shared" si="38"/>
        <v>241126.59999999986</v>
      </c>
      <c r="H2457" s="21">
        <v>0</v>
      </c>
      <c r="I2457" s="21">
        <v>0</v>
      </c>
    </row>
    <row r="2458" spans="1:9" ht="15" x14ac:dyDescent="0.25">
      <c r="A2458" s="103" t="s">
        <v>2506</v>
      </c>
      <c r="B2458" s="101">
        <v>0</v>
      </c>
      <c r="C2458" s="100" t="s">
        <v>86</v>
      </c>
      <c r="D2458" s="103">
        <v>96873.200000000012</v>
      </c>
      <c r="E2458" s="103">
        <v>82540</v>
      </c>
      <c r="F2458" s="21">
        <v>0</v>
      </c>
      <c r="G2458" s="22">
        <f t="shared" si="38"/>
        <v>14333.200000000012</v>
      </c>
      <c r="H2458" s="21">
        <v>0</v>
      </c>
      <c r="I2458" s="21">
        <v>0</v>
      </c>
    </row>
    <row r="2459" spans="1:9" ht="15" x14ac:dyDescent="0.25">
      <c r="A2459" s="103" t="s">
        <v>2507</v>
      </c>
      <c r="B2459" s="101">
        <v>0</v>
      </c>
      <c r="C2459" s="100" t="s">
        <v>86</v>
      </c>
      <c r="D2459" s="104">
        <v>67926.399999999994</v>
      </c>
      <c r="E2459" s="103">
        <v>56501</v>
      </c>
      <c r="F2459" s="21">
        <v>0</v>
      </c>
      <c r="G2459" s="22">
        <f t="shared" si="38"/>
        <v>11425.399999999994</v>
      </c>
      <c r="H2459" s="21">
        <v>0</v>
      </c>
      <c r="I2459" s="21">
        <v>0</v>
      </c>
    </row>
    <row r="2460" spans="1:9" ht="15" x14ac:dyDescent="0.25">
      <c r="A2460" s="103" t="s">
        <v>2508</v>
      </c>
      <c r="B2460" s="101">
        <v>0</v>
      </c>
      <c r="C2460" s="100" t="s">
        <v>86</v>
      </c>
      <c r="D2460" s="104">
        <v>100462.00000000001</v>
      </c>
      <c r="E2460" s="103">
        <v>85638.399999999994</v>
      </c>
      <c r="F2460" s="21">
        <v>0</v>
      </c>
      <c r="G2460" s="22">
        <f t="shared" si="38"/>
        <v>14823.60000000002</v>
      </c>
      <c r="H2460" s="21">
        <v>0</v>
      </c>
      <c r="I2460" s="21">
        <v>0</v>
      </c>
    </row>
    <row r="2461" spans="1:9" ht="15" x14ac:dyDescent="0.25">
      <c r="A2461" s="103" t="s">
        <v>2509</v>
      </c>
      <c r="B2461" s="101">
        <v>0</v>
      </c>
      <c r="C2461" s="100" t="s">
        <v>86</v>
      </c>
      <c r="D2461" s="104">
        <v>20453.599999999999</v>
      </c>
      <c r="E2461" s="103">
        <v>0</v>
      </c>
      <c r="F2461" s="21">
        <v>0</v>
      </c>
      <c r="G2461" s="22">
        <f t="shared" si="38"/>
        <v>20453.599999999999</v>
      </c>
      <c r="H2461" s="21">
        <v>0</v>
      </c>
      <c r="I2461" s="21">
        <v>0</v>
      </c>
    </row>
    <row r="2462" spans="1:9" ht="15" x14ac:dyDescent="0.25">
      <c r="A2462" s="103" t="s">
        <v>2510</v>
      </c>
      <c r="B2462" s="101">
        <v>0</v>
      </c>
      <c r="C2462" s="100" t="s">
        <v>86</v>
      </c>
      <c r="D2462" s="103">
        <v>12284</v>
      </c>
      <c r="E2462" s="103">
        <v>0</v>
      </c>
      <c r="F2462" s="21">
        <v>0</v>
      </c>
      <c r="G2462" s="22">
        <f t="shared" si="38"/>
        <v>12284</v>
      </c>
      <c r="H2462" s="21">
        <v>0</v>
      </c>
      <c r="I2462" s="21">
        <v>0</v>
      </c>
    </row>
    <row r="2463" spans="1:9" ht="15" x14ac:dyDescent="0.25">
      <c r="A2463" s="103" t="s">
        <v>2511</v>
      </c>
      <c r="B2463" s="101">
        <v>0</v>
      </c>
      <c r="C2463" s="100" t="s">
        <v>86</v>
      </c>
      <c r="D2463" s="104">
        <v>15480.8</v>
      </c>
      <c r="E2463" s="103">
        <v>0</v>
      </c>
      <c r="F2463" s="21">
        <v>0</v>
      </c>
      <c r="G2463" s="22">
        <f t="shared" si="38"/>
        <v>15480.8</v>
      </c>
      <c r="H2463" s="21">
        <v>0</v>
      </c>
      <c r="I2463" s="21">
        <v>0</v>
      </c>
    </row>
    <row r="2464" spans="1:9" ht="15" x14ac:dyDescent="0.25">
      <c r="A2464" s="103" t="s">
        <v>2512</v>
      </c>
      <c r="B2464" s="101">
        <v>0</v>
      </c>
      <c r="C2464" s="100" t="s">
        <v>86</v>
      </c>
      <c r="D2464" s="104">
        <v>84863.2</v>
      </c>
      <c r="E2464" s="103">
        <v>44552.1</v>
      </c>
      <c r="F2464" s="21">
        <v>0</v>
      </c>
      <c r="G2464" s="22">
        <f t="shared" si="38"/>
        <v>40311.1</v>
      </c>
      <c r="H2464" s="21">
        <v>0</v>
      </c>
      <c r="I2464" s="21">
        <v>0</v>
      </c>
    </row>
    <row r="2465" spans="1:9" ht="15" x14ac:dyDescent="0.25">
      <c r="A2465" s="103" t="s">
        <v>2513</v>
      </c>
      <c r="B2465" s="101">
        <v>0</v>
      </c>
      <c r="C2465" s="100" t="s">
        <v>86</v>
      </c>
      <c r="D2465" s="104">
        <v>98686.400000000009</v>
      </c>
      <c r="E2465" s="103">
        <v>76310.600000000006</v>
      </c>
      <c r="F2465" s="21">
        <v>0</v>
      </c>
      <c r="G2465" s="22">
        <f t="shared" si="38"/>
        <v>22375.800000000003</v>
      </c>
      <c r="H2465" s="21">
        <v>0</v>
      </c>
      <c r="I2465" s="21">
        <v>0</v>
      </c>
    </row>
    <row r="2466" spans="1:9" ht="15" x14ac:dyDescent="0.25">
      <c r="A2466" s="103" t="s">
        <v>2514</v>
      </c>
      <c r="B2466" s="101">
        <v>0</v>
      </c>
      <c r="C2466" s="100" t="s">
        <v>86</v>
      </c>
      <c r="D2466" s="104">
        <v>48040.800000000003</v>
      </c>
      <c r="E2466" s="103">
        <v>21263.3</v>
      </c>
      <c r="F2466" s="21">
        <v>0</v>
      </c>
      <c r="G2466" s="22">
        <f t="shared" si="38"/>
        <v>26777.500000000004</v>
      </c>
      <c r="H2466" s="21">
        <v>0</v>
      </c>
      <c r="I2466" s="21">
        <v>0</v>
      </c>
    </row>
    <row r="2467" spans="1:9" ht="15" x14ac:dyDescent="0.25">
      <c r="A2467" s="103" t="s">
        <v>2515</v>
      </c>
      <c r="B2467" s="101">
        <v>0</v>
      </c>
      <c r="C2467" s="100" t="s">
        <v>86</v>
      </c>
      <c r="D2467" s="104">
        <v>72875.199999999997</v>
      </c>
      <c r="E2467" s="103">
        <v>20415.68</v>
      </c>
      <c r="F2467" s="21">
        <v>0</v>
      </c>
      <c r="G2467" s="22">
        <f t="shared" si="38"/>
        <v>52459.519999999997</v>
      </c>
      <c r="H2467" s="21">
        <v>0</v>
      </c>
      <c r="I2467" s="21">
        <v>0</v>
      </c>
    </row>
    <row r="2468" spans="1:9" ht="15" x14ac:dyDescent="0.25">
      <c r="A2468" s="103" t="s">
        <v>2516</v>
      </c>
      <c r="B2468" s="101">
        <v>0</v>
      </c>
      <c r="C2468" s="100" t="s">
        <v>86</v>
      </c>
      <c r="D2468" s="103">
        <v>98450.55</v>
      </c>
      <c r="E2468" s="103">
        <v>46676.6</v>
      </c>
      <c r="F2468" s="21">
        <v>0</v>
      </c>
      <c r="G2468" s="22">
        <f t="shared" si="38"/>
        <v>51773.950000000004</v>
      </c>
      <c r="H2468" s="21">
        <v>0</v>
      </c>
      <c r="I2468" s="21">
        <v>0</v>
      </c>
    </row>
    <row r="2469" spans="1:9" ht="15" x14ac:dyDescent="0.25">
      <c r="A2469" s="103" t="s">
        <v>2517</v>
      </c>
      <c r="B2469" s="101">
        <v>0</v>
      </c>
      <c r="C2469" s="100" t="s">
        <v>86</v>
      </c>
      <c r="D2469" s="104">
        <v>82998.400000000009</v>
      </c>
      <c r="E2469" s="104">
        <v>30295.300000000003</v>
      </c>
      <c r="F2469" s="21">
        <v>0</v>
      </c>
      <c r="G2469" s="22">
        <f t="shared" si="38"/>
        <v>52703.100000000006</v>
      </c>
      <c r="H2469" s="21">
        <v>0</v>
      </c>
      <c r="I2469" s="21">
        <v>0</v>
      </c>
    </row>
    <row r="2470" spans="1:9" ht="15" x14ac:dyDescent="0.25">
      <c r="A2470" s="103" t="s">
        <v>2518</v>
      </c>
      <c r="B2470" s="101">
        <v>0</v>
      </c>
      <c r="C2470" s="100" t="s">
        <v>86</v>
      </c>
      <c r="D2470" s="104">
        <v>87527.2</v>
      </c>
      <c r="E2470" s="103">
        <v>8567.2199999999993</v>
      </c>
      <c r="F2470" s="21">
        <v>0</v>
      </c>
      <c r="G2470" s="22">
        <f t="shared" si="38"/>
        <v>78959.98</v>
      </c>
      <c r="H2470" s="21">
        <v>0</v>
      </c>
      <c r="I2470" s="21">
        <v>0</v>
      </c>
    </row>
    <row r="2471" spans="1:9" ht="15" x14ac:dyDescent="0.25">
      <c r="A2471" s="103" t="s">
        <v>2519</v>
      </c>
      <c r="B2471" s="101">
        <v>0</v>
      </c>
      <c r="C2471" s="100" t="s">
        <v>86</v>
      </c>
      <c r="D2471" s="104">
        <v>93210.4</v>
      </c>
      <c r="E2471" s="103">
        <v>31423</v>
      </c>
      <c r="F2471" s="21">
        <v>0</v>
      </c>
      <c r="G2471" s="22">
        <f t="shared" si="38"/>
        <v>61787.399999999994</v>
      </c>
      <c r="H2471" s="21">
        <v>0</v>
      </c>
      <c r="I2471" s="21">
        <v>0</v>
      </c>
    </row>
    <row r="2472" spans="1:9" ht="15" x14ac:dyDescent="0.25">
      <c r="A2472" s="103" t="s">
        <v>2520</v>
      </c>
      <c r="B2472" s="101">
        <v>0</v>
      </c>
      <c r="C2472" s="100" t="s">
        <v>86</v>
      </c>
      <c r="D2472" s="104">
        <v>5742.4</v>
      </c>
      <c r="E2472" s="104">
        <v>4248.6000000000004</v>
      </c>
      <c r="F2472" s="21">
        <v>0</v>
      </c>
      <c r="G2472" s="22">
        <f t="shared" si="38"/>
        <v>1493.7999999999993</v>
      </c>
      <c r="H2472" s="21">
        <v>0</v>
      </c>
      <c r="I2472" s="21">
        <v>0</v>
      </c>
    </row>
    <row r="2473" spans="1:9" ht="15" x14ac:dyDescent="0.25">
      <c r="A2473" s="103" t="s">
        <v>2521</v>
      </c>
      <c r="B2473" s="101">
        <v>0</v>
      </c>
      <c r="C2473" s="100" t="s">
        <v>86</v>
      </c>
      <c r="D2473" s="104">
        <v>49115.8</v>
      </c>
      <c r="E2473" s="104">
        <v>8663.2999999999993</v>
      </c>
      <c r="F2473" s="21">
        <v>0</v>
      </c>
      <c r="G2473" s="22">
        <f t="shared" si="38"/>
        <v>40452.5</v>
      </c>
      <c r="H2473" s="21">
        <v>0</v>
      </c>
      <c r="I2473" s="21">
        <v>0</v>
      </c>
    </row>
    <row r="2474" spans="1:9" ht="15" x14ac:dyDescent="0.25">
      <c r="A2474" s="103" t="s">
        <v>2522</v>
      </c>
      <c r="B2474" s="101">
        <v>0</v>
      </c>
      <c r="C2474" s="100" t="s">
        <v>86</v>
      </c>
      <c r="D2474" s="104">
        <v>26479.4</v>
      </c>
      <c r="E2474" s="104">
        <v>449.4</v>
      </c>
      <c r="F2474" s="21">
        <v>0</v>
      </c>
      <c r="G2474" s="22">
        <f t="shared" si="38"/>
        <v>26030</v>
      </c>
      <c r="H2474" s="21">
        <v>0</v>
      </c>
      <c r="I2474" s="21">
        <v>0</v>
      </c>
    </row>
    <row r="2475" spans="1:9" ht="15" x14ac:dyDescent="0.25">
      <c r="A2475" s="103" t="s">
        <v>2523</v>
      </c>
      <c r="B2475" s="101">
        <v>0</v>
      </c>
      <c r="C2475" s="100" t="s">
        <v>86</v>
      </c>
      <c r="D2475" s="104">
        <v>111002.8</v>
      </c>
      <c r="E2475" s="103">
        <v>10975.8</v>
      </c>
      <c r="F2475" s="21">
        <v>0</v>
      </c>
      <c r="G2475" s="22">
        <f t="shared" si="38"/>
        <v>100027</v>
      </c>
      <c r="H2475" s="21">
        <v>0</v>
      </c>
      <c r="I2475" s="21">
        <v>0</v>
      </c>
    </row>
    <row r="2476" spans="1:9" ht="15" x14ac:dyDescent="0.25">
      <c r="A2476" s="103" t="s">
        <v>2524</v>
      </c>
      <c r="B2476" s="101">
        <v>0</v>
      </c>
      <c r="C2476" s="100" t="s">
        <v>86</v>
      </c>
      <c r="D2476" s="104">
        <v>67783.999999999985</v>
      </c>
      <c r="E2476" s="104">
        <v>38674.5</v>
      </c>
      <c r="F2476" s="21">
        <v>0</v>
      </c>
      <c r="G2476" s="22">
        <f t="shared" si="38"/>
        <v>29109.499999999985</v>
      </c>
      <c r="H2476" s="21">
        <v>0</v>
      </c>
      <c r="I2476" s="21">
        <v>0</v>
      </c>
    </row>
    <row r="2477" spans="1:9" ht="15" x14ac:dyDescent="0.25">
      <c r="A2477" s="103" t="s">
        <v>2525</v>
      </c>
      <c r="B2477" s="101">
        <v>0</v>
      </c>
      <c r="C2477" s="100" t="s">
        <v>86</v>
      </c>
      <c r="D2477" s="104">
        <v>141410.04</v>
      </c>
      <c r="E2477" s="103">
        <v>37907.919999999998</v>
      </c>
      <c r="F2477" s="21">
        <v>0</v>
      </c>
      <c r="G2477" s="22">
        <f t="shared" si="38"/>
        <v>103502.12000000001</v>
      </c>
      <c r="H2477" s="21">
        <v>0</v>
      </c>
      <c r="I2477" s="21">
        <v>0</v>
      </c>
    </row>
    <row r="2478" spans="1:9" ht="15" x14ac:dyDescent="0.25">
      <c r="A2478" s="103" t="s">
        <v>2526</v>
      </c>
      <c r="B2478" s="101">
        <v>0</v>
      </c>
      <c r="C2478" s="100" t="s">
        <v>86</v>
      </c>
      <c r="D2478" s="104">
        <v>604183.97</v>
      </c>
      <c r="E2478" s="103">
        <v>320538.39999999997</v>
      </c>
      <c r="F2478" s="21">
        <v>0</v>
      </c>
      <c r="G2478" s="22">
        <f t="shared" si="38"/>
        <v>283645.57</v>
      </c>
      <c r="H2478" s="21">
        <v>0</v>
      </c>
      <c r="I2478" s="21">
        <v>0</v>
      </c>
    </row>
    <row r="2479" spans="1:9" ht="15" x14ac:dyDescent="0.25">
      <c r="A2479" s="103" t="s">
        <v>2527</v>
      </c>
      <c r="B2479" s="101">
        <v>0</v>
      </c>
      <c r="C2479" s="100" t="s">
        <v>86</v>
      </c>
      <c r="D2479" s="104">
        <v>78232.799999999988</v>
      </c>
      <c r="E2479" s="103">
        <v>34392.21</v>
      </c>
      <c r="F2479" s="21">
        <v>0</v>
      </c>
      <c r="G2479" s="22">
        <f t="shared" si="38"/>
        <v>43840.589999999989</v>
      </c>
      <c r="H2479" s="21">
        <v>0</v>
      </c>
      <c r="I2479" s="21">
        <v>0</v>
      </c>
    </row>
    <row r="2480" spans="1:9" ht="15" x14ac:dyDescent="0.25">
      <c r="A2480" s="103" t="s">
        <v>2528</v>
      </c>
      <c r="B2480" s="101">
        <v>0</v>
      </c>
      <c r="C2480" s="100" t="s">
        <v>86</v>
      </c>
      <c r="D2480" s="104">
        <v>206907.25</v>
      </c>
      <c r="E2480" s="103">
        <v>105538.5</v>
      </c>
      <c r="F2480" s="21">
        <v>0</v>
      </c>
      <c r="G2480" s="22">
        <f t="shared" si="38"/>
        <v>101368.75</v>
      </c>
      <c r="H2480" s="21">
        <v>0</v>
      </c>
      <c r="I2480" s="21">
        <v>0</v>
      </c>
    </row>
    <row r="2481" spans="1:9" ht="15" x14ac:dyDescent="0.25">
      <c r="A2481" s="103" t="s">
        <v>2529</v>
      </c>
      <c r="B2481" s="101">
        <v>0</v>
      </c>
      <c r="C2481" s="100" t="s">
        <v>86</v>
      </c>
      <c r="D2481" s="104">
        <v>13734.4</v>
      </c>
      <c r="E2481" s="103">
        <v>1856</v>
      </c>
      <c r="F2481" s="21">
        <v>0</v>
      </c>
      <c r="G2481" s="22">
        <f t="shared" si="38"/>
        <v>11878.4</v>
      </c>
      <c r="H2481" s="21">
        <v>0</v>
      </c>
      <c r="I2481" s="21">
        <v>0</v>
      </c>
    </row>
    <row r="2482" spans="1:9" ht="15" x14ac:dyDescent="0.25">
      <c r="A2482" s="103" t="s">
        <v>2530</v>
      </c>
      <c r="B2482" s="101">
        <v>0</v>
      </c>
      <c r="C2482" s="100" t="s">
        <v>86</v>
      </c>
      <c r="D2482" s="104">
        <v>19743.2</v>
      </c>
      <c r="E2482" s="103">
        <v>0</v>
      </c>
      <c r="F2482" s="21">
        <v>0</v>
      </c>
      <c r="G2482" s="22">
        <f t="shared" si="38"/>
        <v>19743.2</v>
      </c>
      <c r="H2482" s="21">
        <v>0</v>
      </c>
      <c r="I2482" s="21">
        <v>0</v>
      </c>
    </row>
    <row r="2483" spans="1:9" ht="15" x14ac:dyDescent="0.25">
      <c r="A2483" s="103" t="s">
        <v>2531</v>
      </c>
      <c r="B2483" s="101">
        <v>0</v>
      </c>
      <c r="C2483" s="100" t="s">
        <v>86</v>
      </c>
      <c r="D2483" s="103">
        <v>1111883.3</v>
      </c>
      <c r="E2483" s="103">
        <v>951123.00000000012</v>
      </c>
      <c r="F2483" s="21">
        <v>0</v>
      </c>
      <c r="G2483" s="22">
        <f t="shared" si="38"/>
        <v>160760.29999999993</v>
      </c>
      <c r="H2483" s="21">
        <v>0</v>
      </c>
      <c r="I2483" s="21">
        <v>0</v>
      </c>
    </row>
    <row r="2484" spans="1:9" ht="15" x14ac:dyDescent="0.25">
      <c r="A2484" s="103" t="s">
        <v>2532</v>
      </c>
      <c r="B2484" s="101">
        <v>0</v>
      </c>
      <c r="C2484" s="100" t="s">
        <v>86</v>
      </c>
      <c r="D2484" s="103">
        <v>199119.19999999998</v>
      </c>
      <c r="E2484" s="104">
        <v>138690.9</v>
      </c>
      <c r="F2484" s="21">
        <v>0</v>
      </c>
      <c r="G2484" s="22">
        <f t="shared" si="38"/>
        <v>60428.299999999988</v>
      </c>
      <c r="H2484" s="21">
        <v>0</v>
      </c>
      <c r="I2484" s="21">
        <v>0</v>
      </c>
    </row>
    <row r="2485" spans="1:9" ht="15" x14ac:dyDescent="0.25">
      <c r="A2485" s="103" t="s">
        <v>2533</v>
      </c>
      <c r="B2485" s="101">
        <v>0</v>
      </c>
      <c r="C2485" s="100" t="s">
        <v>86</v>
      </c>
      <c r="D2485" s="103">
        <v>98445.59</v>
      </c>
      <c r="E2485" s="103">
        <v>83650.790000000008</v>
      </c>
      <c r="F2485" s="21">
        <v>0</v>
      </c>
      <c r="G2485" s="22">
        <f t="shared" si="38"/>
        <v>14794.799999999988</v>
      </c>
      <c r="H2485" s="21">
        <v>0</v>
      </c>
      <c r="I2485" s="21">
        <v>0</v>
      </c>
    </row>
    <row r="2486" spans="1:9" ht="15" x14ac:dyDescent="0.25">
      <c r="A2486" s="103" t="s">
        <v>2534</v>
      </c>
      <c r="B2486" s="101">
        <v>0</v>
      </c>
      <c r="C2486" s="100" t="s">
        <v>86</v>
      </c>
      <c r="D2486" s="104">
        <v>94631.2</v>
      </c>
      <c r="E2486" s="104">
        <v>63548.5</v>
      </c>
      <c r="F2486" s="21">
        <v>0</v>
      </c>
      <c r="G2486" s="22">
        <f t="shared" si="38"/>
        <v>31082.699999999997</v>
      </c>
      <c r="H2486" s="21">
        <v>0</v>
      </c>
      <c r="I2486" s="21">
        <v>0</v>
      </c>
    </row>
    <row r="2487" spans="1:9" ht="15" x14ac:dyDescent="0.25">
      <c r="A2487" s="103" t="s">
        <v>2535</v>
      </c>
      <c r="B2487" s="101">
        <v>0</v>
      </c>
      <c r="C2487" s="100" t="s">
        <v>86</v>
      </c>
      <c r="D2487" s="104">
        <v>117186.40000000001</v>
      </c>
      <c r="E2487" s="104">
        <v>63113.71</v>
      </c>
      <c r="F2487" s="21">
        <v>0</v>
      </c>
      <c r="G2487" s="22">
        <f t="shared" si="38"/>
        <v>54072.69000000001</v>
      </c>
      <c r="H2487" s="21">
        <v>0</v>
      </c>
      <c r="I2487" s="21">
        <v>0</v>
      </c>
    </row>
    <row r="2488" spans="1:9" ht="15" x14ac:dyDescent="0.25">
      <c r="A2488" s="103" t="s">
        <v>2536</v>
      </c>
      <c r="B2488" s="101">
        <v>0</v>
      </c>
      <c r="C2488" s="100" t="s">
        <v>86</v>
      </c>
      <c r="D2488" s="104">
        <v>130388</v>
      </c>
      <c r="E2488" s="103">
        <v>92962.2</v>
      </c>
      <c r="F2488" s="21">
        <v>0</v>
      </c>
      <c r="G2488" s="22">
        <f t="shared" si="38"/>
        <v>37425.800000000003</v>
      </c>
      <c r="H2488" s="21">
        <v>0</v>
      </c>
      <c r="I2488" s="21">
        <v>0</v>
      </c>
    </row>
    <row r="2489" spans="1:9" ht="15" x14ac:dyDescent="0.25">
      <c r="A2489" s="103" t="s">
        <v>2537</v>
      </c>
      <c r="B2489" s="101">
        <v>0</v>
      </c>
      <c r="C2489" s="100" t="s">
        <v>86</v>
      </c>
      <c r="D2489" s="104">
        <v>185858.4</v>
      </c>
      <c r="E2489" s="104">
        <v>109732.95</v>
      </c>
      <c r="F2489" s="21">
        <v>0</v>
      </c>
      <c r="G2489" s="22">
        <f t="shared" si="38"/>
        <v>76125.45</v>
      </c>
      <c r="H2489" s="21">
        <v>0</v>
      </c>
      <c r="I2489" s="21">
        <v>0</v>
      </c>
    </row>
    <row r="2490" spans="1:9" ht="15" x14ac:dyDescent="0.25">
      <c r="A2490" s="103" t="s">
        <v>2538</v>
      </c>
      <c r="B2490" s="101">
        <v>0</v>
      </c>
      <c r="C2490" s="100" t="s">
        <v>86</v>
      </c>
      <c r="D2490" s="104">
        <v>422569.59999999992</v>
      </c>
      <c r="E2490" s="103">
        <v>387064.99999999994</v>
      </c>
      <c r="F2490" s="21">
        <v>0</v>
      </c>
      <c r="G2490" s="22">
        <f t="shared" si="38"/>
        <v>35504.599999999977</v>
      </c>
      <c r="H2490" s="21">
        <v>0</v>
      </c>
      <c r="I2490" s="21">
        <v>0</v>
      </c>
    </row>
    <row r="2491" spans="1:9" ht="15" x14ac:dyDescent="0.25">
      <c r="A2491" s="103" t="s">
        <v>2539</v>
      </c>
      <c r="B2491" s="101">
        <v>0</v>
      </c>
      <c r="C2491" s="100" t="s">
        <v>86</v>
      </c>
      <c r="D2491" s="104">
        <v>579201.06999999995</v>
      </c>
      <c r="E2491" s="103">
        <v>470005.2</v>
      </c>
      <c r="F2491" s="21">
        <v>0</v>
      </c>
      <c r="G2491" s="22">
        <f t="shared" si="38"/>
        <v>109195.86999999994</v>
      </c>
      <c r="H2491" s="21">
        <v>0</v>
      </c>
      <c r="I2491" s="21">
        <v>0</v>
      </c>
    </row>
    <row r="2492" spans="1:9" ht="15" x14ac:dyDescent="0.25">
      <c r="A2492" s="103" t="s">
        <v>2540</v>
      </c>
      <c r="B2492" s="101">
        <v>0</v>
      </c>
      <c r="C2492" s="100" t="s">
        <v>86</v>
      </c>
      <c r="D2492" s="104">
        <v>416531.20000000001</v>
      </c>
      <c r="E2492" s="103">
        <v>275364.80000000005</v>
      </c>
      <c r="F2492" s="21">
        <v>0</v>
      </c>
      <c r="G2492" s="22">
        <f t="shared" si="38"/>
        <v>141166.39999999997</v>
      </c>
      <c r="H2492" s="21">
        <v>0</v>
      </c>
      <c r="I2492" s="21">
        <v>0</v>
      </c>
    </row>
    <row r="2493" spans="1:9" ht="15" x14ac:dyDescent="0.25">
      <c r="A2493" s="103" t="s">
        <v>2541</v>
      </c>
      <c r="B2493" s="101">
        <v>0</v>
      </c>
      <c r="C2493" s="100" t="s">
        <v>86</v>
      </c>
      <c r="D2493" s="104">
        <v>562532.28</v>
      </c>
      <c r="E2493" s="103">
        <v>396887.47000000009</v>
      </c>
      <c r="F2493" s="21">
        <v>0</v>
      </c>
      <c r="G2493" s="22">
        <f t="shared" si="38"/>
        <v>165644.80999999994</v>
      </c>
      <c r="H2493" s="21">
        <v>0</v>
      </c>
      <c r="I2493" s="21">
        <v>0</v>
      </c>
    </row>
    <row r="2494" spans="1:9" ht="15" x14ac:dyDescent="0.25">
      <c r="A2494" s="103" t="s">
        <v>2542</v>
      </c>
      <c r="B2494" s="101">
        <v>0</v>
      </c>
      <c r="C2494" s="100" t="s">
        <v>86</v>
      </c>
      <c r="D2494" s="104">
        <v>890989.59999999986</v>
      </c>
      <c r="E2494" s="103">
        <v>667762.8400000002</v>
      </c>
      <c r="F2494" s="21">
        <v>0</v>
      </c>
      <c r="G2494" s="22">
        <f t="shared" si="38"/>
        <v>223226.75999999966</v>
      </c>
      <c r="H2494" s="21">
        <v>0</v>
      </c>
      <c r="I2494" s="21">
        <v>0</v>
      </c>
    </row>
    <row r="2495" spans="1:9" ht="15" x14ac:dyDescent="0.25">
      <c r="A2495" s="103" t="s">
        <v>2543</v>
      </c>
      <c r="B2495" s="101">
        <v>0</v>
      </c>
      <c r="C2495" s="100" t="s">
        <v>86</v>
      </c>
      <c r="D2495" s="103">
        <v>730364.69999999984</v>
      </c>
      <c r="E2495" s="103">
        <v>598006.82000000007</v>
      </c>
      <c r="F2495" s="21">
        <v>0</v>
      </c>
      <c r="G2495" s="22">
        <f t="shared" si="38"/>
        <v>132357.87999999977</v>
      </c>
      <c r="H2495" s="21">
        <v>0</v>
      </c>
      <c r="I2495" s="21">
        <v>0</v>
      </c>
    </row>
    <row r="2496" spans="1:9" ht="15" x14ac:dyDescent="0.25">
      <c r="A2496" s="103" t="s">
        <v>2544</v>
      </c>
      <c r="B2496" s="101">
        <v>0</v>
      </c>
      <c r="C2496" s="100" t="s">
        <v>86</v>
      </c>
      <c r="D2496" s="104">
        <v>103185.60000000002</v>
      </c>
      <c r="E2496" s="103">
        <v>73050.3</v>
      </c>
      <c r="F2496" s="21">
        <v>0</v>
      </c>
      <c r="G2496" s="22">
        <f t="shared" si="38"/>
        <v>30135.300000000017</v>
      </c>
      <c r="H2496" s="21">
        <v>0</v>
      </c>
      <c r="I2496" s="21">
        <v>0</v>
      </c>
    </row>
    <row r="2497" spans="1:9" ht="15" x14ac:dyDescent="0.25">
      <c r="A2497" s="103" t="s">
        <v>4717</v>
      </c>
      <c r="B2497" s="101">
        <v>0</v>
      </c>
      <c r="C2497" s="100" t="s">
        <v>86</v>
      </c>
      <c r="D2497" s="104">
        <v>7975.99</v>
      </c>
      <c r="E2497" s="103">
        <v>0</v>
      </c>
      <c r="F2497" s="21">
        <v>0</v>
      </c>
      <c r="G2497" s="22">
        <f t="shared" si="38"/>
        <v>7975.99</v>
      </c>
      <c r="H2497" s="21">
        <v>0</v>
      </c>
      <c r="I2497" s="21">
        <v>0</v>
      </c>
    </row>
    <row r="2498" spans="1:9" ht="15" x14ac:dyDescent="0.25">
      <c r="A2498" s="103" t="s">
        <v>2545</v>
      </c>
      <c r="B2498" s="101">
        <v>0</v>
      </c>
      <c r="C2498" s="100" t="s">
        <v>86</v>
      </c>
      <c r="D2498" s="104">
        <v>299738.70000000007</v>
      </c>
      <c r="E2498" s="103">
        <v>167480.29999999999</v>
      </c>
      <c r="F2498" s="21">
        <v>0</v>
      </c>
      <c r="G2498" s="22">
        <f t="shared" si="38"/>
        <v>132258.40000000008</v>
      </c>
      <c r="H2498" s="21">
        <v>0</v>
      </c>
      <c r="I2498" s="21">
        <v>0</v>
      </c>
    </row>
    <row r="2499" spans="1:9" ht="15" x14ac:dyDescent="0.25">
      <c r="A2499" s="103" t="s">
        <v>2546</v>
      </c>
      <c r="B2499" s="101">
        <v>0</v>
      </c>
      <c r="C2499" s="100" t="s">
        <v>86</v>
      </c>
      <c r="D2499" s="104">
        <v>136511.82999999999</v>
      </c>
      <c r="E2499" s="104">
        <v>108892.43</v>
      </c>
      <c r="F2499" s="21">
        <v>0</v>
      </c>
      <c r="G2499" s="22">
        <f t="shared" si="38"/>
        <v>27619.399999999994</v>
      </c>
      <c r="H2499" s="21">
        <v>0</v>
      </c>
      <c r="I2499" s="21">
        <v>0</v>
      </c>
    </row>
    <row r="2500" spans="1:9" ht="15" x14ac:dyDescent="0.25">
      <c r="A2500" s="103" t="s">
        <v>2547</v>
      </c>
      <c r="B2500" s="101">
        <v>0</v>
      </c>
      <c r="C2500" s="100" t="s">
        <v>86</v>
      </c>
      <c r="D2500" s="104">
        <v>60147.200000000004</v>
      </c>
      <c r="E2500" s="103">
        <v>14513.8</v>
      </c>
      <c r="F2500" s="21">
        <v>0</v>
      </c>
      <c r="G2500" s="22">
        <f t="shared" si="38"/>
        <v>45633.400000000009</v>
      </c>
      <c r="H2500" s="21">
        <v>0</v>
      </c>
      <c r="I2500" s="21">
        <v>0</v>
      </c>
    </row>
    <row r="2501" spans="1:9" ht="15" x14ac:dyDescent="0.25">
      <c r="A2501" s="103" t="s">
        <v>2548</v>
      </c>
      <c r="B2501" s="101">
        <v>0</v>
      </c>
      <c r="C2501" s="100" t="s">
        <v>86</v>
      </c>
      <c r="D2501" s="104">
        <v>833903.72000000009</v>
      </c>
      <c r="E2501" s="104">
        <v>699427.22</v>
      </c>
      <c r="F2501" s="21">
        <v>0</v>
      </c>
      <c r="G2501" s="22">
        <f t="shared" si="38"/>
        <v>134476.50000000012</v>
      </c>
      <c r="H2501" s="21">
        <v>0</v>
      </c>
      <c r="I2501" s="21">
        <v>0</v>
      </c>
    </row>
    <row r="2502" spans="1:9" ht="15" x14ac:dyDescent="0.25">
      <c r="A2502" s="103" t="s">
        <v>2549</v>
      </c>
      <c r="B2502" s="101">
        <v>0</v>
      </c>
      <c r="C2502" s="100" t="s">
        <v>86</v>
      </c>
      <c r="D2502" s="104">
        <v>29747.800000000003</v>
      </c>
      <c r="E2502" s="104">
        <v>17309.900000000001</v>
      </c>
      <c r="F2502" s="21">
        <v>0</v>
      </c>
      <c r="G2502" s="22">
        <f t="shared" ref="G2502:G2565" si="39">D2502-E2502</f>
        <v>12437.900000000001</v>
      </c>
      <c r="H2502" s="21">
        <v>0</v>
      </c>
      <c r="I2502" s="21">
        <v>0</v>
      </c>
    </row>
    <row r="2503" spans="1:9" ht="15" x14ac:dyDescent="0.25">
      <c r="A2503" s="103" t="s">
        <v>2550</v>
      </c>
      <c r="B2503" s="101">
        <v>0</v>
      </c>
      <c r="C2503" s="100" t="s">
        <v>86</v>
      </c>
      <c r="D2503" s="104">
        <v>19980</v>
      </c>
      <c r="E2503" s="103">
        <v>0</v>
      </c>
      <c r="F2503" s="21">
        <v>0</v>
      </c>
      <c r="G2503" s="22">
        <f t="shared" si="39"/>
        <v>19980</v>
      </c>
      <c r="H2503" s="21">
        <v>0</v>
      </c>
      <c r="I2503" s="21">
        <v>0</v>
      </c>
    </row>
    <row r="2504" spans="1:9" ht="15" x14ac:dyDescent="0.25">
      <c r="A2504" s="103" t="s">
        <v>2551</v>
      </c>
      <c r="B2504" s="101">
        <v>0</v>
      </c>
      <c r="C2504" s="100" t="s">
        <v>86</v>
      </c>
      <c r="D2504" s="104">
        <v>31760.800000000003</v>
      </c>
      <c r="E2504" s="104">
        <v>4489.3999999999996</v>
      </c>
      <c r="F2504" s="21">
        <v>0</v>
      </c>
      <c r="G2504" s="22">
        <f t="shared" si="39"/>
        <v>27271.4</v>
      </c>
      <c r="H2504" s="21">
        <v>0</v>
      </c>
      <c r="I2504" s="21">
        <v>0</v>
      </c>
    </row>
    <row r="2505" spans="1:9" ht="15" x14ac:dyDescent="0.25">
      <c r="A2505" s="103" t="s">
        <v>2552</v>
      </c>
      <c r="B2505" s="101">
        <v>0</v>
      </c>
      <c r="C2505" s="100" t="s">
        <v>86</v>
      </c>
      <c r="D2505" s="104">
        <v>28889.600000000002</v>
      </c>
      <c r="E2505" s="103">
        <v>12336.4</v>
      </c>
      <c r="F2505" s="21">
        <v>0</v>
      </c>
      <c r="G2505" s="22">
        <f t="shared" si="39"/>
        <v>16553.200000000004</v>
      </c>
      <c r="H2505" s="21">
        <v>0</v>
      </c>
      <c r="I2505" s="21">
        <v>0</v>
      </c>
    </row>
    <row r="2506" spans="1:9" ht="15" x14ac:dyDescent="0.25">
      <c r="A2506" s="103" t="s">
        <v>2553</v>
      </c>
      <c r="B2506" s="101">
        <v>0</v>
      </c>
      <c r="C2506" s="100" t="s">
        <v>86</v>
      </c>
      <c r="D2506" s="104">
        <v>1437791.2899999996</v>
      </c>
      <c r="E2506" s="104">
        <v>1251647.3700000001</v>
      </c>
      <c r="F2506" s="21">
        <v>0</v>
      </c>
      <c r="G2506" s="22">
        <f t="shared" si="39"/>
        <v>186143.91999999946</v>
      </c>
      <c r="H2506" s="21">
        <v>0</v>
      </c>
      <c r="I2506" s="21">
        <v>0</v>
      </c>
    </row>
    <row r="2507" spans="1:9" ht="15" x14ac:dyDescent="0.25">
      <c r="A2507" s="103" t="s">
        <v>2554</v>
      </c>
      <c r="B2507" s="101">
        <v>0</v>
      </c>
      <c r="C2507" s="100" t="s">
        <v>86</v>
      </c>
      <c r="D2507" s="104">
        <v>38450.400000000001</v>
      </c>
      <c r="E2507" s="103">
        <v>0</v>
      </c>
      <c r="F2507" s="21">
        <v>0</v>
      </c>
      <c r="G2507" s="22">
        <f t="shared" si="39"/>
        <v>38450.400000000001</v>
      </c>
      <c r="H2507" s="21">
        <v>0</v>
      </c>
      <c r="I2507" s="21">
        <v>0</v>
      </c>
    </row>
    <row r="2508" spans="1:9" ht="15" x14ac:dyDescent="0.25">
      <c r="A2508" s="103" t="s">
        <v>2555</v>
      </c>
      <c r="B2508" s="101">
        <v>0</v>
      </c>
      <c r="C2508" s="100" t="s">
        <v>86</v>
      </c>
      <c r="D2508" s="104">
        <v>704784</v>
      </c>
      <c r="E2508" s="103">
        <v>409350.21000000008</v>
      </c>
      <c r="F2508" s="21">
        <v>0</v>
      </c>
      <c r="G2508" s="22">
        <f t="shared" si="39"/>
        <v>295433.78999999992</v>
      </c>
      <c r="H2508" s="21">
        <v>0</v>
      </c>
      <c r="I2508" s="21">
        <v>0</v>
      </c>
    </row>
    <row r="2509" spans="1:9" ht="15" x14ac:dyDescent="0.25">
      <c r="A2509" s="103" t="s">
        <v>2556</v>
      </c>
      <c r="B2509" s="101">
        <v>0</v>
      </c>
      <c r="C2509" s="100" t="s">
        <v>86</v>
      </c>
      <c r="D2509" s="104">
        <v>941953.86</v>
      </c>
      <c r="E2509" s="104">
        <v>505778.3299999999</v>
      </c>
      <c r="F2509" s="21">
        <v>0</v>
      </c>
      <c r="G2509" s="22">
        <f t="shared" si="39"/>
        <v>436175.53000000009</v>
      </c>
      <c r="H2509" s="21">
        <v>0</v>
      </c>
      <c r="I2509" s="21">
        <v>0</v>
      </c>
    </row>
    <row r="2510" spans="1:9" ht="15" x14ac:dyDescent="0.25">
      <c r="A2510" s="103" t="s">
        <v>2557</v>
      </c>
      <c r="B2510" s="101">
        <v>0</v>
      </c>
      <c r="C2510" s="100" t="s">
        <v>86</v>
      </c>
      <c r="D2510" s="104">
        <v>12698.4</v>
      </c>
      <c r="E2510" s="104">
        <v>171.6</v>
      </c>
      <c r="F2510" s="21">
        <v>0</v>
      </c>
      <c r="G2510" s="22">
        <f t="shared" si="39"/>
        <v>12526.8</v>
      </c>
      <c r="H2510" s="21">
        <v>0</v>
      </c>
      <c r="I2510" s="21">
        <v>0</v>
      </c>
    </row>
    <row r="2511" spans="1:9" ht="15" x14ac:dyDescent="0.25">
      <c r="A2511" s="103" t="s">
        <v>2558</v>
      </c>
      <c r="B2511" s="101">
        <v>0</v>
      </c>
      <c r="C2511" s="100" t="s">
        <v>86</v>
      </c>
      <c r="D2511" s="104">
        <v>32974.400000000001</v>
      </c>
      <c r="E2511" s="103">
        <v>0</v>
      </c>
      <c r="F2511" s="21">
        <v>0</v>
      </c>
      <c r="G2511" s="22">
        <f t="shared" si="39"/>
        <v>32974.400000000001</v>
      </c>
      <c r="H2511" s="21">
        <v>0</v>
      </c>
      <c r="I2511" s="21">
        <v>0</v>
      </c>
    </row>
    <row r="2512" spans="1:9" ht="15" x14ac:dyDescent="0.25">
      <c r="A2512" s="103" t="s">
        <v>2559</v>
      </c>
      <c r="B2512" s="101">
        <v>0</v>
      </c>
      <c r="C2512" s="100" t="s">
        <v>86</v>
      </c>
      <c r="D2512" s="104">
        <v>99456</v>
      </c>
      <c r="E2512" s="103">
        <v>2793.2</v>
      </c>
      <c r="F2512" s="21">
        <v>0</v>
      </c>
      <c r="G2512" s="22">
        <f t="shared" si="39"/>
        <v>96662.8</v>
      </c>
      <c r="H2512" s="21">
        <v>0</v>
      </c>
      <c r="I2512" s="21">
        <v>0</v>
      </c>
    </row>
    <row r="2513" spans="1:9" ht="15" x14ac:dyDescent="0.25">
      <c r="A2513" s="103" t="s">
        <v>2560</v>
      </c>
      <c r="B2513" s="101">
        <v>0</v>
      </c>
      <c r="C2513" s="100" t="s">
        <v>86</v>
      </c>
      <c r="D2513" s="104">
        <v>75332</v>
      </c>
      <c r="E2513" s="103">
        <v>872.1</v>
      </c>
      <c r="F2513" s="21">
        <v>0</v>
      </c>
      <c r="G2513" s="22">
        <f t="shared" si="39"/>
        <v>74459.899999999994</v>
      </c>
      <c r="H2513" s="21">
        <v>0</v>
      </c>
      <c r="I2513" s="21">
        <v>0</v>
      </c>
    </row>
    <row r="2514" spans="1:9" ht="15" x14ac:dyDescent="0.25">
      <c r="A2514" s="103" t="s">
        <v>2561</v>
      </c>
      <c r="B2514" s="101">
        <v>0</v>
      </c>
      <c r="C2514" s="100" t="s">
        <v>86</v>
      </c>
      <c r="D2514" s="103">
        <v>86639.2</v>
      </c>
      <c r="E2514" s="103">
        <v>17628.3</v>
      </c>
      <c r="F2514" s="21">
        <v>0</v>
      </c>
      <c r="G2514" s="22">
        <f t="shared" si="39"/>
        <v>69010.899999999994</v>
      </c>
      <c r="H2514" s="21">
        <v>0</v>
      </c>
      <c r="I2514" s="21">
        <v>0</v>
      </c>
    </row>
    <row r="2515" spans="1:9" ht="15" x14ac:dyDescent="0.25">
      <c r="A2515" s="103" t="s">
        <v>2562</v>
      </c>
      <c r="B2515" s="101">
        <v>0</v>
      </c>
      <c r="C2515" s="100" t="s">
        <v>86</v>
      </c>
      <c r="D2515" s="103">
        <v>83708.800000000003</v>
      </c>
      <c r="E2515" s="103">
        <v>10467.799999999999</v>
      </c>
      <c r="F2515" s="21">
        <v>0</v>
      </c>
      <c r="G2515" s="22">
        <f t="shared" si="39"/>
        <v>73241</v>
      </c>
      <c r="H2515" s="21">
        <v>0</v>
      </c>
      <c r="I2515" s="21">
        <v>0</v>
      </c>
    </row>
    <row r="2516" spans="1:9" ht="15" x14ac:dyDescent="0.25">
      <c r="A2516" s="103" t="s">
        <v>2563</v>
      </c>
      <c r="B2516" s="101">
        <v>0</v>
      </c>
      <c r="C2516" s="100" t="s">
        <v>86</v>
      </c>
      <c r="D2516" s="104">
        <v>90250.4</v>
      </c>
      <c r="E2516" s="104">
        <v>36553.199999999997</v>
      </c>
      <c r="F2516" s="21">
        <v>0</v>
      </c>
      <c r="G2516" s="22">
        <f t="shared" si="39"/>
        <v>53697.2</v>
      </c>
      <c r="H2516" s="21">
        <v>0</v>
      </c>
      <c r="I2516" s="21">
        <v>0</v>
      </c>
    </row>
    <row r="2517" spans="1:9" ht="15" x14ac:dyDescent="0.25">
      <c r="A2517" s="103" t="s">
        <v>2564</v>
      </c>
      <c r="B2517" s="101">
        <v>0</v>
      </c>
      <c r="C2517" s="100" t="s">
        <v>86</v>
      </c>
      <c r="D2517" s="104">
        <v>62130.400000000001</v>
      </c>
      <c r="E2517" s="104">
        <v>34089.4</v>
      </c>
      <c r="F2517" s="21">
        <v>0</v>
      </c>
      <c r="G2517" s="22">
        <f t="shared" si="39"/>
        <v>28041</v>
      </c>
      <c r="H2517" s="21">
        <v>0</v>
      </c>
      <c r="I2517" s="21">
        <v>0</v>
      </c>
    </row>
    <row r="2518" spans="1:9" ht="15" x14ac:dyDescent="0.25">
      <c r="A2518" s="103" t="s">
        <v>2565</v>
      </c>
      <c r="B2518" s="101">
        <v>0</v>
      </c>
      <c r="C2518" s="100" t="s">
        <v>86</v>
      </c>
      <c r="D2518" s="104">
        <v>75628</v>
      </c>
      <c r="E2518" s="104">
        <v>51872.800000000003</v>
      </c>
      <c r="F2518" s="21">
        <v>0</v>
      </c>
      <c r="G2518" s="22">
        <f t="shared" si="39"/>
        <v>23755.199999999997</v>
      </c>
      <c r="H2518" s="21">
        <v>0</v>
      </c>
      <c r="I2518" s="21">
        <v>0</v>
      </c>
    </row>
    <row r="2519" spans="1:9" ht="15" x14ac:dyDescent="0.25">
      <c r="A2519" s="103" t="s">
        <v>2566</v>
      </c>
      <c r="B2519" s="101">
        <v>0</v>
      </c>
      <c r="C2519" s="100" t="s">
        <v>86</v>
      </c>
      <c r="D2519" s="104">
        <v>362129.2</v>
      </c>
      <c r="E2519" s="103">
        <v>290077.23</v>
      </c>
      <c r="F2519" s="21">
        <v>0</v>
      </c>
      <c r="G2519" s="22">
        <f t="shared" si="39"/>
        <v>72051.97000000003</v>
      </c>
      <c r="H2519" s="21">
        <v>0</v>
      </c>
      <c r="I2519" s="21">
        <v>0</v>
      </c>
    </row>
    <row r="2520" spans="1:9" ht="15" x14ac:dyDescent="0.25">
      <c r="A2520" s="103" t="s">
        <v>2567</v>
      </c>
      <c r="B2520" s="101">
        <v>0</v>
      </c>
      <c r="C2520" s="100" t="s">
        <v>86</v>
      </c>
      <c r="D2520" s="104">
        <v>66659.199999999997</v>
      </c>
      <c r="E2520" s="103">
        <v>38370</v>
      </c>
      <c r="F2520" s="21">
        <v>0</v>
      </c>
      <c r="G2520" s="22">
        <f t="shared" si="39"/>
        <v>28289.199999999997</v>
      </c>
      <c r="H2520" s="21">
        <v>0</v>
      </c>
      <c r="I2520" s="21">
        <v>0</v>
      </c>
    </row>
    <row r="2521" spans="1:9" ht="15" x14ac:dyDescent="0.25">
      <c r="A2521" s="103" t="s">
        <v>2568</v>
      </c>
      <c r="B2521" s="101">
        <v>0</v>
      </c>
      <c r="C2521" s="100" t="s">
        <v>86</v>
      </c>
      <c r="D2521" s="104">
        <v>77759.200000000012</v>
      </c>
      <c r="E2521" s="104">
        <v>39842.199999999997</v>
      </c>
      <c r="F2521" s="21">
        <v>0</v>
      </c>
      <c r="G2521" s="22">
        <f t="shared" si="39"/>
        <v>37917.000000000015</v>
      </c>
      <c r="H2521" s="21">
        <v>0</v>
      </c>
      <c r="I2521" s="21">
        <v>0</v>
      </c>
    </row>
    <row r="2522" spans="1:9" ht="15" x14ac:dyDescent="0.25">
      <c r="A2522" s="103" t="s">
        <v>2569</v>
      </c>
      <c r="B2522" s="101">
        <v>0</v>
      </c>
      <c r="C2522" s="100" t="s">
        <v>86</v>
      </c>
      <c r="D2522" s="104">
        <v>330335.95999999996</v>
      </c>
      <c r="E2522" s="103">
        <v>242970.58000000002</v>
      </c>
      <c r="F2522" s="21">
        <v>0</v>
      </c>
      <c r="G2522" s="22">
        <f t="shared" si="39"/>
        <v>87365.379999999946</v>
      </c>
      <c r="H2522" s="21">
        <v>0</v>
      </c>
      <c r="I2522" s="21">
        <v>0</v>
      </c>
    </row>
    <row r="2523" spans="1:9" ht="15" x14ac:dyDescent="0.25">
      <c r="A2523" s="103" t="s">
        <v>2570</v>
      </c>
      <c r="B2523" s="101">
        <v>0</v>
      </c>
      <c r="C2523" s="100" t="s">
        <v>86</v>
      </c>
      <c r="D2523" s="104">
        <v>134916.79999999999</v>
      </c>
      <c r="E2523" s="103">
        <v>50706.200000000004</v>
      </c>
      <c r="F2523" s="21">
        <v>0</v>
      </c>
      <c r="G2523" s="22">
        <f t="shared" si="39"/>
        <v>84210.599999999977</v>
      </c>
      <c r="H2523" s="21">
        <v>0</v>
      </c>
      <c r="I2523" s="21">
        <v>0</v>
      </c>
    </row>
    <row r="2524" spans="1:9" ht="15" x14ac:dyDescent="0.25">
      <c r="A2524" s="103" t="s">
        <v>2571</v>
      </c>
      <c r="B2524" s="101">
        <v>0</v>
      </c>
      <c r="C2524" s="100" t="s">
        <v>86</v>
      </c>
      <c r="D2524" s="103">
        <v>156465.60000000001</v>
      </c>
      <c r="E2524" s="103">
        <v>81616.799999999988</v>
      </c>
      <c r="F2524" s="21">
        <v>0</v>
      </c>
      <c r="G2524" s="22">
        <f t="shared" si="39"/>
        <v>74848.800000000017</v>
      </c>
      <c r="H2524" s="21">
        <v>0</v>
      </c>
      <c r="I2524" s="21">
        <v>0</v>
      </c>
    </row>
    <row r="2525" spans="1:9" ht="15" x14ac:dyDescent="0.25">
      <c r="A2525" s="103" t="s">
        <v>2572</v>
      </c>
      <c r="B2525" s="101">
        <v>0</v>
      </c>
      <c r="C2525" s="100" t="s">
        <v>86</v>
      </c>
      <c r="D2525" s="104">
        <v>87852.800000000003</v>
      </c>
      <c r="E2525" s="103">
        <v>60522.8</v>
      </c>
      <c r="F2525" s="21">
        <v>0</v>
      </c>
      <c r="G2525" s="22">
        <f t="shared" si="39"/>
        <v>27330</v>
      </c>
      <c r="H2525" s="21">
        <v>0</v>
      </c>
      <c r="I2525" s="21">
        <v>0</v>
      </c>
    </row>
    <row r="2526" spans="1:9" ht="15" x14ac:dyDescent="0.25">
      <c r="A2526" s="103" t="s">
        <v>2573</v>
      </c>
      <c r="B2526" s="101">
        <v>0</v>
      </c>
      <c r="C2526" s="100" t="s">
        <v>86</v>
      </c>
      <c r="D2526" s="104">
        <v>276448</v>
      </c>
      <c r="E2526" s="104">
        <v>181270.5</v>
      </c>
      <c r="F2526" s="21">
        <v>0</v>
      </c>
      <c r="G2526" s="22">
        <f t="shared" si="39"/>
        <v>95177.5</v>
      </c>
      <c r="H2526" s="21">
        <v>0</v>
      </c>
      <c r="I2526" s="21">
        <v>0</v>
      </c>
    </row>
    <row r="2527" spans="1:9" ht="15" x14ac:dyDescent="0.25">
      <c r="A2527" s="103" t="s">
        <v>2574</v>
      </c>
      <c r="B2527" s="101">
        <v>0</v>
      </c>
      <c r="C2527" s="100" t="s">
        <v>86</v>
      </c>
      <c r="D2527" s="104">
        <v>888849.99999999977</v>
      </c>
      <c r="E2527" s="104">
        <v>685136.82</v>
      </c>
      <c r="F2527" s="21">
        <v>0</v>
      </c>
      <c r="G2527" s="22">
        <f t="shared" si="39"/>
        <v>203713.17999999982</v>
      </c>
      <c r="H2527" s="21">
        <v>0</v>
      </c>
      <c r="I2527" s="21">
        <v>0</v>
      </c>
    </row>
    <row r="2528" spans="1:9" ht="15" x14ac:dyDescent="0.25">
      <c r="A2528" s="103" t="s">
        <v>2575</v>
      </c>
      <c r="B2528" s="101">
        <v>0</v>
      </c>
      <c r="C2528" s="100" t="s">
        <v>86</v>
      </c>
      <c r="D2528" s="104">
        <v>2511342.9500000002</v>
      </c>
      <c r="E2528" s="104">
        <v>2190616.2599999988</v>
      </c>
      <c r="F2528" s="21">
        <v>0</v>
      </c>
      <c r="G2528" s="22">
        <f t="shared" si="39"/>
        <v>320726.69000000134</v>
      </c>
      <c r="H2528" s="21">
        <v>0</v>
      </c>
      <c r="I2528" s="21">
        <v>0</v>
      </c>
    </row>
    <row r="2529" spans="1:9" ht="15" x14ac:dyDescent="0.25">
      <c r="A2529" s="103" t="s">
        <v>2576</v>
      </c>
      <c r="B2529" s="101">
        <v>0</v>
      </c>
      <c r="C2529" s="100" t="s">
        <v>86</v>
      </c>
      <c r="D2529" s="103">
        <v>407800.8</v>
      </c>
      <c r="E2529" s="103">
        <v>356005.39999999997</v>
      </c>
      <c r="F2529" s="21">
        <v>0</v>
      </c>
      <c r="G2529" s="22">
        <f t="shared" si="39"/>
        <v>51795.400000000023</v>
      </c>
      <c r="H2529" s="21">
        <v>0</v>
      </c>
      <c r="I2529" s="21">
        <v>0</v>
      </c>
    </row>
    <row r="2530" spans="1:9" ht="15" x14ac:dyDescent="0.25">
      <c r="A2530" s="103" t="s">
        <v>2577</v>
      </c>
      <c r="B2530" s="101">
        <v>0</v>
      </c>
      <c r="C2530" s="100" t="s">
        <v>86</v>
      </c>
      <c r="D2530" s="104">
        <v>773461.8</v>
      </c>
      <c r="E2530" s="104">
        <v>645126.88</v>
      </c>
      <c r="F2530" s="21">
        <v>0</v>
      </c>
      <c r="G2530" s="22">
        <f t="shared" si="39"/>
        <v>128334.92000000004</v>
      </c>
      <c r="H2530" s="21">
        <v>0</v>
      </c>
      <c r="I2530" s="21">
        <v>0</v>
      </c>
    </row>
    <row r="2531" spans="1:9" ht="15" x14ac:dyDescent="0.25">
      <c r="A2531" s="103" t="s">
        <v>2578</v>
      </c>
      <c r="B2531" s="101">
        <v>0</v>
      </c>
      <c r="C2531" s="100" t="s">
        <v>86</v>
      </c>
      <c r="D2531" s="104">
        <v>1067832.3399999999</v>
      </c>
      <c r="E2531" s="104">
        <v>919639.32999999984</v>
      </c>
      <c r="F2531" s="21">
        <v>0</v>
      </c>
      <c r="G2531" s="22">
        <f t="shared" si="39"/>
        <v>148193.01</v>
      </c>
      <c r="H2531" s="21">
        <v>0</v>
      </c>
      <c r="I2531" s="21">
        <v>0</v>
      </c>
    </row>
    <row r="2532" spans="1:9" ht="15" x14ac:dyDescent="0.25">
      <c r="A2532" s="103" t="s">
        <v>2579</v>
      </c>
      <c r="B2532" s="101">
        <v>0</v>
      </c>
      <c r="C2532" s="100" t="s">
        <v>86</v>
      </c>
      <c r="D2532" s="104">
        <v>759914.39000000013</v>
      </c>
      <c r="E2532" s="104">
        <v>655693.62</v>
      </c>
      <c r="F2532" s="21">
        <v>0</v>
      </c>
      <c r="G2532" s="22">
        <f t="shared" si="39"/>
        <v>104220.77000000014</v>
      </c>
      <c r="H2532" s="21">
        <v>0</v>
      </c>
      <c r="I2532" s="21">
        <v>0</v>
      </c>
    </row>
    <row r="2533" spans="1:9" ht="15" x14ac:dyDescent="0.25">
      <c r="A2533" s="103" t="s">
        <v>2580</v>
      </c>
      <c r="B2533" s="101">
        <v>0</v>
      </c>
      <c r="C2533" s="100" t="s">
        <v>86</v>
      </c>
      <c r="D2533" s="104">
        <v>733722.82000000018</v>
      </c>
      <c r="E2533" s="104">
        <v>659429.35</v>
      </c>
      <c r="F2533" s="21">
        <v>0</v>
      </c>
      <c r="G2533" s="22">
        <f t="shared" si="39"/>
        <v>74293.470000000205</v>
      </c>
      <c r="H2533" s="21">
        <v>0</v>
      </c>
      <c r="I2533" s="21">
        <v>0</v>
      </c>
    </row>
    <row r="2534" spans="1:9" ht="15" x14ac:dyDescent="0.25">
      <c r="A2534" s="103" t="s">
        <v>2581</v>
      </c>
      <c r="B2534" s="101">
        <v>0</v>
      </c>
      <c r="C2534" s="100" t="s">
        <v>86</v>
      </c>
      <c r="D2534" s="104">
        <v>1172298.03</v>
      </c>
      <c r="E2534" s="104">
        <v>979306.74</v>
      </c>
      <c r="F2534" s="21">
        <v>0</v>
      </c>
      <c r="G2534" s="22">
        <f t="shared" si="39"/>
        <v>192991.29000000004</v>
      </c>
      <c r="H2534" s="21">
        <v>0</v>
      </c>
      <c r="I2534" s="21">
        <v>0</v>
      </c>
    </row>
    <row r="2535" spans="1:9" ht="15" x14ac:dyDescent="0.25">
      <c r="A2535" s="103" t="s">
        <v>2582</v>
      </c>
      <c r="B2535" s="101">
        <v>0</v>
      </c>
      <c r="C2535" s="100" t="s">
        <v>86</v>
      </c>
      <c r="D2535" s="104">
        <v>1077633.9899999998</v>
      </c>
      <c r="E2535" s="104">
        <v>761501.13000000012</v>
      </c>
      <c r="F2535" s="21">
        <v>0</v>
      </c>
      <c r="G2535" s="22">
        <f t="shared" si="39"/>
        <v>316132.85999999964</v>
      </c>
      <c r="H2535" s="21">
        <v>0</v>
      </c>
      <c r="I2535" s="21">
        <v>0</v>
      </c>
    </row>
    <row r="2536" spans="1:9" ht="15" x14ac:dyDescent="0.25">
      <c r="A2536" s="103" t="s">
        <v>2583</v>
      </c>
      <c r="B2536" s="101">
        <v>0</v>
      </c>
      <c r="C2536" s="100" t="s">
        <v>86</v>
      </c>
      <c r="D2536" s="104">
        <v>1152020.8000000005</v>
      </c>
      <c r="E2536" s="103">
        <v>986277.54999999993</v>
      </c>
      <c r="F2536" s="21">
        <v>0</v>
      </c>
      <c r="G2536" s="22">
        <f t="shared" si="39"/>
        <v>165743.25000000058</v>
      </c>
      <c r="H2536" s="21">
        <v>0</v>
      </c>
      <c r="I2536" s="21">
        <v>0</v>
      </c>
    </row>
    <row r="2537" spans="1:9" ht="15" x14ac:dyDescent="0.25">
      <c r="A2537" s="103" t="s">
        <v>2584</v>
      </c>
      <c r="B2537" s="101">
        <v>0</v>
      </c>
      <c r="C2537" s="100" t="s">
        <v>86</v>
      </c>
      <c r="D2537" s="104">
        <v>815315.66000000027</v>
      </c>
      <c r="E2537" s="104">
        <v>741334.37999999989</v>
      </c>
      <c r="F2537" s="21">
        <v>0</v>
      </c>
      <c r="G2537" s="22">
        <f t="shared" si="39"/>
        <v>73981.280000000377</v>
      </c>
      <c r="H2537" s="21">
        <v>0</v>
      </c>
      <c r="I2537" s="21">
        <v>0</v>
      </c>
    </row>
    <row r="2538" spans="1:9" ht="15" x14ac:dyDescent="0.25">
      <c r="A2538" s="103" t="s">
        <v>2585</v>
      </c>
      <c r="B2538" s="101">
        <v>0</v>
      </c>
      <c r="C2538" s="100" t="s">
        <v>86</v>
      </c>
      <c r="D2538" s="104">
        <v>785016.98000000021</v>
      </c>
      <c r="E2538" s="103">
        <v>519482.23999999982</v>
      </c>
      <c r="F2538" s="21">
        <v>0</v>
      </c>
      <c r="G2538" s="22">
        <f t="shared" si="39"/>
        <v>265534.7400000004</v>
      </c>
      <c r="H2538" s="21">
        <v>0</v>
      </c>
      <c r="I2538" s="21">
        <v>0</v>
      </c>
    </row>
    <row r="2539" spans="1:9" ht="15" x14ac:dyDescent="0.25">
      <c r="A2539" s="103" t="s">
        <v>2586</v>
      </c>
      <c r="B2539" s="101">
        <v>0</v>
      </c>
      <c r="C2539" s="100" t="s">
        <v>86</v>
      </c>
      <c r="D2539" s="104">
        <v>972388.84999999986</v>
      </c>
      <c r="E2539" s="103">
        <v>478360.41999999993</v>
      </c>
      <c r="F2539" s="21">
        <v>0</v>
      </c>
      <c r="G2539" s="22">
        <f t="shared" si="39"/>
        <v>494028.42999999993</v>
      </c>
      <c r="H2539" s="21">
        <v>0</v>
      </c>
      <c r="I2539" s="21">
        <v>0</v>
      </c>
    </row>
    <row r="2540" spans="1:9" ht="15" x14ac:dyDescent="0.25">
      <c r="A2540" s="103" t="s">
        <v>2587</v>
      </c>
      <c r="B2540" s="101">
        <v>0</v>
      </c>
      <c r="C2540" s="100" t="s">
        <v>86</v>
      </c>
      <c r="D2540" s="104">
        <v>897231.45</v>
      </c>
      <c r="E2540" s="104">
        <v>766662.6</v>
      </c>
      <c r="F2540" s="21">
        <v>0</v>
      </c>
      <c r="G2540" s="22">
        <f t="shared" si="39"/>
        <v>130568.84999999998</v>
      </c>
      <c r="H2540" s="21">
        <v>0</v>
      </c>
      <c r="I2540" s="21">
        <v>0</v>
      </c>
    </row>
    <row r="2541" spans="1:9" ht="15" x14ac:dyDescent="0.25">
      <c r="A2541" s="103" t="s">
        <v>2588</v>
      </c>
      <c r="B2541" s="101">
        <v>0</v>
      </c>
      <c r="C2541" s="100" t="s">
        <v>86</v>
      </c>
      <c r="D2541" s="104">
        <v>961061.41999999993</v>
      </c>
      <c r="E2541" s="104">
        <v>680118.87</v>
      </c>
      <c r="F2541" s="21">
        <v>0</v>
      </c>
      <c r="G2541" s="22">
        <f t="shared" si="39"/>
        <v>280942.54999999993</v>
      </c>
      <c r="H2541" s="21">
        <v>0</v>
      </c>
      <c r="I2541" s="21">
        <v>0</v>
      </c>
    </row>
    <row r="2542" spans="1:9" ht="15" x14ac:dyDescent="0.25">
      <c r="A2542" s="103" t="s">
        <v>2589</v>
      </c>
      <c r="B2542" s="101">
        <v>0</v>
      </c>
      <c r="C2542" s="100" t="s">
        <v>86</v>
      </c>
      <c r="D2542" s="104">
        <v>924569.44000000029</v>
      </c>
      <c r="E2542" s="104">
        <v>644856.12000000023</v>
      </c>
      <c r="F2542" s="21">
        <v>0</v>
      </c>
      <c r="G2542" s="22">
        <f t="shared" si="39"/>
        <v>279713.32000000007</v>
      </c>
      <c r="H2542" s="21">
        <v>0</v>
      </c>
      <c r="I2542" s="21">
        <v>0</v>
      </c>
    </row>
    <row r="2543" spans="1:9" ht="15" x14ac:dyDescent="0.25">
      <c r="A2543" s="103" t="s">
        <v>2590</v>
      </c>
      <c r="B2543" s="101">
        <v>0</v>
      </c>
      <c r="C2543" s="100" t="s">
        <v>86</v>
      </c>
      <c r="D2543" s="103">
        <v>879888.6799999997</v>
      </c>
      <c r="E2543" s="103">
        <v>686595.78</v>
      </c>
      <c r="F2543" s="21">
        <v>0</v>
      </c>
      <c r="G2543" s="22">
        <f t="shared" si="39"/>
        <v>193292.89999999967</v>
      </c>
      <c r="H2543" s="21">
        <v>0</v>
      </c>
      <c r="I2543" s="21">
        <v>0</v>
      </c>
    </row>
    <row r="2544" spans="1:9" ht="15" x14ac:dyDescent="0.25">
      <c r="A2544" s="103" t="s">
        <v>2591</v>
      </c>
      <c r="B2544" s="101">
        <v>0</v>
      </c>
      <c r="C2544" s="100" t="s">
        <v>86</v>
      </c>
      <c r="D2544" s="104">
        <v>1078501.3000000003</v>
      </c>
      <c r="E2544" s="104">
        <v>934680.29</v>
      </c>
      <c r="F2544" s="21">
        <v>0</v>
      </c>
      <c r="G2544" s="22">
        <f t="shared" si="39"/>
        <v>143821.01000000024</v>
      </c>
      <c r="H2544" s="21">
        <v>0</v>
      </c>
      <c r="I2544" s="21">
        <v>0</v>
      </c>
    </row>
    <row r="2545" spans="1:9" ht="15" x14ac:dyDescent="0.25">
      <c r="A2545" s="103" t="s">
        <v>2592</v>
      </c>
      <c r="B2545" s="101">
        <v>0</v>
      </c>
      <c r="C2545" s="100" t="s">
        <v>86</v>
      </c>
      <c r="D2545" s="104">
        <v>2366371.0100000007</v>
      </c>
      <c r="E2545" s="103">
        <v>2020651.0999999996</v>
      </c>
      <c r="F2545" s="21">
        <v>0</v>
      </c>
      <c r="G2545" s="22">
        <f t="shared" si="39"/>
        <v>345719.91000000108</v>
      </c>
      <c r="H2545" s="21">
        <v>0</v>
      </c>
      <c r="I2545" s="21">
        <v>0</v>
      </c>
    </row>
    <row r="2546" spans="1:9" ht="15" x14ac:dyDescent="0.25">
      <c r="A2546" s="103" t="s">
        <v>2593</v>
      </c>
      <c r="B2546" s="101">
        <v>0</v>
      </c>
      <c r="C2546" s="100" t="s">
        <v>86</v>
      </c>
      <c r="D2546" s="104">
        <v>976921.00000000023</v>
      </c>
      <c r="E2546" s="103">
        <v>839490.3600000001</v>
      </c>
      <c r="F2546" s="21">
        <v>0</v>
      </c>
      <c r="G2546" s="22">
        <f t="shared" si="39"/>
        <v>137430.64000000013</v>
      </c>
      <c r="H2546" s="21">
        <v>0</v>
      </c>
      <c r="I2546" s="21">
        <v>0</v>
      </c>
    </row>
    <row r="2547" spans="1:9" ht="15" x14ac:dyDescent="0.25">
      <c r="A2547" s="103" t="s">
        <v>2594</v>
      </c>
      <c r="B2547" s="101">
        <v>0</v>
      </c>
      <c r="C2547" s="100" t="s">
        <v>86</v>
      </c>
      <c r="D2547" s="104">
        <v>900109.05999999982</v>
      </c>
      <c r="E2547" s="103">
        <v>723278.39999999979</v>
      </c>
      <c r="F2547" s="21">
        <v>0</v>
      </c>
      <c r="G2547" s="22">
        <f t="shared" si="39"/>
        <v>176830.66000000003</v>
      </c>
      <c r="H2547" s="21">
        <v>0</v>
      </c>
      <c r="I2547" s="21">
        <v>0</v>
      </c>
    </row>
    <row r="2548" spans="1:9" ht="15" x14ac:dyDescent="0.25">
      <c r="A2548" s="103" t="s">
        <v>2595</v>
      </c>
      <c r="B2548" s="101">
        <v>0</v>
      </c>
      <c r="C2548" s="100" t="s">
        <v>86</v>
      </c>
      <c r="D2548" s="104">
        <v>1174786</v>
      </c>
      <c r="E2548" s="104">
        <v>1047321.06</v>
      </c>
      <c r="F2548" s="21">
        <v>0</v>
      </c>
      <c r="G2548" s="22">
        <f t="shared" si="39"/>
        <v>127464.93999999994</v>
      </c>
      <c r="H2548" s="21">
        <v>0</v>
      </c>
      <c r="I2548" s="21">
        <v>0</v>
      </c>
    </row>
    <row r="2549" spans="1:9" ht="15" x14ac:dyDescent="0.25">
      <c r="A2549" s="103" t="s">
        <v>2596</v>
      </c>
      <c r="B2549" s="101">
        <v>0</v>
      </c>
      <c r="C2549" s="100" t="s">
        <v>86</v>
      </c>
      <c r="D2549" s="104">
        <v>898520.15000000014</v>
      </c>
      <c r="E2549" s="104">
        <v>710640.59</v>
      </c>
      <c r="F2549" s="21">
        <v>0</v>
      </c>
      <c r="G2549" s="22">
        <f t="shared" si="39"/>
        <v>187879.56000000017</v>
      </c>
      <c r="H2549" s="21">
        <v>0</v>
      </c>
      <c r="I2549" s="21">
        <v>0</v>
      </c>
    </row>
    <row r="2550" spans="1:9" ht="15" x14ac:dyDescent="0.25">
      <c r="A2550" s="103" t="s">
        <v>2597</v>
      </c>
      <c r="B2550" s="101">
        <v>0</v>
      </c>
      <c r="C2550" s="100" t="s">
        <v>86</v>
      </c>
      <c r="D2550" s="104">
        <v>808202.94999999984</v>
      </c>
      <c r="E2550" s="103">
        <v>635352.18999999994</v>
      </c>
      <c r="F2550" s="21">
        <v>0</v>
      </c>
      <c r="G2550" s="22">
        <f t="shared" si="39"/>
        <v>172850.75999999989</v>
      </c>
      <c r="H2550" s="21">
        <v>0</v>
      </c>
      <c r="I2550" s="21">
        <v>0</v>
      </c>
    </row>
    <row r="2551" spans="1:9" ht="15" x14ac:dyDescent="0.25">
      <c r="A2551" s="103" t="s">
        <v>2598</v>
      </c>
      <c r="B2551" s="101">
        <v>0</v>
      </c>
      <c r="C2551" s="100" t="s">
        <v>86</v>
      </c>
      <c r="D2551" s="104">
        <v>878464.8</v>
      </c>
      <c r="E2551" s="104">
        <v>749695.27</v>
      </c>
      <c r="F2551" s="21">
        <v>0</v>
      </c>
      <c r="G2551" s="22">
        <f t="shared" si="39"/>
        <v>128769.53000000003</v>
      </c>
      <c r="H2551" s="21">
        <v>0</v>
      </c>
      <c r="I2551" s="21">
        <v>0</v>
      </c>
    </row>
    <row r="2552" spans="1:9" ht="15" x14ac:dyDescent="0.25">
      <c r="A2552" s="103" t="s">
        <v>2599</v>
      </c>
      <c r="B2552" s="101">
        <v>0</v>
      </c>
      <c r="C2552" s="100" t="s">
        <v>86</v>
      </c>
      <c r="D2552" s="104">
        <v>776056.40000000037</v>
      </c>
      <c r="E2552" s="104">
        <v>637801.60000000021</v>
      </c>
      <c r="F2552" s="21">
        <v>0</v>
      </c>
      <c r="G2552" s="22">
        <f t="shared" si="39"/>
        <v>138254.80000000016</v>
      </c>
      <c r="H2552" s="21">
        <v>0</v>
      </c>
      <c r="I2552" s="21">
        <v>0</v>
      </c>
    </row>
    <row r="2553" spans="1:9" ht="15" x14ac:dyDescent="0.25">
      <c r="A2553" s="103" t="s">
        <v>2600</v>
      </c>
      <c r="B2553" s="101">
        <v>0</v>
      </c>
      <c r="C2553" s="100" t="s">
        <v>86</v>
      </c>
      <c r="D2553" s="103">
        <v>1158277.5999999996</v>
      </c>
      <c r="E2553" s="104">
        <v>960492.03</v>
      </c>
      <c r="F2553" s="21">
        <v>0</v>
      </c>
      <c r="G2553" s="22">
        <f t="shared" si="39"/>
        <v>197785.5699999996</v>
      </c>
      <c r="H2553" s="21">
        <v>0</v>
      </c>
      <c r="I2553" s="21">
        <v>0</v>
      </c>
    </row>
    <row r="2554" spans="1:9" ht="15" x14ac:dyDescent="0.25">
      <c r="A2554" s="103" t="s">
        <v>2601</v>
      </c>
      <c r="B2554" s="101">
        <v>0</v>
      </c>
      <c r="C2554" s="100" t="s">
        <v>86</v>
      </c>
      <c r="D2554" s="103">
        <v>10212</v>
      </c>
      <c r="E2554" s="104">
        <v>572.5</v>
      </c>
      <c r="F2554" s="21">
        <v>0</v>
      </c>
      <c r="G2554" s="22">
        <f t="shared" si="39"/>
        <v>9639.5</v>
      </c>
      <c r="H2554" s="21">
        <v>0</v>
      </c>
      <c r="I2554" s="21">
        <v>0</v>
      </c>
    </row>
    <row r="2555" spans="1:9" ht="15" x14ac:dyDescent="0.25">
      <c r="A2555" s="103" t="s">
        <v>2602</v>
      </c>
      <c r="B2555" s="101">
        <v>0</v>
      </c>
      <c r="C2555" s="100" t="s">
        <v>86</v>
      </c>
      <c r="D2555" s="103">
        <v>1589504.6</v>
      </c>
      <c r="E2555" s="103">
        <v>1403093.8</v>
      </c>
      <c r="F2555" s="21">
        <v>0</v>
      </c>
      <c r="G2555" s="22">
        <f t="shared" si="39"/>
        <v>186410.80000000005</v>
      </c>
      <c r="H2555" s="21">
        <v>0</v>
      </c>
      <c r="I2555" s="21">
        <v>0</v>
      </c>
    </row>
    <row r="2556" spans="1:9" ht="15" x14ac:dyDescent="0.25">
      <c r="A2556" s="103" t="s">
        <v>2603</v>
      </c>
      <c r="B2556" s="101">
        <v>0</v>
      </c>
      <c r="C2556" s="100" t="s">
        <v>86</v>
      </c>
      <c r="D2556" s="103">
        <v>2197489.0000000005</v>
      </c>
      <c r="E2556" s="103">
        <v>1916462.9100000013</v>
      </c>
      <c r="F2556" s="21">
        <v>0</v>
      </c>
      <c r="G2556" s="22">
        <f t="shared" si="39"/>
        <v>281026.08999999915</v>
      </c>
      <c r="H2556" s="21">
        <v>0</v>
      </c>
      <c r="I2556" s="21">
        <v>0</v>
      </c>
    </row>
    <row r="2557" spans="1:9" ht="15" x14ac:dyDescent="0.25">
      <c r="A2557" s="103" t="s">
        <v>2604</v>
      </c>
      <c r="B2557" s="101">
        <v>0</v>
      </c>
      <c r="C2557" s="100" t="s">
        <v>86</v>
      </c>
      <c r="D2557" s="103">
        <v>1791514.0299999998</v>
      </c>
      <c r="E2557" s="103">
        <v>1432861.9599999997</v>
      </c>
      <c r="F2557" s="21">
        <v>0</v>
      </c>
      <c r="G2557" s="22">
        <f t="shared" si="39"/>
        <v>358652.07000000007</v>
      </c>
      <c r="H2557" s="21">
        <v>0</v>
      </c>
      <c r="I2557" s="21">
        <v>0</v>
      </c>
    </row>
    <row r="2558" spans="1:9" ht="15" x14ac:dyDescent="0.25">
      <c r="A2558" s="103" t="s">
        <v>2605</v>
      </c>
      <c r="B2558" s="101">
        <v>0</v>
      </c>
      <c r="C2558" s="100" t="s">
        <v>86</v>
      </c>
      <c r="D2558" s="103">
        <v>733191.2699999999</v>
      </c>
      <c r="E2558" s="103">
        <v>627330.27000000014</v>
      </c>
      <c r="F2558" s="21">
        <v>0</v>
      </c>
      <c r="G2558" s="22">
        <f t="shared" si="39"/>
        <v>105860.99999999977</v>
      </c>
      <c r="H2558" s="21">
        <v>0</v>
      </c>
      <c r="I2558" s="21">
        <v>0</v>
      </c>
    </row>
    <row r="2559" spans="1:9" ht="15" x14ac:dyDescent="0.25">
      <c r="A2559" s="103" t="s">
        <v>2606</v>
      </c>
      <c r="B2559" s="101">
        <v>0</v>
      </c>
      <c r="C2559" s="100" t="s">
        <v>86</v>
      </c>
      <c r="D2559" s="103">
        <v>1199180.5399999998</v>
      </c>
      <c r="E2559" s="103">
        <v>857049.25999999989</v>
      </c>
      <c r="F2559" s="21">
        <v>0</v>
      </c>
      <c r="G2559" s="22">
        <f t="shared" si="39"/>
        <v>342131.27999999991</v>
      </c>
      <c r="H2559" s="21">
        <v>0</v>
      </c>
      <c r="I2559" s="21">
        <v>0</v>
      </c>
    </row>
    <row r="2560" spans="1:9" ht="15" x14ac:dyDescent="0.25">
      <c r="A2560" s="103" t="s">
        <v>2607</v>
      </c>
      <c r="B2560" s="101">
        <v>0</v>
      </c>
      <c r="C2560" s="100" t="s">
        <v>86</v>
      </c>
      <c r="D2560" s="104">
        <v>1649297.0600000005</v>
      </c>
      <c r="E2560" s="103">
        <v>1228886.75</v>
      </c>
      <c r="F2560" s="21">
        <v>0</v>
      </c>
      <c r="G2560" s="22">
        <f t="shared" si="39"/>
        <v>420410.31000000052</v>
      </c>
      <c r="H2560" s="21">
        <v>0</v>
      </c>
      <c r="I2560" s="21">
        <v>0</v>
      </c>
    </row>
    <row r="2561" spans="1:9" ht="15" x14ac:dyDescent="0.25">
      <c r="A2561" s="103" t="s">
        <v>2608</v>
      </c>
      <c r="B2561" s="101">
        <v>0</v>
      </c>
      <c r="C2561" s="100" t="s">
        <v>86</v>
      </c>
      <c r="D2561" s="104">
        <v>734118.34000000008</v>
      </c>
      <c r="E2561" s="104">
        <v>517982.94</v>
      </c>
      <c r="F2561" s="21">
        <v>0</v>
      </c>
      <c r="G2561" s="22">
        <f t="shared" si="39"/>
        <v>216135.40000000008</v>
      </c>
      <c r="H2561" s="21">
        <v>0</v>
      </c>
      <c r="I2561" s="21">
        <v>0</v>
      </c>
    </row>
    <row r="2562" spans="1:9" ht="15" x14ac:dyDescent="0.25">
      <c r="A2562" s="103" t="s">
        <v>2609</v>
      </c>
      <c r="B2562" s="101">
        <v>0</v>
      </c>
      <c r="C2562" s="100" t="s">
        <v>86</v>
      </c>
      <c r="D2562" s="104">
        <v>2016187.570000001</v>
      </c>
      <c r="E2562" s="104">
        <v>1694858.9500000004</v>
      </c>
      <c r="F2562" s="21">
        <v>0</v>
      </c>
      <c r="G2562" s="22">
        <f t="shared" si="39"/>
        <v>321328.62000000058</v>
      </c>
      <c r="H2562" s="21">
        <v>0</v>
      </c>
      <c r="I2562" s="21">
        <v>0</v>
      </c>
    </row>
    <row r="2563" spans="1:9" ht="15" x14ac:dyDescent="0.25">
      <c r="A2563" s="103" t="s">
        <v>2610</v>
      </c>
      <c r="B2563" s="101">
        <v>0</v>
      </c>
      <c r="C2563" s="100" t="s">
        <v>86</v>
      </c>
      <c r="D2563" s="103">
        <v>81843.199999999997</v>
      </c>
      <c r="E2563" s="104">
        <v>15246.3</v>
      </c>
      <c r="F2563" s="21">
        <v>0</v>
      </c>
      <c r="G2563" s="22">
        <f t="shared" si="39"/>
        <v>66596.899999999994</v>
      </c>
      <c r="H2563" s="21">
        <v>0</v>
      </c>
      <c r="I2563" s="21">
        <v>0</v>
      </c>
    </row>
    <row r="2564" spans="1:9" ht="15" x14ac:dyDescent="0.25">
      <c r="A2564" s="103" t="s">
        <v>2611</v>
      </c>
      <c r="B2564" s="101">
        <v>0</v>
      </c>
      <c r="C2564" s="100" t="s">
        <v>86</v>
      </c>
      <c r="D2564" s="104">
        <v>155535.85</v>
      </c>
      <c r="E2564" s="104">
        <v>109890.05</v>
      </c>
      <c r="F2564" s="21">
        <v>0</v>
      </c>
      <c r="G2564" s="22">
        <f t="shared" si="39"/>
        <v>45645.8</v>
      </c>
      <c r="H2564" s="21">
        <v>0</v>
      </c>
      <c r="I2564" s="21">
        <v>0</v>
      </c>
    </row>
    <row r="2565" spans="1:9" ht="15" x14ac:dyDescent="0.25">
      <c r="A2565" s="103" t="s">
        <v>2612</v>
      </c>
      <c r="B2565" s="101">
        <v>0</v>
      </c>
      <c r="C2565" s="100" t="s">
        <v>86</v>
      </c>
      <c r="D2565" s="104">
        <v>129144.79999999999</v>
      </c>
      <c r="E2565" s="103">
        <v>123123.99999999999</v>
      </c>
      <c r="F2565" s="21">
        <v>0</v>
      </c>
      <c r="G2565" s="22">
        <f t="shared" si="39"/>
        <v>6020.8000000000029</v>
      </c>
      <c r="H2565" s="21">
        <v>0</v>
      </c>
      <c r="I2565" s="21">
        <v>0</v>
      </c>
    </row>
    <row r="2566" spans="1:9" ht="15" x14ac:dyDescent="0.25">
      <c r="A2566" s="103" t="s">
        <v>2613</v>
      </c>
      <c r="B2566" s="101">
        <v>0</v>
      </c>
      <c r="C2566" s="100" t="s">
        <v>86</v>
      </c>
      <c r="D2566" s="104">
        <v>154865.39000000001</v>
      </c>
      <c r="E2566" s="104">
        <v>124226.99</v>
      </c>
      <c r="F2566" s="21">
        <v>0</v>
      </c>
      <c r="G2566" s="22">
        <f t="shared" ref="G2566:G2629" si="40">D2566-E2566</f>
        <v>30638.400000000009</v>
      </c>
      <c r="H2566" s="21">
        <v>0</v>
      </c>
      <c r="I2566" s="21">
        <v>0</v>
      </c>
    </row>
    <row r="2567" spans="1:9" ht="15" x14ac:dyDescent="0.25">
      <c r="A2567" s="103" t="s">
        <v>2614</v>
      </c>
      <c r="B2567" s="101">
        <v>0</v>
      </c>
      <c r="C2567" s="100" t="s">
        <v>86</v>
      </c>
      <c r="D2567" s="103">
        <v>100462.40000000001</v>
      </c>
      <c r="E2567" s="103">
        <v>84827.1</v>
      </c>
      <c r="F2567" s="21">
        <v>0</v>
      </c>
      <c r="G2567" s="22">
        <f t="shared" si="40"/>
        <v>15635.300000000003</v>
      </c>
      <c r="H2567" s="21">
        <v>0</v>
      </c>
      <c r="I2567" s="21">
        <v>0</v>
      </c>
    </row>
    <row r="2568" spans="1:9" ht="15" x14ac:dyDescent="0.25">
      <c r="A2568" s="103" t="s">
        <v>2615</v>
      </c>
      <c r="B2568" s="101">
        <v>0</v>
      </c>
      <c r="C2568" s="100" t="s">
        <v>86</v>
      </c>
      <c r="D2568" s="103">
        <v>113368.00000000001</v>
      </c>
      <c r="E2568" s="103">
        <v>80419.53</v>
      </c>
      <c r="F2568" s="21">
        <v>0</v>
      </c>
      <c r="G2568" s="22">
        <f t="shared" si="40"/>
        <v>32948.470000000016</v>
      </c>
      <c r="H2568" s="21">
        <v>0</v>
      </c>
      <c r="I2568" s="21">
        <v>0</v>
      </c>
    </row>
    <row r="2569" spans="1:9" ht="15" x14ac:dyDescent="0.25">
      <c r="A2569" s="103" t="s">
        <v>2616</v>
      </c>
      <c r="B2569" s="101">
        <v>0</v>
      </c>
      <c r="C2569" s="100" t="s">
        <v>86</v>
      </c>
      <c r="D2569" s="104">
        <v>23798.400000000001</v>
      </c>
      <c r="E2569" s="103">
        <v>0</v>
      </c>
      <c r="F2569" s="21">
        <v>0</v>
      </c>
      <c r="G2569" s="22">
        <f t="shared" si="40"/>
        <v>23798.400000000001</v>
      </c>
      <c r="H2569" s="21">
        <v>0</v>
      </c>
      <c r="I2569" s="21">
        <v>0</v>
      </c>
    </row>
    <row r="2570" spans="1:9" ht="15" x14ac:dyDescent="0.25">
      <c r="A2570" s="103" t="s">
        <v>2617</v>
      </c>
      <c r="B2570" s="101">
        <v>0</v>
      </c>
      <c r="C2570" s="100" t="s">
        <v>86</v>
      </c>
      <c r="D2570" s="104">
        <v>22525.599999999999</v>
      </c>
      <c r="E2570" s="103">
        <v>0</v>
      </c>
      <c r="F2570" s="21">
        <v>0</v>
      </c>
      <c r="G2570" s="22">
        <f t="shared" si="40"/>
        <v>22525.599999999999</v>
      </c>
      <c r="H2570" s="21">
        <v>0</v>
      </c>
      <c r="I2570" s="21">
        <v>0</v>
      </c>
    </row>
    <row r="2571" spans="1:9" ht="15" x14ac:dyDescent="0.25">
      <c r="A2571" s="103" t="s">
        <v>2618</v>
      </c>
      <c r="B2571" s="101">
        <v>0</v>
      </c>
      <c r="C2571" s="100" t="s">
        <v>86</v>
      </c>
      <c r="D2571" s="103">
        <v>27261.599999999999</v>
      </c>
      <c r="E2571" s="103">
        <v>174</v>
      </c>
      <c r="F2571" s="21">
        <v>0</v>
      </c>
      <c r="G2571" s="22">
        <f t="shared" si="40"/>
        <v>27087.599999999999</v>
      </c>
      <c r="H2571" s="21">
        <v>0</v>
      </c>
      <c r="I2571" s="21">
        <v>0</v>
      </c>
    </row>
    <row r="2572" spans="1:9" ht="15" x14ac:dyDescent="0.25">
      <c r="A2572" s="103" t="s">
        <v>2619</v>
      </c>
      <c r="B2572" s="101">
        <v>0</v>
      </c>
      <c r="C2572" s="100" t="s">
        <v>86</v>
      </c>
      <c r="D2572" s="104">
        <v>114692.70000000001</v>
      </c>
      <c r="E2572" s="104">
        <v>29049.600000000002</v>
      </c>
      <c r="F2572" s="21">
        <v>0</v>
      </c>
      <c r="G2572" s="22">
        <f t="shared" si="40"/>
        <v>85643.1</v>
      </c>
      <c r="H2572" s="21">
        <v>0</v>
      </c>
      <c r="I2572" s="21">
        <v>0</v>
      </c>
    </row>
    <row r="2573" spans="1:9" ht="15" x14ac:dyDescent="0.25">
      <c r="A2573" s="103" t="s">
        <v>2620</v>
      </c>
      <c r="B2573" s="101">
        <v>0</v>
      </c>
      <c r="C2573" s="100" t="s">
        <v>86</v>
      </c>
      <c r="D2573" s="103">
        <v>19980</v>
      </c>
      <c r="E2573" s="103">
        <v>9699</v>
      </c>
      <c r="F2573" s="21">
        <v>0</v>
      </c>
      <c r="G2573" s="22">
        <f t="shared" si="40"/>
        <v>10281</v>
      </c>
      <c r="H2573" s="21">
        <v>0</v>
      </c>
      <c r="I2573" s="21">
        <v>0</v>
      </c>
    </row>
    <row r="2574" spans="1:9" ht="15" x14ac:dyDescent="0.25">
      <c r="A2574" s="103" t="s">
        <v>2621</v>
      </c>
      <c r="B2574" s="101">
        <v>0</v>
      </c>
      <c r="C2574" s="100" t="s">
        <v>86</v>
      </c>
      <c r="D2574" s="104">
        <v>111710.39999999999</v>
      </c>
      <c r="E2574" s="104">
        <v>6117.3</v>
      </c>
      <c r="F2574" s="21">
        <v>0</v>
      </c>
      <c r="G2574" s="22">
        <f t="shared" si="40"/>
        <v>105593.09999999999</v>
      </c>
      <c r="H2574" s="21">
        <v>0</v>
      </c>
      <c r="I2574" s="21">
        <v>0</v>
      </c>
    </row>
    <row r="2575" spans="1:9" ht="15" x14ac:dyDescent="0.25">
      <c r="A2575" s="103" t="s">
        <v>2622</v>
      </c>
      <c r="B2575" s="101">
        <v>0</v>
      </c>
      <c r="C2575" s="100" t="s">
        <v>86</v>
      </c>
      <c r="D2575" s="103">
        <v>54079.199999999997</v>
      </c>
      <c r="E2575" s="103">
        <v>19946.8</v>
      </c>
      <c r="F2575" s="21">
        <v>0</v>
      </c>
      <c r="G2575" s="22">
        <f t="shared" si="40"/>
        <v>34132.399999999994</v>
      </c>
      <c r="H2575" s="21">
        <v>0</v>
      </c>
      <c r="I2575" s="21">
        <v>0</v>
      </c>
    </row>
    <row r="2576" spans="1:9" ht="15" x14ac:dyDescent="0.25">
      <c r="A2576" s="103" t="s">
        <v>2623</v>
      </c>
      <c r="B2576" s="101">
        <v>0</v>
      </c>
      <c r="C2576" s="100" t="s">
        <v>86</v>
      </c>
      <c r="D2576" s="104">
        <v>83938.6</v>
      </c>
      <c r="E2576" s="103">
        <v>47354.2</v>
      </c>
      <c r="F2576" s="21">
        <v>0</v>
      </c>
      <c r="G2576" s="22">
        <f t="shared" si="40"/>
        <v>36584.400000000009</v>
      </c>
      <c r="H2576" s="21">
        <v>0</v>
      </c>
      <c r="I2576" s="21">
        <v>0</v>
      </c>
    </row>
    <row r="2577" spans="1:9" ht="15" x14ac:dyDescent="0.25">
      <c r="A2577" s="103" t="s">
        <v>4460</v>
      </c>
      <c r="B2577" s="101">
        <v>0</v>
      </c>
      <c r="C2577" s="100" t="s">
        <v>86</v>
      </c>
      <c r="D2577" s="104">
        <v>985.59</v>
      </c>
      <c r="E2577" s="103">
        <v>0</v>
      </c>
      <c r="F2577" s="21">
        <v>0</v>
      </c>
      <c r="G2577" s="22">
        <f t="shared" si="40"/>
        <v>985.59</v>
      </c>
      <c r="H2577" s="21">
        <v>0</v>
      </c>
      <c r="I2577" s="21">
        <v>0</v>
      </c>
    </row>
    <row r="2578" spans="1:9" ht="15" x14ac:dyDescent="0.25">
      <c r="A2578" s="103" t="s">
        <v>2624</v>
      </c>
      <c r="B2578" s="101">
        <v>0</v>
      </c>
      <c r="C2578" s="100" t="s">
        <v>86</v>
      </c>
      <c r="D2578" s="103">
        <v>132489.59999999998</v>
      </c>
      <c r="E2578" s="103">
        <v>48537</v>
      </c>
      <c r="F2578" s="21">
        <v>0</v>
      </c>
      <c r="G2578" s="22">
        <f t="shared" si="40"/>
        <v>83952.599999999977</v>
      </c>
      <c r="H2578" s="21">
        <v>0</v>
      </c>
      <c r="I2578" s="21">
        <v>0</v>
      </c>
    </row>
    <row r="2579" spans="1:9" ht="15" x14ac:dyDescent="0.25">
      <c r="A2579" s="103" t="s">
        <v>2625</v>
      </c>
      <c r="B2579" s="101">
        <v>0</v>
      </c>
      <c r="C2579" s="100" t="s">
        <v>86</v>
      </c>
      <c r="D2579" s="104">
        <v>13882.4</v>
      </c>
      <c r="E2579" s="103">
        <v>0</v>
      </c>
      <c r="F2579" s="21">
        <v>0</v>
      </c>
      <c r="G2579" s="22">
        <f t="shared" si="40"/>
        <v>13882.4</v>
      </c>
      <c r="H2579" s="21">
        <v>0</v>
      </c>
      <c r="I2579" s="21">
        <v>0</v>
      </c>
    </row>
    <row r="2580" spans="1:9" ht="15" x14ac:dyDescent="0.25">
      <c r="A2580" s="103" t="s">
        <v>2626</v>
      </c>
      <c r="B2580" s="101">
        <v>0</v>
      </c>
      <c r="C2580" s="100" t="s">
        <v>86</v>
      </c>
      <c r="D2580" s="103">
        <v>98331.199999999997</v>
      </c>
      <c r="E2580" s="103">
        <v>47318.6</v>
      </c>
      <c r="F2580" s="21">
        <v>0</v>
      </c>
      <c r="G2580" s="22">
        <f t="shared" si="40"/>
        <v>51012.6</v>
      </c>
      <c r="H2580" s="21">
        <v>0</v>
      </c>
      <c r="I2580" s="21">
        <v>0</v>
      </c>
    </row>
    <row r="2581" spans="1:9" ht="15" x14ac:dyDescent="0.25">
      <c r="A2581" s="103" t="s">
        <v>2627</v>
      </c>
      <c r="B2581" s="101">
        <v>0</v>
      </c>
      <c r="C2581" s="100" t="s">
        <v>86</v>
      </c>
      <c r="D2581" s="104">
        <v>103059.5</v>
      </c>
      <c r="E2581" s="104">
        <v>74526.2</v>
      </c>
      <c r="F2581" s="21">
        <v>0</v>
      </c>
      <c r="G2581" s="22">
        <f t="shared" si="40"/>
        <v>28533.300000000003</v>
      </c>
      <c r="H2581" s="21">
        <v>0</v>
      </c>
      <c r="I2581" s="21">
        <v>0</v>
      </c>
    </row>
    <row r="2582" spans="1:9" ht="15" x14ac:dyDescent="0.25">
      <c r="A2582" s="103" t="s">
        <v>2628</v>
      </c>
      <c r="B2582" s="101">
        <v>0</v>
      </c>
      <c r="C2582" s="100" t="s">
        <v>86</v>
      </c>
      <c r="D2582" s="104">
        <v>78262.399999999994</v>
      </c>
      <c r="E2582" s="103">
        <v>26829.699999999997</v>
      </c>
      <c r="F2582" s="21">
        <v>0</v>
      </c>
      <c r="G2582" s="22">
        <f t="shared" si="40"/>
        <v>51432.7</v>
      </c>
      <c r="H2582" s="21">
        <v>0</v>
      </c>
      <c r="I2582" s="21">
        <v>0</v>
      </c>
    </row>
    <row r="2583" spans="1:9" ht="15" x14ac:dyDescent="0.25">
      <c r="A2583" s="103" t="s">
        <v>2629</v>
      </c>
      <c r="B2583" s="101">
        <v>0</v>
      </c>
      <c r="C2583" s="100" t="s">
        <v>86</v>
      </c>
      <c r="D2583" s="103">
        <v>84478.399999999994</v>
      </c>
      <c r="E2583" s="103">
        <v>32863.520000000004</v>
      </c>
      <c r="F2583" s="21">
        <v>0</v>
      </c>
      <c r="G2583" s="22">
        <f t="shared" si="40"/>
        <v>51614.87999999999</v>
      </c>
      <c r="H2583" s="21">
        <v>0</v>
      </c>
      <c r="I2583" s="21">
        <v>0</v>
      </c>
    </row>
    <row r="2584" spans="1:9" ht="15" x14ac:dyDescent="0.25">
      <c r="A2584" s="103" t="s">
        <v>2630</v>
      </c>
      <c r="B2584" s="101">
        <v>0</v>
      </c>
      <c r="C2584" s="100" t="s">
        <v>86</v>
      </c>
      <c r="D2584" s="103">
        <v>70359.199999999997</v>
      </c>
      <c r="E2584" s="103">
        <v>22818</v>
      </c>
      <c r="F2584" s="21">
        <v>0</v>
      </c>
      <c r="G2584" s="22">
        <f t="shared" si="40"/>
        <v>47541.2</v>
      </c>
      <c r="H2584" s="21">
        <v>0</v>
      </c>
      <c r="I2584" s="21">
        <v>0</v>
      </c>
    </row>
    <row r="2585" spans="1:9" ht="15" x14ac:dyDescent="0.25">
      <c r="A2585" s="103" t="s">
        <v>2631</v>
      </c>
      <c r="B2585" s="101">
        <v>0</v>
      </c>
      <c r="C2585" s="100" t="s">
        <v>86</v>
      </c>
      <c r="D2585" s="103">
        <v>54819.199999999997</v>
      </c>
      <c r="E2585" s="103">
        <v>18115.8</v>
      </c>
      <c r="F2585" s="21">
        <v>0</v>
      </c>
      <c r="G2585" s="22">
        <f t="shared" si="40"/>
        <v>36703.399999999994</v>
      </c>
      <c r="H2585" s="21">
        <v>0</v>
      </c>
      <c r="I2585" s="21">
        <v>0</v>
      </c>
    </row>
    <row r="2586" spans="1:9" ht="15" x14ac:dyDescent="0.25">
      <c r="A2586" s="103" t="s">
        <v>2632</v>
      </c>
      <c r="B2586" s="101">
        <v>0</v>
      </c>
      <c r="C2586" s="100" t="s">
        <v>86</v>
      </c>
      <c r="D2586" s="104">
        <v>110585.60000000001</v>
      </c>
      <c r="E2586" s="103">
        <v>0</v>
      </c>
      <c r="F2586" s="21">
        <v>0</v>
      </c>
      <c r="G2586" s="22">
        <f t="shared" si="40"/>
        <v>110585.60000000001</v>
      </c>
      <c r="H2586" s="21">
        <v>0</v>
      </c>
      <c r="I2586" s="21">
        <v>0</v>
      </c>
    </row>
    <row r="2587" spans="1:9" ht="15" x14ac:dyDescent="0.25">
      <c r="A2587" s="103" t="s">
        <v>2633</v>
      </c>
      <c r="B2587" s="101">
        <v>0</v>
      </c>
      <c r="C2587" s="100" t="s">
        <v>86</v>
      </c>
      <c r="D2587" s="104">
        <v>85455.2</v>
      </c>
      <c r="E2587" s="104">
        <v>46459.9</v>
      </c>
      <c r="F2587" s="21">
        <v>0</v>
      </c>
      <c r="G2587" s="22">
        <f t="shared" si="40"/>
        <v>38995.299999999996</v>
      </c>
      <c r="H2587" s="21">
        <v>0</v>
      </c>
      <c r="I2587" s="21">
        <v>0</v>
      </c>
    </row>
    <row r="2588" spans="1:9" ht="15" x14ac:dyDescent="0.25">
      <c r="A2588" s="103" t="s">
        <v>2634</v>
      </c>
      <c r="B2588" s="101">
        <v>0</v>
      </c>
      <c r="C2588" s="100" t="s">
        <v>86</v>
      </c>
      <c r="D2588" s="104">
        <v>124823.2</v>
      </c>
      <c r="E2588" s="104">
        <v>44945.66</v>
      </c>
      <c r="F2588" s="21">
        <v>0</v>
      </c>
      <c r="G2588" s="22">
        <f t="shared" si="40"/>
        <v>79877.539999999994</v>
      </c>
      <c r="H2588" s="21">
        <v>0</v>
      </c>
      <c r="I2588" s="21">
        <v>0</v>
      </c>
    </row>
    <row r="2589" spans="1:9" ht="15" x14ac:dyDescent="0.25">
      <c r="A2589" s="103" t="s">
        <v>2635</v>
      </c>
      <c r="B2589" s="101">
        <v>0</v>
      </c>
      <c r="C2589" s="100" t="s">
        <v>86</v>
      </c>
      <c r="D2589" s="104">
        <v>107773.6</v>
      </c>
      <c r="E2589" s="103">
        <v>40877.47</v>
      </c>
      <c r="F2589" s="21">
        <v>0</v>
      </c>
      <c r="G2589" s="22">
        <f t="shared" si="40"/>
        <v>66896.13</v>
      </c>
      <c r="H2589" s="21">
        <v>0</v>
      </c>
      <c r="I2589" s="21">
        <v>0</v>
      </c>
    </row>
    <row r="2590" spans="1:9" ht="15" x14ac:dyDescent="0.25">
      <c r="A2590" s="103" t="s">
        <v>2636</v>
      </c>
      <c r="B2590" s="101">
        <v>0</v>
      </c>
      <c r="C2590" s="100" t="s">
        <v>86</v>
      </c>
      <c r="D2590" s="104">
        <v>116717.24</v>
      </c>
      <c r="E2590" s="104">
        <v>71146.3</v>
      </c>
      <c r="F2590" s="21">
        <v>0</v>
      </c>
      <c r="G2590" s="22">
        <f t="shared" si="40"/>
        <v>45570.94</v>
      </c>
      <c r="H2590" s="21">
        <v>0</v>
      </c>
      <c r="I2590" s="21">
        <v>0</v>
      </c>
    </row>
    <row r="2591" spans="1:9" ht="15" x14ac:dyDescent="0.25">
      <c r="A2591" s="103" t="s">
        <v>2637</v>
      </c>
      <c r="B2591" s="101">
        <v>0</v>
      </c>
      <c r="C2591" s="100" t="s">
        <v>86</v>
      </c>
      <c r="D2591" s="104">
        <v>107625.59999999999</v>
      </c>
      <c r="E2591" s="104">
        <v>47584.800000000003</v>
      </c>
      <c r="F2591" s="21">
        <v>0</v>
      </c>
      <c r="G2591" s="22">
        <f t="shared" si="40"/>
        <v>60040.799999999988</v>
      </c>
      <c r="H2591" s="21">
        <v>0</v>
      </c>
      <c r="I2591" s="21">
        <v>0</v>
      </c>
    </row>
    <row r="2592" spans="1:9" ht="15" x14ac:dyDescent="0.25">
      <c r="A2592" s="103" t="s">
        <v>2638</v>
      </c>
      <c r="B2592" s="101">
        <v>0</v>
      </c>
      <c r="C2592" s="100" t="s">
        <v>86</v>
      </c>
      <c r="D2592" s="104">
        <v>89806.399999999994</v>
      </c>
      <c r="E2592" s="104">
        <v>30513.4</v>
      </c>
      <c r="F2592" s="21">
        <v>0</v>
      </c>
      <c r="G2592" s="22">
        <f t="shared" si="40"/>
        <v>59292.999999999993</v>
      </c>
      <c r="H2592" s="21">
        <v>0</v>
      </c>
      <c r="I2592" s="21">
        <v>0</v>
      </c>
    </row>
    <row r="2593" spans="1:9" ht="15" x14ac:dyDescent="0.25">
      <c r="A2593" s="103" t="s">
        <v>2639</v>
      </c>
      <c r="B2593" s="101">
        <v>0</v>
      </c>
      <c r="C2593" s="100" t="s">
        <v>86</v>
      </c>
      <c r="D2593" s="104">
        <v>84063.999999999985</v>
      </c>
      <c r="E2593" s="103">
        <v>9146.4</v>
      </c>
      <c r="F2593" s="21">
        <v>0</v>
      </c>
      <c r="G2593" s="22">
        <f t="shared" si="40"/>
        <v>74917.599999999991</v>
      </c>
      <c r="H2593" s="21">
        <v>0</v>
      </c>
      <c r="I2593" s="21">
        <v>0</v>
      </c>
    </row>
    <row r="2594" spans="1:9" ht="15" x14ac:dyDescent="0.25">
      <c r="A2594" s="103" t="s">
        <v>2640</v>
      </c>
      <c r="B2594" s="101">
        <v>0</v>
      </c>
      <c r="C2594" s="100" t="s">
        <v>86</v>
      </c>
      <c r="D2594" s="104">
        <v>91759.999999999985</v>
      </c>
      <c r="E2594" s="104">
        <v>36395</v>
      </c>
      <c r="F2594" s="21">
        <v>0</v>
      </c>
      <c r="G2594" s="22">
        <f t="shared" si="40"/>
        <v>55364.999999999985</v>
      </c>
      <c r="H2594" s="21">
        <v>0</v>
      </c>
      <c r="I2594" s="21">
        <v>0</v>
      </c>
    </row>
    <row r="2595" spans="1:9" ht="15" x14ac:dyDescent="0.25">
      <c r="A2595" s="103" t="s">
        <v>2641</v>
      </c>
      <c r="B2595" s="101">
        <v>0</v>
      </c>
      <c r="C2595" s="100" t="s">
        <v>86</v>
      </c>
      <c r="D2595" s="104">
        <v>178278.09999999998</v>
      </c>
      <c r="E2595" s="103">
        <v>94511.099999999991</v>
      </c>
      <c r="F2595" s="21">
        <v>0</v>
      </c>
      <c r="G2595" s="22">
        <f t="shared" si="40"/>
        <v>83766.999999999985</v>
      </c>
      <c r="H2595" s="21">
        <v>0</v>
      </c>
      <c r="I2595" s="21">
        <v>0</v>
      </c>
    </row>
    <row r="2596" spans="1:9" ht="15" x14ac:dyDescent="0.25">
      <c r="A2596" s="103" t="s">
        <v>2642</v>
      </c>
      <c r="B2596" s="101">
        <v>0</v>
      </c>
      <c r="C2596" s="100" t="s">
        <v>86</v>
      </c>
      <c r="D2596" s="104">
        <v>85831.819999999992</v>
      </c>
      <c r="E2596" s="104">
        <v>48493.42</v>
      </c>
      <c r="F2596" s="21">
        <v>0</v>
      </c>
      <c r="G2596" s="22">
        <f t="shared" si="40"/>
        <v>37338.399999999994</v>
      </c>
      <c r="H2596" s="21">
        <v>0</v>
      </c>
      <c r="I2596" s="21">
        <v>0</v>
      </c>
    </row>
    <row r="2597" spans="1:9" ht="15" x14ac:dyDescent="0.25">
      <c r="A2597" s="103" t="s">
        <v>2643</v>
      </c>
      <c r="B2597" s="101">
        <v>0</v>
      </c>
      <c r="C2597" s="100" t="s">
        <v>86</v>
      </c>
      <c r="D2597" s="104">
        <v>15569.6</v>
      </c>
      <c r="E2597" s="103">
        <v>0</v>
      </c>
      <c r="F2597" s="21">
        <v>0</v>
      </c>
      <c r="G2597" s="22">
        <f t="shared" si="40"/>
        <v>15569.6</v>
      </c>
      <c r="H2597" s="21">
        <v>0</v>
      </c>
      <c r="I2597" s="21">
        <v>0</v>
      </c>
    </row>
    <row r="2598" spans="1:9" ht="15" x14ac:dyDescent="0.25">
      <c r="A2598" s="103" t="s">
        <v>2644</v>
      </c>
      <c r="B2598" s="101">
        <v>0</v>
      </c>
      <c r="C2598" s="100" t="s">
        <v>86</v>
      </c>
      <c r="D2598" s="104">
        <v>11188.8</v>
      </c>
      <c r="E2598" s="103">
        <v>0</v>
      </c>
      <c r="F2598" s="21">
        <v>0</v>
      </c>
      <c r="G2598" s="22">
        <f t="shared" si="40"/>
        <v>11188.8</v>
      </c>
      <c r="H2598" s="21">
        <v>0</v>
      </c>
      <c r="I2598" s="21">
        <v>0</v>
      </c>
    </row>
    <row r="2599" spans="1:9" ht="15" x14ac:dyDescent="0.25">
      <c r="A2599" s="103" t="s">
        <v>2645</v>
      </c>
      <c r="B2599" s="101">
        <v>0</v>
      </c>
      <c r="C2599" s="100" t="s">
        <v>86</v>
      </c>
      <c r="D2599" s="104">
        <v>1753189.2400000002</v>
      </c>
      <c r="E2599" s="103">
        <v>1562279.9400000002</v>
      </c>
      <c r="F2599" s="21">
        <v>0</v>
      </c>
      <c r="G2599" s="22">
        <f t="shared" si="40"/>
        <v>190909.30000000005</v>
      </c>
      <c r="H2599" s="21">
        <v>0</v>
      </c>
      <c r="I2599" s="21">
        <v>0</v>
      </c>
    </row>
    <row r="2600" spans="1:9" ht="15" x14ac:dyDescent="0.25">
      <c r="A2600" s="103" t="s">
        <v>2646</v>
      </c>
      <c r="B2600" s="101">
        <v>0</v>
      </c>
      <c r="C2600" s="180" t="s">
        <v>4312</v>
      </c>
      <c r="D2600" s="104">
        <v>186919.99</v>
      </c>
      <c r="E2600" s="104">
        <v>191150.99000000002</v>
      </c>
      <c r="F2600" s="21">
        <v>0</v>
      </c>
      <c r="G2600" s="22">
        <f t="shared" si="40"/>
        <v>-4231.0000000000291</v>
      </c>
      <c r="H2600" s="21">
        <v>0</v>
      </c>
      <c r="I2600" s="21">
        <v>0</v>
      </c>
    </row>
    <row r="2601" spans="1:9" ht="15" x14ac:dyDescent="0.25">
      <c r="A2601" s="103" t="s">
        <v>2647</v>
      </c>
      <c r="B2601" s="101">
        <v>0</v>
      </c>
      <c r="C2601" s="180" t="s">
        <v>4312</v>
      </c>
      <c r="D2601" s="104">
        <v>32258.799999999999</v>
      </c>
      <c r="E2601" s="103">
        <v>10447.799999999999</v>
      </c>
      <c r="F2601" s="21">
        <v>0</v>
      </c>
      <c r="G2601" s="22">
        <f t="shared" si="40"/>
        <v>21811</v>
      </c>
      <c r="H2601" s="21">
        <v>0</v>
      </c>
      <c r="I2601" s="21">
        <v>0</v>
      </c>
    </row>
    <row r="2602" spans="1:9" ht="15" x14ac:dyDescent="0.25">
      <c r="A2602" s="103" t="s">
        <v>2648</v>
      </c>
      <c r="B2602" s="101">
        <v>0</v>
      </c>
      <c r="C2602" s="180" t="s">
        <v>4312</v>
      </c>
      <c r="D2602" s="104">
        <v>85561.76</v>
      </c>
      <c r="E2602" s="104">
        <v>84652.160000000003</v>
      </c>
      <c r="F2602" s="21">
        <v>0</v>
      </c>
      <c r="G2602" s="22">
        <f t="shared" si="40"/>
        <v>909.59999999999127</v>
      </c>
      <c r="H2602" s="21">
        <v>0</v>
      </c>
      <c r="I2602" s="21">
        <v>0</v>
      </c>
    </row>
    <row r="2603" spans="1:9" ht="15" x14ac:dyDescent="0.25">
      <c r="A2603" s="103" t="s">
        <v>2649</v>
      </c>
      <c r="B2603" s="101">
        <v>0</v>
      </c>
      <c r="C2603" s="180" t="s">
        <v>4312</v>
      </c>
      <c r="D2603" s="104">
        <v>1171254.0599999998</v>
      </c>
      <c r="E2603" s="104">
        <v>1164586.02</v>
      </c>
      <c r="F2603" s="21">
        <v>0</v>
      </c>
      <c r="G2603" s="22">
        <f t="shared" si="40"/>
        <v>6668.0399999998044</v>
      </c>
      <c r="H2603" s="21">
        <v>0</v>
      </c>
      <c r="I2603" s="21">
        <v>0</v>
      </c>
    </row>
    <row r="2604" spans="1:9" ht="15" x14ac:dyDescent="0.25">
      <c r="A2604" s="103" t="s">
        <v>2650</v>
      </c>
      <c r="B2604" s="101">
        <v>0</v>
      </c>
      <c r="C2604" s="180" t="s">
        <v>4312</v>
      </c>
      <c r="D2604" s="104">
        <v>95868.17</v>
      </c>
      <c r="E2604" s="103">
        <v>52973.82</v>
      </c>
      <c r="F2604" s="21">
        <v>0</v>
      </c>
      <c r="G2604" s="22">
        <f t="shared" si="40"/>
        <v>42894.35</v>
      </c>
      <c r="H2604" s="21">
        <v>0</v>
      </c>
      <c r="I2604" s="21">
        <v>0</v>
      </c>
    </row>
    <row r="2605" spans="1:9" ht="15" x14ac:dyDescent="0.25">
      <c r="A2605" s="103" t="s">
        <v>2651</v>
      </c>
      <c r="B2605" s="101">
        <v>0</v>
      </c>
      <c r="C2605" s="180" t="s">
        <v>4312</v>
      </c>
      <c r="D2605" s="104">
        <v>583213.69000000018</v>
      </c>
      <c r="E2605" s="103">
        <v>532538.06000000017</v>
      </c>
      <c r="F2605" s="21">
        <v>0</v>
      </c>
      <c r="G2605" s="22">
        <f t="shared" si="40"/>
        <v>50675.630000000005</v>
      </c>
      <c r="H2605" s="21">
        <v>0</v>
      </c>
      <c r="I2605" s="21">
        <v>0</v>
      </c>
    </row>
    <row r="2606" spans="1:9" ht="15" x14ac:dyDescent="0.25">
      <c r="A2606" s="103" t="s">
        <v>2652</v>
      </c>
      <c r="B2606" s="101">
        <v>0</v>
      </c>
      <c r="C2606" s="180" t="s">
        <v>4312</v>
      </c>
      <c r="D2606" s="104">
        <v>88499.66</v>
      </c>
      <c r="E2606" s="104">
        <v>66856.820000000007</v>
      </c>
      <c r="F2606" s="21">
        <v>0</v>
      </c>
      <c r="G2606" s="22">
        <f t="shared" si="40"/>
        <v>21642.839999999997</v>
      </c>
      <c r="H2606" s="21">
        <v>0</v>
      </c>
      <c r="I2606" s="21">
        <v>0</v>
      </c>
    </row>
    <row r="2607" spans="1:9" ht="15" x14ac:dyDescent="0.25">
      <c r="A2607" s="103" t="s">
        <v>2653</v>
      </c>
      <c r="B2607" s="101">
        <v>0</v>
      </c>
      <c r="C2607" s="180" t="s">
        <v>4312</v>
      </c>
      <c r="D2607" s="104">
        <v>704185.33000000007</v>
      </c>
      <c r="E2607" s="104">
        <v>659626.73000000033</v>
      </c>
      <c r="F2607" s="21">
        <v>0</v>
      </c>
      <c r="G2607" s="22">
        <f t="shared" si="40"/>
        <v>44558.599999999744</v>
      </c>
      <c r="H2607" s="21">
        <v>0</v>
      </c>
      <c r="I2607" s="21">
        <v>0</v>
      </c>
    </row>
    <row r="2608" spans="1:9" ht="15" x14ac:dyDescent="0.25">
      <c r="A2608" s="103" t="s">
        <v>2654</v>
      </c>
      <c r="B2608" s="101">
        <v>0</v>
      </c>
      <c r="C2608" s="180" t="s">
        <v>4312</v>
      </c>
      <c r="D2608" s="104">
        <v>155051.53999999998</v>
      </c>
      <c r="E2608" s="103">
        <v>150954.69999999998</v>
      </c>
      <c r="F2608" s="21">
        <v>0</v>
      </c>
      <c r="G2608" s="22">
        <f t="shared" si="40"/>
        <v>4096.8399999999965</v>
      </c>
      <c r="H2608" s="21">
        <v>0</v>
      </c>
      <c r="I2608" s="21">
        <v>0</v>
      </c>
    </row>
    <row r="2609" spans="1:9" ht="15" x14ac:dyDescent="0.25">
      <c r="A2609" s="103" t="s">
        <v>2655</v>
      </c>
      <c r="B2609" s="101">
        <v>0</v>
      </c>
      <c r="C2609" s="180" t="s">
        <v>4312</v>
      </c>
      <c r="D2609" s="103">
        <v>151194.4</v>
      </c>
      <c r="E2609" s="103">
        <v>128350.6</v>
      </c>
      <c r="F2609" s="21">
        <v>0</v>
      </c>
      <c r="G2609" s="22">
        <f t="shared" si="40"/>
        <v>22843.799999999988</v>
      </c>
      <c r="H2609" s="21">
        <v>0</v>
      </c>
      <c r="I2609" s="21">
        <v>0</v>
      </c>
    </row>
    <row r="2610" spans="1:9" ht="15" x14ac:dyDescent="0.25">
      <c r="A2610" s="103" t="s">
        <v>2656</v>
      </c>
      <c r="B2610" s="101">
        <v>0</v>
      </c>
      <c r="C2610" s="180" t="s">
        <v>4312</v>
      </c>
      <c r="D2610" s="103">
        <v>123316.80000000002</v>
      </c>
      <c r="E2610" s="103">
        <v>108190.8</v>
      </c>
      <c r="F2610" s="21">
        <v>0</v>
      </c>
      <c r="G2610" s="22">
        <f t="shared" si="40"/>
        <v>15126.000000000015</v>
      </c>
      <c r="H2610" s="21">
        <v>0</v>
      </c>
      <c r="I2610" s="21">
        <v>0</v>
      </c>
    </row>
    <row r="2611" spans="1:9" ht="15" x14ac:dyDescent="0.25">
      <c r="A2611" s="103" t="s">
        <v>2657</v>
      </c>
      <c r="B2611" s="101">
        <v>0</v>
      </c>
      <c r="C2611" s="180" t="s">
        <v>4312</v>
      </c>
      <c r="D2611" s="104">
        <v>110599.22</v>
      </c>
      <c r="E2611" s="103">
        <v>112249.22</v>
      </c>
      <c r="F2611" s="21">
        <v>0</v>
      </c>
      <c r="G2611" s="22">
        <f t="shared" si="40"/>
        <v>-1650</v>
      </c>
      <c r="H2611" s="21">
        <v>0</v>
      </c>
      <c r="I2611" s="21">
        <v>0</v>
      </c>
    </row>
    <row r="2612" spans="1:9" ht="15" x14ac:dyDescent="0.25">
      <c r="A2612" s="103" t="s">
        <v>2658</v>
      </c>
      <c r="B2612" s="101">
        <v>0</v>
      </c>
      <c r="C2612" s="180" t="s">
        <v>4312</v>
      </c>
      <c r="D2612" s="104">
        <v>16891.2</v>
      </c>
      <c r="E2612" s="104">
        <v>17503.2</v>
      </c>
      <c r="F2612" s="21">
        <v>0</v>
      </c>
      <c r="G2612" s="22">
        <f t="shared" si="40"/>
        <v>-612</v>
      </c>
      <c r="H2612" s="21">
        <v>0</v>
      </c>
      <c r="I2612" s="21">
        <v>0</v>
      </c>
    </row>
    <row r="2613" spans="1:9" ht="15" x14ac:dyDescent="0.25">
      <c r="A2613" s="103" t="s">
        <v>2659</v>
      </c>
      <c r="B2613" s="101">
        <v>0</v>
      </c>
      <c r="C2613" s="180" t="s">
        <v>4312</v>
      </c>
      <c r="D2613" s="103">
        <v>99534.88</v>
      </c>
      <c r="E2613" s="103">
        <v>86465.68</v>
      </c>
      <c r="F2613" s="21">
        <v>0</v>
      </c>
      <c r="G2613" s="22">
        <f t="shared" si="40"/>
        <v>13069.200000000012</v>
      </c>
      <c r="H2613" s="21">
        <v>0</v>
      </c>
      <c r="I2613" s="21">
        <v>0</v>
      </c>
    </row>
    <row r="2614" spans="1:9" ht="15" x14ac:dyDescent="0.25">
      <c r="A2614" s="103" t="s">
        <v>2660</v>
      </c>
      <c r="B2614" s="101">
        <v>0</v>
      </c>
      <c r="C2614" s="180" t="s">
        <v>4312</v>
      </c>
      <c r="D2614" s="104">
        <v>137282.4</v>
      </c>
      <c r="E2614" s="104">
        <v>138855.80000000002</v>
      </c>
      <c r="F2614" s="21">
        <v>0</v>
      </c>
      <c r="G2614" s="22">
        <f t="shared" si="40"/>
        <v>-1573.4000000000233</v>
      </c>
      <c r="H2614" s="21">
        <v>0</v>
      </c>
      <c r="I2614" s="21">
        <v>0</v>
      </c>
    </row>
    <row r="2615" spans="1:9" ht="15" x14ac:dyDescent="0.25">
      <c r="A2615" s="103" t="s">
        <v>2661</v>
      </c>
      <c r="B2615" s="101">
        <v>0</v>
      </c>
      <c r="C2615" s="180" t="s">
        <v>4312</v>
      </c>
      <c r="D2615" s="104">
        <v>181196.93000000002</v>
      </c>
      <c r="E2615" s="104">
        <v>161659.35000000003</v>
      </c>
      <c r="F2615" s="21">
        <v>0</v>
      </c>
      <c r="G2615" s="22">
        <f t="shared" si="40"/>
        <v>19537.579999999987</v>
      </c>
      <c r="H2615" s="21">
        <v>0</v>
      </c>
      <c r="I2615" s="21">
        <v>0</v>
      </c>
    </row>
    <row r="2616" spans="1:9" ht="15" x14ac:dyDescent="0.25">
      <c r="A2616" s="103" t="s">
        <v>2662</v>
      </c>
      <c r="B2616" s="101">
        <v>0</v>
      </c>
      <c r="C2616" s="180" t="s">
        <v>4312</v>
      </c>
      <c r="D2616" s="104">
        <v>80104.37</v>
      </c>
      <c r="E2616" s="104">
        <v>82122.76999999999</v>
      </c>
      <c r="F2616" s="21">
        <v>0</v>
      </c>
      <c r="G2616" s="22">
        <f t="shared" si="40"/>
        <v>-2018.3999999999942</v>
      </c>
      <c r="H2616" s="21">
        <v>0</v>
      </c>
      <c r="I2616" s="21">
        <v>0</v>
      </c>
    </row>
    <row r="2617" spans="1:9" ht="15" x14ac:dyDescent="0.25">
      <c r="A2617" s="103" t="s">
        <v>2663</v>
      </c>
      <c r="B2617" s="101">
        <v>0</v>
      </c>
      <c r="C2617" s="180" t="s">
        <v>4312</v>
      </c>
      <c r="D2617" s="104">
        <v>137449.23000000001</v>
      </c>
      <c r="E2617" s="104">
        <v>84015.829999999987</v>
      </c>
      <c r="F2617" s="21">
        <v>0</v>
      </c>
      <c r="G2617" s="22">
        <f t="shared" si="40"/>
        <v>53433.400000000023</v>
      </c>
      <c r="H2617" s="21">
        <v>0</v>
      </c>
      <c r="I2617" s="21">
        <v>0</v>
      </c>
    </row>
    <row r="2618" spans="1:9" ht="15" x14ac:dyDescent="0.25">
      <c r="A2618" s="103" t="s">
        <v>2664</v>
      </c>
      <c r="B2618" s="101">
        <v>0</v>
      </c>
      <c r="C2618" s="180" t="s">
        <v>4312</v>
      </c>
      <c r="D2618" s="104">
        <v>174944.6</v>
      </c>
      <c r="E2618" s="104">
        <v>169237.6</v>
      </c>
      <c r="F2618" s="21">
        <v>0</v>
      </c>
      <c r="G2618" s="22">
        <f t="shared" si="40"/>
        <v>5707</v>
      </c>
      <c r="H2618" s="21">
        <v>0</v>
      </c>
      <c r="I2618" s="21">
        <v>0</v>
      </c>
    </row>
    <row r="2619" spans="1:9" ht="15" x14ac:dyDescent="0.25">
      <c r="A2619" s="103" t="s">
        <v>2665</v>
      </c>
      <c r="B2619" s="101">
        <v>0</v>
      </c>
      <c r="C2619" s="180" t="s">
        <v>4312</v>
      </c>
      <c r="D2619" s="104">
        <v>68078.399999999994</v>
      </c>
      <c r="E2619" s="103">
        <v>59879</v>
      </c>
      <c r="F2619" s="21">
        <v>0</v>
      </c>
      <c r="G2619" s="22">
        <f t="shared" si="40"/>
        <v>8199.3999999999942</v>
      </c>
      <c r="H2619" s="21">
        <v>0</v>
      </c>
      <c r="I2619" s="21">
        <v>0</v>
      </c>
    </row>
    <row r="2620" spans="1:9" ht="15" x14ac:dyDescent="0.25">
      <c r="A2620" s="103" t="s">
        <v>2666</v>
      </c>
      <c r="B2620" s="101">
        <v>0</v>
      </c>
      <c r="C2620" s="180" t="s">
        <v>4312</v>
      </c>
      <c r="D2620" s="104">
        <v>366934.3</v>
      </c>
      <c r="E2620" s="104">
        <v>344488.25</v>
      </c>
      <c r="F2620" s="21">
        <v>0</v>
      </c>
      <c r="G2620" s="22">
        <f t="shared" si="40"/>
        <v>22446.049999999988</v>
      </c>
      <c r="H2620" s="21">
        <v>0</v>
      </c>
      <c r="I2620" s="21">
        <v>0</v>
      </c>
    </row>
    <row r="2621" spans="1:9" ht="15" x14ac:dyDescent="0.25">
      <c r="A2621" s="103" t="s">
        <v>2667</v>
      </c>
      <c r="B2621" s="101">
        <v>0</v>
      </c>
      <c r="C2621" s="180" t="s">
        <v>4312</v>
      </c>
      <c r="D2621" s="103">
        <v>141800.4</v>
      </c>
      <c r="E2621" s="103">
        <v>111090.59999999999</v>
      </c>
      <c r="F2621" s="21">
        <v>0</v>
      </c>
      <c r="G2621" s="22">
        <f t="shared" si="40"/>
        <v>30709.800000000003</v>
      </c>
      <c r="H2621" s="21">
        <v>0</v>
      </c>
      <c r="I2621" s="21">
        <v>0</v>
      </c>
    </row>
    <row r="2622" spans="1:9" ht="15" x14ac:dyDescent="0.25">
      <c r="A2622" s="103" t="s">
        <v>2668</v>
      </c>
      <c r="B2622" s="101">
        <v>0</v>
      </c>
      <c r="C2622" s="180" t="s">
        <v>4312</v>
      </c>
      <c r="D2622" s="104">
        <v>339478</v>
      </c>
      <c r="E2622" s="104">
        <v>346794.24999999994</v>
      </c>
      <c r="F2622" s="21">
        <v>0</v>
      </c>
      <c r="G2622" s="22">
        <f t="shared" si="40"/>
        <v>-7316.2499999999418</v>
      </c>
      <c r="H2622" s="21">
        <v>0</v>
      </c>
      <c r="I2622" s="21">
        <v>0</v>
      </c>
    </row>
    <row r="2623" spans="1:9" ht="15" x14ac:dyDescent="0.25">
      <c r="A2623" s="103" t="s">
        <v>2669</v>
      </c>
      <c r="B2623" s="101">
        <v>0</v>
      </c>
      <c r="C2623" s="180" t="s">
        <v>4312</v>
      </c>
      <c r="D2623" s="104">
        <v>380623.95</v>
      </c>
      <c r="E2623" s="104">
        <v>361515.41</v>
      </c>
      <c r="F2623" s="21">
        <v>0</v>
      </c>
      <c r="G2623" s="22">
        <f t="shared" si="40"/>
        <v>19108.540000000037</v>
      </c>
      <c r="H2623" s="21">
        <v>0</v>
      </c>
      <c r="I2623" s="21">
        <v>0</v>
      </c>
    </row>
    <row r="2624" spans="1:9" ht="15" x14ac:dyDescent="0.25">
      <c r="A2624" s="103" t="s">
        <v>2670</v>
      </c>
      <c r="B2624" s="101">
        <v>0</v>
      </c>
      <c r="C2624" s="180" t="s">
        <v>4312</v>
      </c>
      <c r="D2624" s="104">
        <v>330769.2</v>
      </c>
      <c r="E2624" s="103">
        <v>330339.59999999998</v>
      </c>
      <c r="F2624" s="21">
        <v>0</v>
      </c>
      <c r="G2624" s="22">
        <f t="shared" si="40"/>
        <v>429.60000000003492</v>
      </c>
      <c r="H2624" s="21">
        <v>0</v>
      </c>
      <c r="I2624" s="21">
        <v>0</v>
      </c>
    </row>
    <row r="2625" spans="1:9" ht="15" x14ac:dyDescent="0.25">
      <c r="A2625" s="103" t="s">
        <v>2671</v>
      </c>
      <c r="B2625" s="101">
        <v>0</v>
      </c>
      <c r="C2625" s="180" t="s">
        <v>4312</v>
      </c>
      <c r="D2625" s="104">
        <v>294696.40000000002</v>
      </c>
      <c r="E2625" s="103">
        <v>281696.8</v>
      </c>
      <c r="F2625" s="21">
        <v>0</v>
      </c>
      <c r="G2625" s="22">
        <f t="shared" si="40"/>
        <v>12999.600000000035</v>
      </c>
      <c r="H2625" s="21">
        <v>0</v>
      </c>
      <c r="I2625" s="21">
        <v>0</v>
      </c>
    </row>
    <row r="2626" spans="1:9" ht="15" x14ac:dyDescent="0.25">
      <c r="A2626" s="103" t="s">
        <v>2672</v>
      </c>
      <c r="B2626" s="101">
        <v>0</v>
      </c>
      <c r="C2626" s="180" t="s">
        <v>4312</v>
      </c>
      <c r="D2626" s="103">
        <v>418818.97</v>
      </c>
      <c r="E2626" s="103">
        <v>391921.96999999991</v>
      </c>
      <c r="F2626" s="21">
        <v>0</v>
      </c>
      <c r="G2626" s="22">
        <f t="shared" si="40"/>
        <v>26897.000000000058</v>
      </c>
      <c r="H2626" s="21">
        <v>0</v>
      </c>
      <c r="I2626" s="21">
        <v>0</v>
      </c>
    </row>
    <row r="2627" spans="1:9" ht="15" x14ac:dyDescent="0.25">
      <c r="A2627" s="103" t="s">
        <v>2673</v>
      </c>
      <c r="B2627" s="101">
        <v>0</v>
      </c>
      <c r="C2627" s="180" t="s">
        <v>4312</v>
      </c>
      <c r="D2627" s="103">
        <v>513632.87999999995</v>
      </c>
      <c r="E2627" s="104">
        <v>473037.28</v>
      </c>
      <c r="F2627" s="21">
        <v>0</v>
      </c>
      <c r="G2627" s="22">
        <f t="shared" si="40"/>
        <v>40595.599999999919</v>
      </c>
      <c r="H2627" s="21">
        <v>0</v>
      </c>
      <c r="I2627" s="21">
        <v>0</v>
      </c>
    </row>
    <row r="2628" spans="1:9" ht="15" x14ac:dyDescent="0.25">
      <c r="A2628" s="103" t="s">
        <v>2674</v>
      </c>
      <c r="B2628" s="101">
        <v>0</v>
      </c>
      <c r="C2628" s="180" t="s">
        <v>4312</v>
      </c>
      <c r="D2628" s="104">
        <v>349191.49</v>
      </c>
      <c r="E2628" s="104">
        <v>294796.02999999997</v>
      </c>
      <c r="F2628" s="21">
        <v>0</v>
      </c>
      <c r="G2628" s="22">
        <f t="shared" si="40"/>
        <v>54395.460000000021</v>
      </c>
      <c r="H2628" s="21">
        <v>0</v>
      </c>
      <c r="I2628" s="21">
        <v>0</v>
      </c>
    </row>
    <row r="2629" spans="1:9" ht="15" x14ac:dyDescent="0.25">
      <c r="A2629" s="103" t="s">
        <v>2675</v>
      </c>
      <c r="B2629" s="101">
        <v>0</v>
      </c>
      <c r="C2629" s="180" t="s">
        <v>4312</v>
      </c>
      <c r="D2629" s="104">
        <v>324584.42</v>
      </c>
      <c r="E2629" s="103">
        <v>276136.46000000002</v>
      </c>
      <c r="F2629" s="21">
        <v>0</v>
      </c>
      <c r="G2629" s="22">
        <f t="shared" si="40"/>
        <v>48447.959999999963</v>
      </c>
      <c r="H2629" s="21">
        <v>0</v>
      </c>
      <c r="I2629" s="21">
        <v>0</v>
      </c>
    </row>
    <row r="2630" spans="1:9" ht="15" x14ac:dyDescent="0.25">
      <c r="A2630" s="103" t="s">
        <v>2676</v>
      </c>
      <c r="B2630" s="101">
        <v>0</v>
      </c>
      <c r="C2630" s="180" t="s">
        <v>4312</v>
      </c>
      <c r="D2630" s="104">
        <v>360669.66000000003</v>
      </c>
      <c r="E2630" s="104">
        <v>340696.26000000007</v>
      </c>
      <c r="F2630" s="21">
        <v>0</v>
      </c>
      <c r="G2630" s="22">
        <f t="shared" ref="G2630:G2693" si="41">D2630-E2630</f>
        <v>19973.399999999965</v>
      </c>
      <c r="H2630" s="21">
        <v>0</v>
      </c>
      <c r="I2630" s="21">
        <v>0</v>
      </c>
    </row>
    <row r="2631" spans="1:9" ht="15" x14ac:dyDescent="0.25">
      <c r="A2631" s="103" t="s">
        <v>2677</v>
      </c>
      <c r="B2631" s="101">
        <v>0</v>
      </c>
      <c r="C2631" s="180" t="s">
        <v>4312</v>
      </c>
      <c r="D2631" s="103">
        <v>599408.24000000011</v>
      </c>
      <c r="E2631" s="103">
        <v>565998.15000000014</v>
      </c>
      <c r="F2631" s="21">
        <v>0</v>
      </c>
      <c r="G2631" s="22">
        <f t="shared" si="41"/>
        <v>33410.089999999967</v>
      </c>
      <c r="H2631" s="21">
        <v>0</v>
      </c>
      <c r="I2631" s="21">
        <v>0</v>
      </c>
    </row>
    <row r="2632" spans="1:9" ht="15" x14ac:dyDescent="0.25">
      <c r="A2632" s="103" t="s">
        <v>2678</v>
      </c>
      <c r="B2632" s="101">
        <v>0</v>
      </c>
      <c r="C2632" s="180" t="s">
        <v>4312</v>
      </c>
      <c r="D2632" s="104">
        <v>520961.01000000007</v>
      </c>
      <c r="E2632" s="103">
        <v>493102.62</v>
      </c>
      <c r="F2632" s="21">
        <v>0</v>
      </c>
      <c r="G2632" s="22">
        <f t="shared" si="41"/>
        <v>27858.390000000072</v>
      </c>
      <c r="H2632" s="21">
        <v>0</v>
      </c>
      <c r="I2632" s="21">
        <v>0</v>
      </c>
    </row>
    <row r="2633" spans="1:9" ht="15" x14ac:dyDescent="0.25">
      <c r="A2633" s="103" t="s">
        <v>2679</v>
      </c>
      <c r="B2633" s="101">
        <v>0</v>
      </c>
      <c r="C2633" s="180" t="s">
        <v>4312</v>
      </c>
      <c r="D2633" s="104">
        <v>12746.29</v>
      </c>
      <c r="E2633" s="104">
        <v>8802.07</v>
      </c>
      <c r="F2633" s="21">
        <v>0</v>
      </c>
      <c r="G2633" s="22">
        <f t="shared" si="41"/>
        <v>3944.2200000000012</v>
      </c>
      <c r="H2633" s="21">
        <v>0</v>
      </c>
      <c r="I2633" s="21">
        <v>0</v>
      </c>
    </row>
    <row r="2634" spans="1:9" ht="15" x14ac:dyDescent="0.25">
      <c r="A2634" s="103" t="s">
        <v>2680</v>
      </c>
      <c r="B2634" s="101">
        <v>0</v>
      </c>
      <c r="C2634" s="180" t="s">
        <v>4312</v>
      </c>
      <c r="D2634" s="104">
        <v>640866.02000000014</v>
      </c>
      <c r="E2634" s="104">
        <v>590744.92000000016</v>
      </c>
      <c r="F2634" s="21">
        <v>0</v>
      </c>
      <c r="G2634" s="22">
        <f t="shared" si="41"/>
        <v>50121.099999999977</v>
      </c>
      <c r="H2634" s="21">
        <v>0</v>
      </c>
      <c r="I2634" s="21">
        <v>0</v>
      </c>
    </row>
    <row r="2635" spans="1:9" ht="15" x14ac:dyDescent="0.25">
      <c r="A2635" s="103" t="s">
        <v>2681</v>
      </c>
      <c r="B2635" s="101">
        <v>0</v>
      </c>
      <c r="C2635" s="180" t="s">
        <v>4312</v>
      </c>
      <c r="D2635" s="104">
        <v>748454.36000000022</v>
      </c>
      <c r="E2635" s="104">
        <v>721460.29</v>
      </c>
      <c r="F2635" s="21">
        <v>0</v>
      </c>
      <c r="G2635" s="22">
        <f t="shared" si="41"/>
        <v>26994.070000000182</v>
      </c>
      <c r="H2635" s="21">
        <v>0</v>
      </c>
      <c r="I2635" s="21">
        <v>0</v>
      </c>
    </row>
    <row r="2636" spans="1:9" ht="15" x14ac:dyDescent="0.25">
      <c r="A2636" s="103" t="s">
        <v>2682</v>
      </c>
      <c r="B2636" s="101">
        <v>0</v>
      </c>
      <c r="C2636" s="180" t="s">
        <v>4312</v>
      </c>
      <c r="D2636" s="104">
        <v>493591.54000000021</v>
      </c>
      <c r="E2636" s="104">
        <v>451110.3</v>
      </c>
      <c r="F2636" s="21">
        <v>0</v>
      </c>
      <c r="G2636" s="22">
        <f t="shared" si="41"/>
        <v>42481.240000000224</v>
      </c>
      <c r="H2636" s="21">
        <v>0</v>
      </c>
      <c r="I2636" s="21">
        <v>0</v>
      </c>
    </row>
    <row r="2637" spans="1:9" ht="15" x14ac:dyDescent="0.25">
      <c r="A2637" s="103" t="s">
        <v>2683</v>
      </c>
      <c r="B2637" s="101">
        <v>0</v>
      </c>
      <c r="C2637" s="180" t="s">
        <v>4312</v>
      </c>
      <c r="D2637" s="104">
        <v>505794.90000000008</v>
      </c>
      <c r="E2637" s="104">
        <v>472104.10000000003</v>
      </c>
      <c r="F2637" s="21">
        <v>0</v>
      </c>
      <c r="G2637" s="22">
        <f t="shared" si="41"/>
        <v>33690.800000000047</v>
      </c>
      <c r="H2637" s="21">
        <v>0</v>
      </c>
      <c r="I2637" s="21">
        <v>0</v>
      </c>
    </row>
    <row r="2638" spans="1:9" ht="15" x14ac:dyDescent="0.25">
      <c r="A2638" s="103" t="s">
        <v>2684</v>
      </c>
      <c r="B2638" s="101">
        <v>0</v>
      </c>
      <c r="C2638" s="180" t="s">
        <v>4312</v>
      </c>
      <c r="D2638" s="104">
        <v>408352.39999999997</v>
      </c>
      <c r="E2638" s="104">
        <v>371704.10000000003</v>
      </c>
      <c r="F2638" s="21">
        <v>0</v>
      </c>
      <c r="G2638" s="22">
        <f t="shared" si="41"/>
        <v>36648.29999999993</v>
      </c>
      <c r="H2638" s="21">
        <v>0</v>
      </c>
      <c r="I2638" s="21">
        <v>0</v>
      </c>
    </row>
    <row r="2639" spans="1:9" ht="15" x14ac:dyDescent="0.25">
      <c r="A2639" s="103" t="s">
        <v>2685</v>
      </c>
      <c r="B2639" s="101">
        <v>0</v>
      </c>
      <c r="C2639" s="180" t="s">
        <v>4312</v>
      </c>
      <c r="D2639" s="104">
        <v>511949.62000000011</v>
      </c>
      <c r="E2639" s="103">
        <v>483936.6100000001</v>
      </c>
      <c r="F2639" s="21">
        <v>0</v>
      </c>
      <c r="G2639" s="22">
        <f t="shared" si="41"/>
        <v>28013.010000000009</v>
      </c>
      <c r="H2639" s="21">
        <v>0</v>
      </c>
      <c r="I2639" s="21">
        <v>0</v>
      </c>
    </row>
    <row r="2640" spans="1:9" ht="15" x14ac:dyDescent="0.25">
      <c r="A2640" s="103" t="s">
        <v>2686</v>
      </c>
      <c r="B2640" s="101">
        <v>0</v>
      </c>
      <c r="C2640" s="180" t="s">
        <v>4312</v>
      </c>
      <c r="D2640" s="104">
        <v>414787.80000000005</v>
      </c>
      <c r="E2640" s="104">
        <v>358183.09000000008</v>
      </c>
      <c r="F2640" s="21">
        <v>0</v>
      </c>
      <c r="G2640" s="22">
        <f t="shared" si="41"/>
        <v>56604.709999999963</v>
      </c>
      <c r="H2640" s="21">
        <v>0</v>
      </c>
      <c r="I2640" s="21">
        <v>0</v>
      </c>
    </row>
    <row r="2641" spans="1:9" ht="15" x14ac:dyDescent="0.25">
      <c r="A2641" s="103" t="s">
        <v>4461</v>
      </c>
      <c r="B2641" s="101">
        <v>0</v>
      </c>
      <c r="C2641" s="180" t="s">
        <v>4312</v>
      </c>
      <c r="D2641" s="104">
        <v>333265.16000000003</v>
      </c>
      <c r="E2641" s="104">
        <v>320404.81</v>
      </c>
      <c r="F2641" s="21">
        <v>0</v>
      </c>
      <c r="G2641" s="22">
        <f t="shared" si="41"/>
        <v>12860.350000000035</v>
      </c>
      <c r="H2641" s="21">
        <v>0</v>
      </c>
      <c r="I2641" s="21">
        <v>0</v>
      </c>
    </row>
    <row r="2642" spans="1:9" ht="15" x14ac:dyDescent="0.25">
      <c r="A2642" s="103" t="s">
        <v>2687</v>
      </c>
      <c r="B2642" s="101">
        <v>0</v>
      </c>
      <c r="C2642" s="180" t="s">
        <v>4312</v>
      </c>
      <c r="D2642" s="104">
        <v>330675.59999999998</v>
      </c>
      <c r="E2642" s="103">
        <v>319476.51</v>
      </c>
      <c r="F2642" s="21">
        <v>0</v>
      </c>
      <c r="G2642" s="22">
        <f t="shared" si="41"/>
        <v>11199.089999999967</v>
      </c>
      <c r="H2642" s="21">
        <v>0</v>
      </c>
      <c r="I2642" s="21">
        <v>0</v>
      </c>
    </row>
    <row r="2643" spans="1:9" ht="15" x14ac:dyDescent="0.25">
      <c r="A2643" s="103" t="s">
        <v>2688</v>
      </c>
      <c r="B2643" s="101">
        <v>0</v>
      </c>
      <c r="C2643" s="180" t="s">
        <v>4312</v>
      </c>
      <c r="D2643" s="104">
        <v>325042.40000000002</v>
      </c>
      <c r="E2643" s="104">
        <v>277131.09999999998</v>
      </c>
      <c r="F2643" s="21">
        <v>0</v>
      </c>
      <c r="G2643" s="22">
        <f t="shared" si="41"/>
        <v>47911.300000000047</v>
      </c>
      <c r="H2643" s="21">
        <v>0</v>
      </c>
      <c r="I2643" s="21">
        <v>0</v>
      </c>
    </row>
    <row r="2644" spans="1:9" ht="15" x14ac:dyDescent="0.25">
      <c r="A2644" s="103" t="s">
        <v>2689</v>
      </c>
      <c r="B2644" s="101">
        <v>0</v>
      </c>
      <c r="C2644" s="180" t="s">
        <v>4312</v>
      </c>
      <c r="D2644" s="104">
        <v>431592.01999999984</v>
      </c>
      <c r="E2644" s="103">
        <v>399657.97000000003</v>
      </c>
      <c r="F2644" s="21">
        <v>0</v>
      </c>
      <c r="G2644" s="22">
        <f t="shared" si="41"/>
        <v>31934.049999999814</v>
      </c>
      <c r="H2644" s="21">
        <v>0</v>
      </c>
      <c r="I2644" s="21">
        <v>0</v>
      </c>
    </row>
    <row r="2645" spans="1:9" ht="15" x14ac:dyDescent="0.25">
      <c r="A2645" s="103" t="s">
        <v>2690</v>
      </c>
      <c r="B2645" s="101">
        <v>0</v>
      </c>
      <c r="C2645" s="180" t="s">
        <v>4312</v>
      </c>
      <c r="D2645" s="104">
        <v>869804.24999999988</v>
      </c>
      <c r="E2645" s="103">
        <v>767916.9099999998</v>
      </c>
      <c r="F2645" s="21">
        <v>0</v>
      </c>
      <c r="G2645" s="22">
        <f t="shared" si="41"/>
        <v>101887.34000000008</v>
      </c>
      <c r="H2645" s="21">
        <v>0</v>
      </c>
      <c r="I2645" s="21">
        <v>0</v>
      </c>
    </row>
    <row r="2646" spans="1:9" ht="15" x14ac:dyDescent="0.25">
      <c r="A2646" s="103" t="s">
        <v>2691</v>
      </c>
      <c r="B2646" s="101">
        <v>0</v>
      </c>
      <c r="C2646" s="180" t="s">
        <v>4312</v>
      </c>
      <c r="D2646" s="104">
        <v>502859.87</v>
      </c>
      <c r="E2646" s="104">
        <v>454147.64000000007</v>
      </c>
      <c r="F2646" s="21">
        <v>0</v>
      </c>
      <c r="G2646" s="22">
        <f t="shared" si="41"/>
        <v>48712.229999999923</v>
      </c>
      <c r="H2646" s="21">
        <v>0</v>
      </c>
      <c r="I2646" s="21">
        <v>0</v>
      </c>
    </row>
    <row r="2647" spans="1:9" ht="15" x14ac:dyDescent="0.25">
      <c r="A2647" s="103" t="s">
        <v>2692</v>
      </c>
      <c r="B2647" s="101">
        <v>0</v>
      </c>
      <c r="C2647" s="180" t="s">
        <v>4312</v>
      </c>
      <c r="D2647" s="104">
        <v>337150.50000000012</v>
      </c>
      <c r="E2647" s="104">
        <v>294456.71000000008</v>
      </c>
      <c r="F2647" s="21">
        <v>0</v>
      </c>
      <c r="G2647" s="22">
        <f t="shared" si="41"/>
        <v>42693.790000000037</v>
      </c>
      <c r="H2647" s="21">
        <v>0</v>
      </c>
      <c r="I2647" s="21">
        <v>0</v>
      </c>
    </row>
    <row r="2648" spans="1:9" ht="15" x14ac:dyDescent="0.25">
      <c r="A2648" s="103" t="s">
        <v>2693</v>
      </c>
      <c r="B2648" s="101">
        <v>0</v>
      </c>
      <c r="C2648" s="180" t="s">
        <v>4312</v>
      </c>
      <c r="D2648" s="104">
        <v>769488.43000000017</v>
      </c>
      <c r="E2648" s="104">
        <v>687287.59000000008</v>
      </c>
      <c r="F2648" s="21">
        <v>0</v>
      </c>
      <c r="G2648" s="22">
        <f t="shared" si="41"/>
        <v>82200.840000000084</v>
      </c>
      <c r="H2648" s="21">
        <v>0</v>
      </c>
      <c r="I2648" s="21">
        <v>0</v>
      </c>
    </row>
    <row r="2649" spans="1:9" ht="15" x14ac:dyDescent="0.25">
      <c r="A2649" s="103" t="s">
        <v>2694</v>
      </c>
      <c r="B2649" s="101">
        <v>0</v>
      </c>
      <c r="C2649" s="180" t="s">
        <v>4312</v>
      </c>
      <c r="D2649" s="104">
        <v>52248.74</v>
      </c>
      <c r="E2649" s="104">
        <v>45487.9</v>
      </c>
      <c r="F2649" s="21">
        <v>0</v>
      </c>
      <c r="G2649" s="22">
        <f t="shared" si="41"/>
        <v>6760.8399999999965</v>
      </c>
      <c r="H2649" s="21">
        <v>0</v>
      </c>
      <c r="I2649" s="21">
        <v>0</v>
      </c>
    </row>
    <row r="2650" spans="1:9" ht="15" x14ac:dyDescent="0.25">
      <c r="A2650" s="103" t="s">
        <v>2695</v>
      </c>
      <c r="B2650" s="101">
        <v>0</v>
      </c>
      <c r="C2650" s="180" t="s">
        <v>4312</v>
      </c>
      <c r="D2650" s="104">
        <v>41206.800000000003</v>
      </c>
      <c r="E2650" s="104">
        <v>40609.800000000003</v>
      </c>
      <c r="F2650" s="21">
        <v>0</v>
      </c>
      <c r="G2650" s="22">
        <f t="shared" si="41"/>
        <v>597</v>
      </c>
      <c r="H2650" s="21">
        <v>0</v>
      </c>
      <c r="I2650" s="21">
        <v>0</v>
      </c>
    </row>
    <row r="2651" spans="1:9" ht="15" x14ac:dyDescent="0.25">
      <c r="A2651" s="103" t="s">
        <v>2696</v>
      </c>
      <c r="B2651" s="101">
        <v>0</v>
      </c>
      <c r="C2651" s="180" t="s">
        <v>4312</v>
      </c>
      <c r="D2651" s="104">
        <v>83923.88</v>
      </c>
      <c r="E2651" s="104">
        <v>24500.639999999999</v>
      </c>
      <c r="F2651" s="21">
        <v>0</v>
      </c>
      <c r="G2651" s="22">
        <f t="shared" si="41"/>
        <v>59423.240000000005</v>
      </c>
      <c r="H2651" s="21">
        <v>0</v>
      </c>
      <c r="I2651" s="21">
        <v>0</v>
      </c>
    </row>
    <row r="2652" spans="1:9" ht="15" x14ac:dyDescent="0.25">
      <c r="A2652" s="103" t="s">
        <v>2697</v>
      </c>
      <c r="B2652" s="101">
        <v>0</v>
      </c>
      <c r="C2652" s="180" t="s">
        <v>4312</v>
      </c>
      <c r="D2652" s="104">
        <v>95366.430000000008</v>
      </c>
      <c r="E2652" s="104">
        <v>90424.11</v>
      </c>
      <c r="F2652" s="21">
        <v>0</v>
      </c>
      <c r="G2652" s="22">
        <f t="shared" si="41"/>
        <v>4942.320000000007</v>
      </c>
      <c r="H2652" s="21">
        <v>0</v>
      </c>
      <c r="I2652" s="21">
        <v>0</v>
      </c>
    </row>
    <row r="2653" spans="1:9" ht="15" x14ac:dyDescent="0.25">
      <c r="A2653" s="103" t="s">
        <v>2698</v>
      </c>
      <c r="B2653" s="101">
        <v>0</v>
      </c>
      <c r="C2653" s="180" t="s">
        <v>4312</v>
      </c>
      <c r="D2653" s="103">
        <v>118675.59</v>
      </c>
      <c r="E2653" s="103">
        <v>110768.79</v>
      </c>
      <c r="F2653" s="21">
        <v>0</v>
      </c>
      <c r="G2653" s="22">
        <f t="shared" si="41"/>
        <v>7906.8000000000029</v>
      </c>
      <c r="H2653" s="21">
        <v>0</v>
      </c>
      <c r="I2653" s="21">
        <v>0</v>
      </c>
    </row>
    <row r="2654" spans="1:9" ht="15" x14ac:dyDescent="0.25">
      <c r="A2654" s="103" t="s">
        <v>2699</v>
      </c>
      <c r="B2654" s="101">
        <v>0</v>
      </c>
      <c r="C2654" s="180" t="s">
        <v>4312</v>
      </c>
      <c r="D2654" s="104">
        <v>46696.44</v>
      </c>
      <c r="E2654" s="103">
        <v>31012.760000000002</v>
      </c>
      <c r="F2654" s="21">
        <v>0</v>
      </c>
      <c r="G2654" s="22">
        <f t="shared" si="41"/>
        <v>15683.68</v>
      </c>
      <c r="H2654" s="21">
        <v>0</v>
      </c>
      <c r="I2654" s="21">
        <v>0</v>
      </c>
    </row>
    <row r="2655" spans="1:9" ht="15" x14ac:dyDescent="0.25">
      <c r="A2655" s="103" t="s">
        <v>2700</v>
      </c>
      <c r="B2655" s="101">
        <v>0</v>
      </c>
      <c r="C2655" s="180" t="s">
        <v>4312</v>
      </c>
      <c r="D2655" s="104">
        <v>491400.85000000009</v>
      </c>
      <c r="E2655" s="103">
        <v>452768.32000000007</v>
      </c>
      <c r="F2655" s="21">
        <v>0</v>
      </c>
      <c r="G2655" s="22">
        <f t="shared" si="41"/>
        <v>38632.530000000028</v>
      </c>
      <c r="H2655" s="21">
        <v>0</v>
      </c>
      <c r="I2655" s="21">
        <v>0</v>
      </c>
    </row>
    <row r="2656" spans="1:9" ht="15" x14ac:dyDescent="0.25">
      <c r="A2656" s="103" t="s">
        <v>2701</v>
      </c>
      <c r="B2656" s="101">
        <v>0</v>
      </c>
      <c r="C2656" s="180" t="s">
        <v>4312</v>
      </c>
      <c r="D2656" s="104">
        <v>675092.77999999991</v>
      </c>
      <c r="E2656" s="104">
        <v>619617.87</v>
      </c>
      <c r="F2656" s="21">
        <v>0</v>
      </c>
      <c r="G2656" s="22">
        <f t="shared" si="41"/>
        <v>55474.909999999916</v>
      </c>
      <c r="H2656" s="21">
        <v>0</v>
      </c>
      <c r="I2656" s="21">
        <v>0</v>
      </c>
    </row>
    <row r="2657" spans="1:9" ht="15" x14ac:dyDescent="0.25">
      <c r="A2657" s="103" t="s">
        <v>2702</v>
      </c>
      <c r="B2657" s="101">
        <v>0</v>
      </c>
      <c r="C2657" s="180" t="s">
        <v>4312</v>
      </c>
      <c r="D2657" s="104">
        <v>563229.54</v>
      </c>
      <c r="E2657" s="104">
        <v>512742.83999999997</v>
      </c>
      <c r="F2657" s="21">
        <v>0</v>
      </c>
      <c r="G2657" s="22">
        <f t="shared" si="41"/>
        <v>50486.70000000007</v>
      </c>
      <c r="H2657" s="21">
        <v>0</v>
      </c>
      <c r="I2657" s="21">
        <v>0</v>
      </c>
    </row>
    <row r="2658" spans="1:9" ht="15" x14ac:dyDescent="0.25">
      <c r="A2658" s="103" t="s">
        <v>2703</v>
      </c>
      <c r="B2658" s="101">
        <v>0</v>
      </c>
      <c r="C2658" s="180" t="s">
        <v>4312</v>
      </c>
      <c r="D2658" s="104">
        <v>491510.17000000004</v>
      </c>
      <c r="E2658" s="103">
        <v>445319.47000000003</v>
      </c>
      <c r="F2658" s="21">
        <v>0</v>
      </c>
      <c r="G2658" s="22">
        <f t="shared" si="41"/>
        <v>46190.700000000012</v>
      </c>
      <c r="H2658" s="21">
        <v>0</v>
      </c>
      <c r="I2658" s="21">
        <v>0</v>
      </c>
    </row>
    <row r="2659" spans="1:9" ht="15" x14ac:dyDescent="0.25">
      <c r="A2659" s="103" t="s">
        <v>2704</v>
      </c>
      <c r="B2659" s="101">
        <v>0</v>
      </c>
      <c r="C2659" s="180" t="s">
        <v>4312</v>
      </c>
      <c r="D2659" s="104">
        <v>385595.07</v>
      </c>
      <c r="E2659" s="104">
        <v>336295.7099999999</v>
      </c>
      <c r="F2659" s="21">
        <v>0</v>
      </c>
      <c r="G2659" s="22">
        <f t="shared" si="41"/>
        <v>49299.360000000102</v>
      </c>
      <c r="H2659" s="21">
        <v>0</v>
      </c>
      <c r="I2659" s="21">
        <v>0</v>
      </c>
    </row>
    <row r="2660" spans="1:9" ht="15" x14ac:dyDescent="0.25">
      <c r="A2660" s="103" t="s">
        <v>2705</v>
      </c>
      <c r="B2660" s="101">
        <v>0</v>
      </c>
      <c r="C2660" s="180" t="s">
        <v>4312</v>
      </c>
      <c r="D2660" s="104">
        <v>459107.18999999989</v>
      </c>
      <c r="E2660" s="104">
        <v>415801.18999999994</v>
      </c>
      <c r="F2660" s="21">
        <v>0</v>
      </c>
      <c r="G2660" s="22">
        <f t="shared" si="41"/>
        <v>43305.999999999942</v>
      </c>
      <c r="H2660" s="21">
        <v>0</v>
      </c>
      <c r="I2660" s="21">
        <v>0</v>
      </c>
    </row>
    <row r="2661" spans="1:9" ht="15" x14ac:dyDescent="0.25">
      <c r="A2661" s="103" t="s">
        <v>2706</v>
      </c>
      <c r="B2661" s="101">
        <v>0</v>
      </c>
      <c r="C2661" s="180" t="s">
        <v>4312</v>
      </c>
      <c r="D2661" s="104">
        <v>462713.70999999996</v>
      </c>
      <c r="E2661" s="103">
        <v>445768.47</v>
      </c>
      <c r="F2661" s="21">
        <v>0</v>
      </c>
      <c r="G2661" s="22">
        <f t="shared" si="41"/>
        <v>16945.239999999991</v>
      </c>
      <c r="H2661" s="21">
        <v>0</v>
      </c>
      <c r="I2661" s="21">
        <v>0</v>
      </c>
    </row>
    <row r="2662" spans="1:9" ht="15" x14ac:dyDescent="0.25">
      <c r="A2662" s="103" t="s">
        <v>2707</v>
      </c>
      <c r="B2662" s="101">
        <v>0</v>
      </c>
      <c r="C2662" s="180" t="s">
        <v>4312</v>
      </c>
      <c r="D2662" s="104">
        <v>468609.71999999986</v>
      </c>
      <c r="E2662" s="104">
        <v>427962.05999999994</v>
      </c>
      <c r="F2662" s="21">
        <v>0</v>
      </c>
      <c r="G2662" s="22">
        <f t="shared" si="41"/>
        <v>40647.659999999916</v>
      </c>
      <c r="H2662" s="21">
        <v>0</v>
      </c>
      <c r="I2662" s="21">
        <v>0</v>
      </c>
    </row>
    <row r="2663" spans="1:9" ht="15" x14ac:dyDescent="0.25">
      <c r="A2663" s="103" t="s">
        <v>2708</v>
      </c>
      <c r="B2663" s="101">
        <v>0</v>
      </c>
      <c r="C2663" s="180" t="s">
        <v>4312</v>
      </c>
      <c r="D2663" s="104">
        <v>1860260.4400000016</v>
      </c>
      <c r="E2663" s="104">
        <v>1760608.0500000005</v>
      </c>
      <c r="F2663" s="21">
        <v>0</v>
      </c>
      <c r="G2663" s="22">
        <f t="shared" si="41"/>
        <v>99652.390000001062</v>
      </c>
      <c r="H2663" s="21">
        <v>0</v>
      </c>
      <c r="I2663" s="21">
        <v>0</v>
      </c>
    </row>
    <row r="2664" spans="1:9" ht="15" x14ac:dyDescent="0.25">
      <c r="A2664" s="103" t="s">
        <v>2709</v>
      </c>
      <c r="B2664" s="101">
        <v>0</v>
      </c>
      <c r="C2664" s="180" t="s">
        <v>4312</v>
      </c>
      <c r="D2664" s="104">
        <v>1261254.0799999998</v>
      </c>
      <c r="E2664" s="104">
        <v>1141191.51</v>
      </c>
      <c r="F2664" s="21">
        <v>0</v>
      </c>
      <c r="G2664" s="22">
        <f t="shared" si="41"/>
        <v>120062.56999999983</v>
      </c>
      <c r="H2664" s="21">
        <v>0</v>
      </c>
      <c r="I2664" s="21">
        <v>0</v>
      </c>
    </row>
    <row r="2665" spans="1:9" ht="15" x14ac:dyDescent="0.25">
      <c r="A2665" s="103" t="s">
        <v>2710</v>
      </c>
      <c r="B2665" s="101">
        <v>0</v>
      </c>
      <c r="C2665" s="180" t="s">
        <v>4312</v>
      </c>
      <c r="D2665" s="104">
        <v>597103.07000000018</v>
      </c>
      <c r="E2665" s="104">
        <v>549985.83000000007</v>
      </c>
      <c r="F2665" s="21">
        <v>0</v>
      </c>
      <c r="G2665" s="22">
        <f t="shared" si="41"/>
        <v>47117.240000000107</v>
      </c>
      <c r="H2665" s="21">
        <v>0</v>
      </c>
      <c r="I2665" s="21">
        <v>0</v>
      </c>
    </row>
    <row r="2666" spans="1:9" ht="15" x14ac:dyDescent="0.25">
      <c r="A2666" s="103" t="s">
        <v>2711</v>
      </c>
      <c r="B2666" s="101">
        <v>0</v>
      </c>
      <c r="C2666" s="180" t="s">
        <v>4312</v>
      </c>
      <c r="D2666" s="104">
        <v>550559.85999999987</v>
      </c>
      <c r="E2666" s="104">
        <v>515126.91</v>
      </c>
      <c r="F2666" s="21">
        <v>0</v>
      </c>
      <c r="G2666" s="22">
        <f t="shared" si="41"/>
        <v>35432.949999999895</v>
      </c>
      <c r="H2666" s="21">
        <v>0</v>
      </c>
      <c r="I2666" s="21">
        <v>0</v>
      </c>
    </row>
    <row r="2667" spans="1:9" ht="15" x14ac:dyDescent="0.25">
      <c r="A2667" s="103" t="s">
        <v>2712</v>
      </c>
      <c r="B2667" s="101">
        <v>0</v>
      </c>
      <c r="C2667" s="180" t="s">
        <v>4312</v>
      </c>
      <c r="D2667" s="104">
        <v>650374.63</v>
      </c>
      <c r="E2667" s="104">
        <v>564208.83000000007</v>
      </c>
      <c r="F2667" s="21">
        <v>0</v>
      </c>
      <c r="G2667" s="22">
        <f t="shared" si="41"/>
        <v>86165.79999999993</v>
      </c>
      <c r="H2667" s="21">
        <v>0</v>
      </c>
      <c r="I2667" s="21">
        <v>0</v>
      </c>
    </row>
    <row r="2668" spans="1:9" ht="15" x14ac:dyDescent="0.25">
      <c r="A2668" s="103" t="s">
        <v>2713</v>
      </c>
      <c r="B2668" s="101">
        <v>0</v>
      </c>
      <c r="C2668" s="180" t="s">
        <v>4312</v>
      </c>
      <c r="D2668" s="103">
        <v>429873.16</v>
      </c>
      <c r="E2668" s="103">
        <v>358966.27999999991</v>
      </c>
      <c r="F2668" s="21">
        <v>0</v>
      </c>
      <c r="G2668" s="22">
        <f t="shared" si="41"/>
        <v>70906.880000000063</v>
      </c>
      <c r="H2668" s="21">
        <v>0</v>
      </c>
      <c r="I2668" s="21">
        <v>0</v>
      </c>
    </row>
    <row r="2669" spans="1:9" ht="15" x14ac:dyDescent="0.25">
      <c r="A2669" s="103" t="s">
        <v>2714</v>
      </c>
      <c r="B2669" s="101">
        <v>0</v>
      </c>
      <c r="C2669" s="180" t="s">
        <v>4312</v>
      </c>
      <c r="D2669" s="104">
        <v>473951.64999999985</v>
      </c>
      <c r="E2669" s="104">
        <v>428785.46000000008</v>
      </c>
      <c r="F2669" s="21">
        <v>0</v>
      </c>
      <c r="G2669" s="22">
        <f t="shared" si="41"/>
        <v>45166.189999999769</v>
      </c>
      <c r="H2669" s="21">
        <v>0</v>
      </c>
      <c r="I2669" s="21">
        <v>0</v>
      </c>
    </row>
    <row r="2670" spans="1:9" ht="15" x14ac:dyDescent="0.25">
      <c r="A2670" s="103" t="s">
        <v>2715</v>
      </c>
      <c r="B2670" s="101">
        <v>0</v>
      </c>
      <c r="C2670" s="180" t="s">
        <v>4312</v>
      </c>
      <c r="D2670" s="103">
        <v>513065.55</v>
      </c>
      <c r="E2670" s="103">
        <v>491863.71000000008</v>
      </c>
      <c r="F2670" s="21">
        <v>0</v>
      </c>
      <c r="G2670" s="22">
        <f t="shared" si="41"/>
        <v>21201.839999999909</v>
      </c>
      <c r="H2670" s="21">
        <v>0</v>
      </c>
      <c r="I2670" s="21">
        <v>0</v>
      </c>
    </row>
    <row r="2671" spans="1:9" ht="15" x14ac:dyDescent="0.25">
      <c r="A2671" s="103" t="s">
        <v>2716</v>
      </c>
      <c r="B2671" s="101">
        <v>0</v>
      </c>
      <c r="C2671" s="180" t="s">
        <v>4312</v>
      </c>
      <c r="D2671" s="104">
        <v>418338.90000000008</v>
      </c>
      <c r="E2671" s="103">
        <v>363334.81000000006</v>
      </c>
      <c r="F2671" s="21">
        <v>0</v>
      </c>
      <c r="G2671" s="22">
        <f t="shared" si="41"/>
        <v>55004.090000000026</v>
      </c>
      <c r="H2671" s="21">
        <v>0</v>
      </c>
      <c r="I2671" s="21">
        <v>0</v>
      </c>
    </row>
    <row r="2672" spans="1:9" ht="15" x14ac:dyDescent="0.25">
      <c r="A2672" s="103" t="s">
        <v>2717</v>
      </c>
      <c r="B2672" s="101">
        <v>0</v>
      </c>
      <c r="C2672" s="180" t="s">
        <v>4312</v>
      </c>
      <c r="D2672" s="103">
        <v>92647.679999999993</v>
      </c>
      <c r="E2672" s="103">
        <v>80385.849999999991</v>
      </c>
      <c r="F2672" s="21">
        <v>0</v>
      </c>
      <c r="G2672" s="22">
        <f t="shared" si="41"/>
        <v>12261.830000000002</v>
      </c>
      <c r="H2672" s="21">
        <v>0</v>
      </c>
      <c r="I2672" s="21">
        <v>0</v>
      </c>
    </row>
    <row r="2673" spans="1:9" ht="15" x14ac:dyDescent="0.25">
      <c r="A2673" s="103" t="s">
        <v>2718</v>
      </c>
      <c r="B2673" s="101">
        <v>0</v>
      </c>
      <c r="C2673" s="180" t="s">
        <v>4312</v>
      </c>
      <c r="D2673" s="104">
        <v>358308.48000000004</v>
      </c>
      <c r="E2673" s="104">
        <v>336209.72000000009</v>
      </c>
      <c r="F2673" s="21">
        <v>0</v>
      </c>
      <c r="G2673" s="22">
        <f t="shared" si="41"/>
        <v>22098.759999999951</v>
      </c>
      <c r="H2673" s="21">
        <v>0</v>
      </c>
      <c r="I2673" s="21">
        <v>0</v>
      </c>
    </row>
    <row r="2674" spans="1:9" ht="15" x14ac:dyDescent="0.25">
      <c r="A2674" s="103" t="s">
        <v>2719</v>
      </c>
      <c r="B2674" s="101">
        <v>0</v>
      </c>
      <c r="C2674" s="180" t="s">
        <v>4312</v>
      </c>
      <c r="D2674" s="103">
        <v>529048.82999999996</v>
      </c>
      <c r="E2674" s="103">
        <v>464963.84999999992</v>
      </c>
      <c r="F2674" s="21">
        <v>0</v>
      </c>
      <c r="G2674" s="22">
        <f t="shared" si="41"/>
        <v>64084.98000000004</v>
      </c>
      <c r="H2674" s="21">
        <v>0</v>
      </c>
      <c r="I2674" s="21">
        <v>0</v>
      </c>
    </row>
    <row r="2675" spans="1:9" ht="15" x14ac:dyDescent="0.25">
      <c r="A2675" s="103" t="s">
        <v>2720</v>
      </c>
      <c r="B2675" s="101">
        <v>0</v>
      </c>
      <c r="C2675" s="180" t="s">
        <v>4312</v>
      </c>
      <c r="D2675" s="104">
        <v>578204.28</v>
      </c>
      <c r="E2675" s="103">
        <v>516305.57999999984</v>
      </c>
      <c r="F2675" s="21">
        <v>0</v>
      </c>
      <c r="G2675" s="22">
        <f t="shared" si="41"/>
        <v>61898.700000000186</v>
      </c>
      <c r="H2675" s="21">
        <v>0</v>
      </c>
      <c r="I2675" s="21">
        <v>0</v>
      </c>
    </row>
    <row r="2676" spans="1:9" ht="15" x14ac:dyDescent="0.25">
      <c r="A2676" s="103" t="s">
        <v>2721</v>
      </c>
      <c r="B2676" s="101">
        <v>0</v>
      </c>
      <c r="C2676" s="180" t="s">
        <v>4312</v>
      </c>
      <c r="D2676" s="104">
        <v>493603.21000000014</v>
      </c>
      <c r="E2676" s="103">
        <v>413647.66999999993</v>
      </c>
      <c r="F2676" s="21">
        <v>0</v>
      </c>
      <c r="G2676" s="22">
        <f t="shared" si="41"/>
        <v>79955.540000000212</v>
      </c>
      <c r="H2676" s="21">
        <v>0</v>
      </c>
      <c r="I2676" s="21">
        <v>0</v>
      </c>
    </row>
    <row r="2677" spans="1:9" ht="15" x14ac:dyDescent="0.25">
      <c r="A2677" s="103" t="s">
        <v>2722</v>
      </c>
      <c r="B2677" s="101">
        <v>0</v>
      </c>
      <c r="C2677" s="180" t="s">
        <v>4312</v>
      </c>
      <c r="D2677" s="104">
        <v>118624.03</v>
      </c>
      <c r="E2677" s="103">
        <v>70496.010000000009</v>
      </c>
      <c r="F2677" s="21">
        <v>0</v>
      </c>
      <c r="G2677" s="22">
        <f t="shared" si="41"/>
        <v>48128.01999999999</v>
      </c>
      <c r="H2677" s="21">
        <v>0</v>
      </c>
      <c r="I2677" s="21">
        <v>0</v>
      </c>
    </row>
    <row r="2678" spans="1:9" ht="15" x14ac:dyDescent="0.25">
      <c r="A2678" s="103" t="s">
        <v>2723</v>
      </c>
      <c r="B2678" s="101">
        <v>0</v>
      </c>
      <c r="C2678" s="180" t="s">
        <v>4312</v>
      </c>
      <c r="D2678" s="103">
        <v>139871.28</v>
      </c>
      <c r="E2678" s="103">
        <v>123146.9</v>
      </c>
      <c r="F2678" s="21">
        <v>0</v>
      </c>
      <c r="G2678" s="22">
        <f t="shared" si="41"/>
        <v>16724.380000000005</v>
      </c>
      <c r="H2678" s="21">
        <v>0</v>
      </c>
      <c r="I2678" s="21">
        <v>0</v>
      </c>
    </row>
    <row r="2679" spans="1:9" ht="15" x14ac:dyDescent="0.25">
      <c r="A2679" s="103" t="s">
        <v>2724</v>
      </c>
      <c r="B2679" s="101">
        <v>0</v>
      </c>
      <c r="C2679" s="180" t="s">
        <v>4312</v>
      </c>
      <c r="D2679" s="104">
        <v>185496.42</v>
      </c>
      <c r="E2679" s="104">
        <v>160380.53</v>
      </c>
      <c r="F2679" s="21">
        <v>0</v>
      </c>
      <c r="G2679" s="22">
        <f t="shared" si="41"/>
        <v>25115.890000000014</v>
      </c>
      <c r="H2679" s="21">
        <v>0</v>
      </c>
      <c r="I2679" s="21">
        <v>0</v>
      </c>
    </row>
    <row r="2680" spans="1:9" ht="15" x14ac:dyDescent="0.25">
      <c r="A2680" s="103" t="s">
        <v>2725</v>
      </c>
      <c r="B2680" s="101">
        <v>0</v>
      </c>
      <c r="C2680" s="180" t="s">
        <v>4312</v>
      </c>
      <c r="D2680" s="103">
        <v>98675.13</v>
      </c>
      <c r="E2680" s="103">
        <v>89306.99</v>
      </c>
      <c r="F2680" s="21">
        <v>0</v>
      </c>
      <c r="G2680" s="22">
        <f t="shared" si="41"/>
        <v>9368.14</v>
      </c>
      <c r="H2680" s="21">
        <v>0</v>
      </c>
      <c r="I2680" s="21">
        <v>0</v>
      </c>
    </row>
    <row r="2681" spans="1:9" ht="15" x14ac:dyDescent="0.25">
      <c r="A2681" s="103" t="s">
        <v>4462</v>
      </c>
      <c r="B2681" s="101">
        <v>0</v>
      </c>
      <c r="C2681" s="180" t="s">
        <v>4312</v>
      </c>
      <c r="D2681" s="103">
        <v>103296.63999999998</v>
      </c>
      <c r="E2681" s="103">
        <v>91093.9</v>
      </c>
      <c r="F2681" s="21">
        <v>0</v>
      </c>
      <c r="G2681" s="22">
        <f t="shared" si="41"/>
        <v>12202.739999999991</v>
      </c>
      <c r="H2681" s="21">
        <v>0</v>
      </c>
      <c r="I2681" s="21">
        <v>0</v>
      </c>
    </row>
    <row r="2682" spans="1:9" ht="15" x14ac:dyDescent="0.25">
      <c r="A2682" s="103" t="s">
        <v>2726</v>
      </c>
      <c r="B2682" s="101">
        <v>0</v>
      </c>
      <c r="C2682" s="180" t="s">
        <v>4312</v>
      </c>
      <c r="D2682" s="103">
        <v>416766.87</v>
      </c>
      <c r="E2682" s="103">
        <v>372420.49000000005</v>
      </c>
      <c r="F2682" s="21">
        <v>0</v>
      </c>
      <c r="G2682" s="22">
        <f t="shared" si="41"/>
        <v>44346.379999999946</v>
      </c>
      <c r="H2682" s="21">
        <v>0</v>
      </c>
      <c r="I2682" s="21">
        <v>0</v>
      </c>
    </row>
    <row r="2683" spans="1:9" ht="15" x14ac:dyDescent="0.25">
      <c r="A2683" s="103" t="s">
        <v>2727</v>
      </c>
      <c r="B2683" s="101">
        <v>0</v>
      </c>
      <c r="C2683" s="180" t="s">
        <v>4312</v>
      </c>
      <c r="D2683" s="103">
        <v>456657.92000000004</v>
      </c>
      <c r="E2683" s="103">
        <v>383409.06000000006</v>
      </c>
      <c r="F2683" s="21">
        <v>0</v>
      </c>
      <c r="G2683" s="22">
        <f t="shared" si="41"/>
        <v>73248.859999999986</v>
      </c>
      <c r="H2683" s="21">
        <v>0</v>
      </c>
      <c r="I2683" s="21">
        <v>0</v>
      </c>
    </row>
    <row r="2684" spans="1:9" ht="15" x14ac:dyDescent="0.25">
      <c r="A2684" s="103" t="s">
        <v>2728</v>
      </c>
      <c r="B2684" s="101">
        <v>0</v>
      </c>
      <c r="C2684" s="180" t="s">
        <v>4312</v>
      </c>
      <c r="D2684" s="104">
        <v>452758.92</v>
      </c>
      <c r="E2684" s="103">
        <v>423259.72</v>
      </c>
      <c r="F2684" s="21">
        <v>0</v>
      </c>
      <c r="G2684" s="22">
        <f t="shared" si="41"/>
        <v>29499.200000000012</v>
      </c>
      <c r="H2684" s="21">
        <v>0</v>
      </c>
      <c r="I2684" s="21">
        <v>0</v>
      </c>
    </row>
    <row r="2685" spans="1:9" ht="15" x14ac:dyDescent="0.25">
      <c r="A2685" s="103" t="s">
        <v>2729</v>
      </c>
      <c r="B2685" s="101">
        <v>0</v>
      </c>
      <c r="C2685" s="180" t="s">
        <v>4312</v>
      </c>
      <c r="D2685" s="104">
        <v>388392.25999999995</v>
      </c>
      <c r="E2685" s="104">
        <v>332531.40000000002</v>
      </c>
      <c r="F2685" s="21">
        <v>0</v>
      </c>
      <c r="G2685" s="22">
        <f t="shared" si="41"/>
        <v>55860.859999999928</v>
      </c>
      <c r="H2685" s="21">
        <v>0</v>
      </c>
      <c r="I2685" s="21">
        <v>0</v>
      </c>
    </row>
    <row r="2686" spans="1:9" ht="15" x14ac:dyDescent="0.25">
      <c r="A2686" s="103" t="s">
        <v>2730</v>
      </c>
      <c r="B2686" s="101">
        <v>0</v>
      </c>
      <c r="C2686" s="180" t="s">
        <v>4312</v>
      </c>
      <c r="D2686" s="104">
        <v>678456.20999999985</v>
      </c>
      <c r="E2686" s="104">
        <v>641871.9099999998</v>
      </c>
      <c r="F2686" s="21">
        <v>0</v>
      </c>
      <c r="G2686" s="22">
        <f t="shared" si="41"/>
        <v>36584.300000000047</v>
      </c>
      <c r="H2686" s="21">
        <v>0</v>
      </c>
      <c r="I2686" s="21">
        <v>0</v>
      </c>
    </row>
    <row r="2687" spans="1:9" ht="15" x14ac:dyDescent="0.25">
      <c r="A2687" s="103" t="s">
        <v>2731</v>
      </c>
      <c r="B2687" s="101">
        <v>0</v>
      </c>
      <c r="C2687" s="180" t="s">
        <v>4312</v>
      </c>
      <c r="D2687" s="104">
        <v>1294329.0400000003</v>
      </c>
      <c r="E2687" s="103">
        <v>1193326.4000000001</v>
      </c>
      <c r="F2687" s="21">
        <v>0</v>
      </c>
      <c r="G2687" s="22">
        <f t="shared" si="41"/>
        <v>101002.64000000013</v>
      </c>
      <c r="H2687" s="21">
        <v>0</v>
      </c>
      <c r="I2687" s="21">
        <v>0</v>
      </c>
    </row>
    <row r="2688" spans="1:9" ht="15" x14ac:dyDescent="0.25">
      <c r="A2688" s="103" t="s">
        <v>2732</v>
      </c>
      <c r="B2688" s="101">
        <v>0</v>
      </c>
      <c r="C2688" s="180" t="s">
        <v>4312</v>
      </c>
      <c r="D2688" s="104">
        <v>292228.52999999997</v>
      </c>
      <c r="E2688" s="103">
        <v>275942.40999999997</v>
      </c>
      <c r="F2688" s="21">
        <v>0</v>
      </c>
      <c r="G2688" s="22">
        <f t="shared" si="41"/>
        <v>16286.119999999995</v>
      </c>
      <c r="H2688" s="21">
        <v>0</v>
      </c>
      <c r="I2688" s="21">
        <v>0</v>
      </c>
    </row>
    <row r="2689" spans="1:9" ht="15" x14ac:dyDescent="0.25">
      <c r="A2689" s="103" t="s">
        <v>2733</v>
      </c>
      <c r="B2689" s="101">
        <v>0</v>
      </c>
      <c r="C2689" s="180" t="s">
        <v>4312</v>
      </c>
      <c r="D2689" s="104">
        <v>304680.66000000003</v>
      </c>
      <c r="E2689" s="104">
        <v>270799.71000000002</v>
      </c>
      <c r="F2689" s="21">
        <v>0</v>
      </c>
      <c r="G2689" s="22">
        <f t="shared" si="41"/>
        <v>33880.950000000012</v>
      </c>
      <c r="H2689" s="21">
        <v>0</v>
      </c>
      <c r="I2689" s="21">
        <v>0</v>
      </c>
    </row>
    <row r="2690" spans="1:9" ht="15" x14ac:dyDescent="0.25">
      <c r="A2690" s="103" t="s">
        <v>2734</v>
      </c>
      <c r="B2690" s="101">
        <v>0</v>
      </c>
      <c r="C2690" s="180" t="s">
        <v>4312</v>
      </c>
      <c r="D2690" s="104">
        <v>371602.09</v>
      </c>
      <c r="E2690" s="104">
        <v>327436.95</v>
      </c>
      <c r="F2690" s="21">
        <v>0</v>
      </c>
      <c r="G2690" s="22">
        <f t="shared" si="41"/>
        <v>44165.140000000014</v>
      </c>
      <c r="H2690" s="21">
        <v>0</v>
      </c>
      <c r="I2690" s="21">
        <v>0</v>
      </c>
    </row>
    <row r="2691" spans="1:9" ht="15" x14ac:dyDescent="0.25">
      <c r="A2691" s="103" t="s">
        <v>2735</v>
      </c>
      <c r="B2691" s="101">
        <v>0</v>
      </c>
      <c r="C2691" s="180" t="s">
        <v>4312</v>
      </c>
      <c r="D2691" s="104">
        <v>404414.96000000014</v>
      </c>
      <c r="E2691" s="104">
        <v>376105.40000000014</v>
      </c>
      <c r="F2691" s="21">
        <v>0</v>
      </c>
      <c r="G2691" s="22">
        <f t="shared" si="41"/>
        <v>28309.559999999998</v>
      </c>
      <c r="H2691" s="21">
        <v>0</v>
      </c>
      <c r="I2691" s="21">
        <v>0</v>
      </c>
    </row>
    <row r="2692" spans="1:9" ht="15" x14ac:dyDescent="0.25">
      <c r="A2692" s="103" t="s">
        <v>2736</v>
      </c>
      <c r="B2692" s="101">
        <v>0</v>
      </c>
      <c r="C2692" s="180" t="s">
        <v>4312</v>
      </c>
      <c r="D2692" s="104">
        <v>370681.56000000011</v>
      </c>
      <c r="E2692" s="104">
        <v>339407.06000000006</v>
      </c>
      <c r="F2692" s="21">
        <v>0</v>
      </c>
      <c r="G2692" s="22">
        <f t="shared" si="41"/>
        <v>31274.500000000058</v>
      </c>
      <c r="H2692" s="21">
        <v>0</v>
      </c>
      <c r="I2692" s="21">
        <v>0</v>
      </c>
    </row>
    <row r="2693" spans="1:9" ht="15" x14ac:dyDescent="0.25">
      <c r="A2693" s="103" t="s">
        <v>2737</v>
      </c>
      <c r="B2693" s="101">
        <v>0</v>
      </c>
      <c r="C2693" s="180" t="s">
        <v>4312</v>
      </c>
      <c r="D2693" s="103">
        <v>259527.37</v>
      </c>
      <c r="E2693" s="103">
        <v>237341.79</v>
      </c>
      <c r="F2693" s="21">
        <v>0</v>
      </c>
      <c r="G2693" s="22">
        <f t="shared" si="41"/>
        <v>22185.579999999987</v>
      </c>
      <c r="H2693" s="21">
        <v>0</v>
      </c>
      <c r="I2693" s="21">
        <v>0</v>
      </c>
    </row>
    <row r="2694" spans="1:9" ht="15" x14ac:dyDescent="0.25">
      <c r="A2694" s="103" t="s">
        <v>2738</v>
      </c>
      <c r="B2694" s="101">
        <v>0</v>
      </c>
      <c r="C2694" s="180" t="s">
        <v>4312</v>
      </c>
      <c r="D2694" s="104">
        <v>200723.27</v>
      </c>
      <c r="E2694" s="104">
        <v>190057.47</v>
      </c>
      <c r="F2694" s="21">
        <v>0</v>
      </c>
      <c r="G2694" s="22">
        <f t="shared" ref="G2694:G2757" si="42">D2694-E2694</f>
        <v>10665.799999999988</v>
      </c>
      <c r="H2694" s="21">
        <v>0</v>
      </c>
      <c r="I2694" s="21">
        <v>0</v>
      </c>
    </row>
    <row r="2695" spans="1:9" ht="15" x14ac:dyDescent="0.25">
      <c r="A2695" s="103" t="s">
        <v>2739</v>
      </c>
      <c r="B2695" s="101">
        <v>0</v>
      </c>
      <c r="C2695" s="180" t="s">
        <v>4312</v>
      </c>
      <c r="D2695" s="104">
        <v>360675.18999999989</v>
      </c>
      <c r="E2695" s="104">
        <v>316182.83</v>
      </c>
      <c r="F2695" s="21">
        <v>0</v>
      </c>
      <c r="G2695" s="22">
        <f t="shared" si="42"/>
        <v>44492.35999999987</v>
      </c>
      <c r="H2695" s="21">
        <v>0</v>
      </c>
      <c r="I2695" s="21">
        <v>0</v>
      </c>
    </row>
    <row r="2696" spans="1:9" ht="15" x14ac:dyDescent="0.25">
      <c r="A2696" s="103" t="s">
        <v>2740</v>
      </c>
      <c r="B2696" s="101">
        <v>0</v>
      </c>
      <c r="C2696" s="180" t="s">
        <v>4312</v>
      </c>
      <c r="D2696" s="104">
        <v>219304.45999999993</v>
      </c>
      <c r="E2696" s="104">
        <v>190127.22999999998</v>
      </c>
      <c r="F2696" s="21">
        <v>0</v>
      </c>
      <c r="G2696" s="22">
        <f t="shared" si="42"/>
        <v>29177.229999999952</v>
      </c>
      <c r="H2696" s="21">
        <v>0</v>
      </c>
      <c r="I2696" s="21">
        <v>0</v>
      </c>
    </row>
    <row r="2697" spans="1:9" ht="15" x14ac:dyDescent="0.25">
      <c r="A2697" s="103" t="s">
        <v>2741</v>
      </c>
      <c r="B2697" s="101">
        <v>0</v>
      </c>
      <c r="C2697" s="180" t="s">
        <v>4312</v>
      </c>
      <c r="D2697" s="104">
        <v>387581.51999999996</v>
      </c>
      <c r="E2697" s="104">
        <v>348348.24</v>
      </c>
      <c r="F2697" s="21">
        <v>0</v>
      </c>
      <c r="G2697" s="22">
        <f t="shared" si="42"/>
        <v>39233.27999999997</v>
      </c>
      <c r="H2697" s="21">
        <v>0</v>
      </c>
      <c r="I2697" s="21">
        <v>0</v>
      </c>
    </row>
    <row r="2698" spans="1:9" ht="15" x14ac:dyDescent="0.25">
      <c r="A2698" s="103" t="s">
        <v>2742</v>
      </c>
      <c r="B2698" s="101">
        <v>0</v>
      </c>
      <c r="C2698" s="180" t="s">
        <v>4312</v>
      </c>
      <c r="D2698" s="104">
        <v>215362.18000000002</v>
      </c>
      <c r="E2698" s="104">
        <v>195678.58000000002</v>
      </c>
      <c r="F2698" s="21">
        <v>0</v>
      </c>
      <c r="G2698" s="22">
        <f t="shared" si="42"/>
        <v>19683.600000000006</v>
      </c>
      <c r="H2698" s="21">
        <v>0</v>
      </c>
      <c r="I2698" s="21">
        <v>0</v>
      </c>
    </row>
    <row r="2699" spans="1:9" ht="15" x14ac:dyDescent="0.25">
      <c r="A2699" s="103" t="s">
        <v>2743</v>
      </c>
      <c r="B2699" s="101">
        <v>0</v>
      </c>
      <c r="C2699" s="180" t="s">
        <v>4312</v>
      </c>
      <c r="D2699" s="104">
        <v>419466.68999999994</v>
      </c>
      <c r="E2699" s="103">
        <v>343515.60999999993</v>
      </c>
      <c r="F2699" s="21">
        <v>0</v>
      </c>
      <c r="G2699" s="22">
        <f t="shared" si="42"/>
        <v>75951.080000000016</v>
      </c>
      <c r="H2699" s="21">
        <v>0</v>
      </c>
      <c r="I2699" s="21">
        <v>0</v>
      </c>
    </row>
    <row r="2700" spans="1:9" ht="15" x14ac:dyDescent="0.25">
      <c r="A2700" s="103" t="s">
        <v>2744</v>
      </c>
      <c r="B2700" s="101">
        <v>0</v>
      </c>
      <c r="C2700" s="180" t="s">
        <v>4312</v>
      </c>
      <c r="D2700" s="104">
        <v>425363.45000000007</v>
      </c>
      <c r="E2700" s="104">
        <v>356904.32</v>
      </c>
      <c r="F2700" s="21">
        <v>0</v>
      </c>
      <c r="G2700" s="22">
        <f t="shared" si="42"/>
        <v>68459.130000000063</v>
      </c>
      <c r="H2700" s="21">
        <v>0</v>
      </c>
      <c r="I2700" s="21">
        <v>0</v>
      </c>
    </row>
    <row r="2701" spans="1:9" ht="15" x14ac:dyDescent="0.25">
      <c r="A2701" s="103" t="s">
        <v>2745</v>
      </c>
      <c r="B2701" s="101">
        <v>0</v>
      </c>
      <c r="C2701" s="180" t="s">
        <v>4312</v>
      </c>
      <c r="D2701" s="104">
        <v>266660.66000000003</v>
      </c>
      <c r="E2701" s="103">
        <v>256427.46</v>
      </c>
      <c r="F2701" s="21">
        <v>0</v>
      </c>
      <c r="G2701" s="22">
        <f t="shared" si="42"/>
        <v>10233.200000000041</v>
      </c>
      <c r="H2701" s="21">
        <v>0</v>
      </c>
      <c r="I2701" s="21">
        <v>0</v>
      </c>
    </row>
    <row r="2702" spans="1:9" ht="15" x14ac:dyDescent="0.25">
      <c r="A2702" s="103" t="s">
        <v>2746</v>
      </c>
      <c r="B2702" s="101">
        <v>0</v>
      </c>
      <c r="C2702" s="180" t="s">
        <v>4312</v>
      </c>
      <c r="D2702" s="104">
        <v>179278.50000000003</v>
      </c>
      <c r="E2702" s="104">
        <v>138756.6</v>
      </c>
      <c r="F2702" s="21">
        <v>0</v>
      </c>
      <c r="G2702" s="22">
        <f t="shared" si="42"/>
        <v>40521.900000000023</v>
      </c>
      <c r="H2702" s="21">
        <v>0</v>
      </c>
      <c r="I2702" s="21">
        <v>0</v>
      </c>
    </row>
    <row r="2703" spans="1:9" ht="15" x14ac:dyDescent="0.25">
      <c r="A2703" s="103" t="s">
        <v>2747</v>
      </c>
      <c r="B2703" s="101">
        <v>0</v>
      </c>
      <c r="C2703" s="180" t="s">
        <v>4312</v>
      </c>
      <c r="D2703" s="104">
        <v>344583.01</v>
      </c>
      <c r="E2703" s="104">
        <v>329612.39999999997</v>
      </c>
      <c r="F2703" s="21">
        <v>0</v>
      </c>
      <c r="G2703" s="22">
        <f t="shared" si="42"/>
        <v>14970.610000000044</v>
      </c>
      <c r="H2703" s="21">
        <v>0</v>
      </c>
      <c r="I2703" s="21">
        <v>0</v>
      </c>
    </row>
    <row r="2704" spans="1:9" ht="15" x14ac:dyDescent="0.25">
      <c r="A2704" s="103" t="s">
        <v>2748</v>
      </c>
      <c r="B2704" s="101">
        <v>0</v>
      </c>
      <c r="C2704" s="180" t="s">
        <v>4312</v>
      </c>
      <c r="D2704" s="103">
        <v>302381.65000000002</v>
      </c>
      <c r="E2704" s="103">
        <v>268264.37</v>
      </c>
      <c r="F2704" s="21">
        <v>0</v>
      </c>
      <c r="G2704" s="22">
        <f t="shared" si="42"/>
        <v>34117.280000000028</v>
      </c>
      <c r="H2704" s="21">
        <v>0</v>
      </c>
      <c r="I2704" s="21">
        <v>0</v>
      </c>
    </row>
    <row r="2705" spans="1:9" ht="15" x14ac:dyDescent="0.25">
      <c r="A2705" s="103" t="s">
        <v>2749</v>
      </c>
      <c r="B2705" s="101">
        <v>0</v>
      </c>
      <c r="C2705" s="180" t="s">
        <v>4312</v>
      </c>
      <c r="D2705" s="104">
        <v>329433.25</v>
      </c>
      <c r="E2705" s="104">
        <v>287078.88999999996</v>
      </c>
      <c r="F2705" s="21">
        <v>0</v>
      </c>
      <c r="G2705" s="22">
        <f t="shared" si="42"/>
        <v>42354.360000000044</v>
      </c>
      <c r="H2705" s="21">
        <v>0</v>
      </c>
      <c r="I2705" s="21">
        <v>0</v>
      </c>
    </row>
    <row r="2706" spans="1:9" ht="15" x14ac:dyDescent="0.25">
      <c r="A2706" s="103" t="s">
        <v>524</v>
      </c>
      <c r="B2706" s="101">
        <v>0</v>
      </c>
      <c r="C2706" s="180" t="s">
        <v>4312</v>
      </c>
      <c r="D2706" s="104">
        <v>70323.22</v>
      </c>
      <c r="E2706" s="104">
        <v>68247.22</v>
      </c>
      <c r="F2706" s="21">
        <v>0</v>
      </c>
      <c r="G2706" s="22">
        <f t="shared" si="42"/>
        <v>2076</v>
      </c>
      <c r="H2706" s="21">
        <v>0</v>
      </c>
      <c r="I2706" s="21">
        <v>0</v>
      </c>
    </row>
    <row r="2707" spans="1:9" ht="15" x14ac:dyDescent="0.25">
      <c r="A2707" s="103" t="s">
        <v>525</v>
      </c>
      <c r="B2707" s="101">
        <v>0</v>
      </c>
      <c r="C2707" s="180" t="s">
        <v>4312</v>
      </c>
      <c r="D2707" s="103">
        <v>80591.360000000015</v>
      </c>
      <c r="E2707" s="103">
        <v>56337.95</v>
      </c>
      <c r="F2707" s="21">
        <v>0</v>
      </c>
      <c r="G2707" s="22">
        <f t="shared" si="42"/>
        <v>24253.410000000018</v>
      </c>
      <c r="H2707" s="21">
        <v>0</v>
      </c>
      <c r="I2707" s="21">
        <v>0</v>
      </c>
    </row>
    <row r="2708" spans="1:9" ht="15" x14ac:dyDescent="0.25">
      <c r="A2708" s="103" t="s">
        <v>2750</v>
      </c>
      <c r="B2708" s="101">
        <v>0</v>
      </c>
      <c r="C2708" s="180" t="s">
        <v>4312</v>
      </c>
      <c r="D2708" s="104">
        <v>104709.5</v>
      </c>
      <c r="E2708" s="104">
        <v>101551.7</v>
      </c>
      <c r="F2708" s="21">
        <v>0</v>
      </c>
      <c r="G2708" s="22">
        <f t="shared" si="42"/>
        <v>3157.8000000000029</v>
      </c>
      <c r="H2708" s="21">
        <v>0</v>
      </c>
      <c r="I2708" s="21">
        <v>0</v>
      </c>
    </row>
    <row r="2709" spans="1:9" ht="15" x14ac:dyDescent="0.25">
      <c r="A2709" s="103" t="s">
        <v>2751</v>
      </c>
      <c r="B2709" s="101">
        <v>0</v>
      </c>
      <c r="C2709" s="180" t="s">
        <v>4312</v>
      </c>
      <c r="D2709" s="104">
        <v>122047.20000000001</v>
      </c>
      <c r="E2709" s="103">
        <v>119823.3</v>
      </c>
      <c r="F2709" s="21">
        <v>0</v>
      </c>
      <c r="G2709" s="22">
        <f t="shared" si="42"/>
        <v>2223.9000000000087</v>
      </c>
      <c r="H2709" s="21">
        <v>0</v>
      </c>
      <c r="I2709" s="21">
        <v>0</v>
      </c>
    </row>
    <row r="2710" spans="1:9" ht="15" x14ac:dyDescent="0.25">
      <c r="A2710" s="103" t="s">
        <v>2752</v>
      </c>
      <c r="B2710" s="101">
        <v>0</v>
      </c>
      <c r="C2710" s="180" t="s">
        <v>4312</v>
      </c>
      <c r="D2710" s="104">
        <v>173383.17</v>
      </c>
      <c r="E2710" s="104">
        <v>138555.87</v>
      </c>
      <c r="F2710" s="21">
        <v>0</v>
      </c>
      <c r="G2710" s="22">
        <f t="shared" si="42"/>
        <v>34827.300000000017</v>
      </c>
      <c r="H2710" s="21">
        <v>0</v>
      </c>
      <c r="I2710" s="21">
        <v>0</v>
      </c>
    </row>
    <row r="2711" spans="1:9" ht="15" x14ac:dyDescent="0.25">
      <c r="A2711" s="103" t="s">
        <v>2753</v>
      </c>
      <c r="B2711" s="101">
        <v>0</v>
      </c>
      <c r="C2711" s="180" t="s">
        <v>4312</v>
      </c>
      <c r="D2711" s="104">
        <v>22438.799999999999</v>
      </c>
      <c r="E2711" s="104">
        <v>17560.8</v>
      </c>
      <c r="F2711" s="21">
        <v>0</v>
      </c>
      <c r="G2711" s="22">
        <f t="shared" si="42"/>
        <v>4878</v>
      </c>
      <c r="H2711" s="21">
        <v>0</v>
      </c>
      <c r="I2711" s="21">
        <v>0</v>
      </c>
    </row>
    <row r="2712" spans="1:9" ht="15" x14ac:dyDescent="0.25">
      <c r="A2712" s="103" t="s">
        <v>2754</v>
      </c>
      <c r="B2712" s="101">
        <v>0</v>
      </c>
      <c r="C2712" s="180" t="s">
        <v>4312</v>
      </c>
      <c r="D2712" s="104">
        <v>125568.01999999999</v>
      </c>
      <c r="E2712" s="104">
        <v>111225</v>
      </c>
      <c r="F2712" s="21">
        <v>0</v>
      </c>
      <c r="G2712" s="22">
        <f t="shared" si="42"/>
        <v>14343.01999999999</v>
      </c>
      <c r="H2712" s="21">
        <v>0</v>
      </c>
      <c r="I2712" s="21">
        <v>0</v>
      </c>
    </row>
    <row r="2713" spans="1:9" ht="15" x14ac:dyDescent="0.25">
      <c r="A2713" s="103" t="s">
        <v>2755</v>
      </c>
      <c r="B2713" s="101">
        <v>0</v>
      </c>
      <c r="C2713" s="180" t="s">
        <v>4312</v>
      </c>
      <c r="D2713" s="104">
        <v>154375.99999999997</v>
      </c>
      <c r="E2713" s="104">
        <v>149507.79999999999</v>
      </c>
      <c r="F2713" s="21">
        <v>0</v>
      </c>
      <c r="G2713" s="22">
        <f t="shared" si="42"/>
        <v>4868.1999999999825</v>
      </c>
      <c r="H2713" s="21">
        <v>0</v>
      </c>
      <c r="I2713" s="21">
        <v>0</v>
      </c>
    </row>
    <row r="2714" spans="1:9" ht="15" x14ac:dyDescent="0.25">
      <c r="A2714" s="103" t="s">
        <v>2756</v>
      </c>
      <c r="B2714" s="101">
        <v>0</v>
      </c>
      <c r="C2714" s="180" t="s">
        <v>4312</v>
      </c>
      <c r="D2714" s="103">
        <v>145238.20000000001</v>
      </c>
      <c r="E2714" s="103">
        <v>142649.20000000001</v>
      </c>
      <c r="F2714" s="21">
        <v>0</v>
      </c>
      <c r="G2714" s="22">
        <f t="shared" si="42"/>
        <v>2589</v>
      </c>
      <c r="H2714" s="21">
        <v>0</v>
      </c>
      <c r="I2714" s="21">
        <v>0</v>
      </c>
    </row>
    <row r="2715" spans="1:9" ht="15" x14ac:dyDescent="0.25">
      <c r="A2715" s="103" t="s">
        <v>2757</v>
      </c>
      <c r="B2715" s="101">
        <v>0</v>
      </c>
      <c r="C2715" s="180" t="s">
        <v>4312</v>
      </c>
      <c r="D2715" s="103">
        <v>71318.399999999994</v>
      </c>
      <c r="E2715" s="104">
        <v>59712.5</v>
      </c>
      <c r="F2715" s="21">
        <v>0</v>
      </c>
      <c r="G2715" s="22">
        <f t="shared" si="42"/>
        <v>11605.899999999994</v>
      </c>
      <c r="H2715" s="21">
        <v>0</v>
      </c>
      <c r="I2715" s="21">
        <v>0</v>
      </c>
    </row>
    <row r="2716" spans="1:9" ht="15" x14ac:dyDescent="0.25">
      <c r="A2716" s="103" t="s">
        <v>531</v>
      </c>
      <c r="B2716" s="101">
        <v>0</v>
      </c>
      <c r="C2716" s="180" t="s">
        <v>4312</v>
      </c>
      <c r="D2716" s="104">
        <v>104180.99</v>
      </c>
      <c r="E2716" s="103">
        <v>81245.19</v>
      </c>
      <c r="F2716" s="21">
        <v>0</v>
      </c>
      <c r="G2716" s="22">
        <f t="shared" si="42"/>
        <v>22935.800000000003</v>
      </c>
      <c r="H2716" s="21">
        <v>0</v>
      </c>
      <c r="I2716" s="21">
        <v>0</v>
      </c>
    </row>
    <row r="2717" spans="1:9" ht="15" x14ac:dyDescent="0.25">
      <c r="A2717" s="103" t="s">
        <v>2758</v>
      </c>
      <c r="B2717" s="101">
        <v>0</v>
      </c>
      <c r="C2717" s="180" t="s">
        <v>4312</v>
      </c>
      <c r="D2717" s="104">
        <v>227506.8</v>
      </c>
      <c r="E2717" s="103">
        <v>201371.30000000002</v>
      </c>
      <c r="F2717" s="21">
        <v>0</v>
      </c>
      <c r="G2717" s="22">
        <f t="shared" si="42"/>
        <v>26135.499999999971</v>
      </c>
      <c r="H2717" s="21">
        <v>0</v>
      </c>
      <c r="I2717" s="21">
        <v>0</v>
      </c>
    </row>
    <row r="2718" spans="1:9" ht="15" x14ac:dyDescent="0.25">
      <c r="A2718" s="103" t="s">
        <v>2759</v>
      </c>
      <c r="B2718" s="101">
        <v>0</v>
      </c>
      <c r="C2718" s="180" t="s">
        <v>4312</v>
      </c>
      <c r="D2718" s="103">
        <v>134099.4</v>
      </c>
      <c r="E2718" s="103">
        <v>109590.68999999999</v>
      </c>
      <c r="F2718" s="21">
        <v>0</v>
      </c>
      <c r="G2718" s="22">
        <f t="shared" si="42"/>
        <v>24508.710000000006</v>
      </c>
      <c r="H2718" s="21">
        <v>0</v>
      </c>
      <c r="I2718" s="21">
        <v>0</v>
      </c>
    </row>
    <row r="2719" spans="1:9" ht="15" x14ac:dyDescent="0.25">
      <c r="A2719" s="103" t="s">
        <v>2760</v>
      </c>
      <c r="B2719" s="101">
        <v>0</v>
      </c>
      <c r="C2719" s="180" t="s">
        <v>4312</v>
      </c>
      <c r="D2719" s="104">
        <v>168942.83000000002</v>
      </c>
      <c r="E2719" s="104">
        <v>135742.36000000002</v>
      </c>
      <c r="F2719" s="21">
        <v>0</v>
      </c>
      <c r="G2719" s="22">
        <f t="shared" si="42"/>
        <v>33200.47</v>
      </c>
      <c r="H2719" s="21">
        <v>0</v>
      </c>
      <c r="I2719" s="21">
        <v>0</v>
      </c>
    </row>
    <row r="2720" spans="1:9" ht="15" x14ac:dyDescent="0.25">
      <c r="A2720" s="103" t="s">
        <v>2761</v>
      </c>
      <c r="B2720" s="101">
        <v>0</v>
      </c>
      <c r="C2720" s="180" t="s">
        <v>4312</v>
      </c>
      <c r="D2720" s="104">
        <v>121212.8</v>
      </c>
      <c r="E2720" s="103">
        <v>109734.41</v>
      </c>
      <c r="F2720" s="21">
        <v>0</v>
      </c>
      <c r="G2720" s="22">
        <f t="shared" si="42"/>
        <v>11478.39</v>
      </c>
      <c r="H2720" s="21">
        <v>0</v>
      </c>
      <c r="I2720" s="21">
        <v>0</v>
      </c>
    </row>
    <row r="2721" spans="1:9" ht="15" x14ac:dyDescent="0.25">
      <c r="A2721" s="103" t="s">
        <v>2762</v>
      </c>
      <c r="B2721" s="101">
        <v>0</v>
      </c>
      <c r="C2721" s="180" t="s">
        <v>4312</v>
      </c>
      <c r="D2721" s="103">
        <v>196105.28</v>
      </c>
      <c r="E2721" s="104">
        <v>176898.83</v>
      </c>
      <c r="F2721" s="21">
        <v>0</v>
      </c>
      <c r="G2721" s="22">
        <f t="shared" si="42"/>
        <v>19206.450000000012</v>
      </c>
      <c r="H2721" s="21">
        <v>0</v>
      </c>
      <c r="I2721" s="21">
        <v>0</v>
      </c>
    </row>
    <row r="2722" spans="1:9" ht="15" x14ac:dyDescent="0.25">
      <c r="A2722" s="103" t="s">
        <v>2763</v>
      </c>
      <c r="B2722" s="101">
        <v>0</v>
      </c>
      <c r="C2722" s="180" t="s">
        <v>4312</v>
      </c>
      <c r="D2722" s="104">
        <v>144596.39999999997</v>
      </c>
      <c r="E2722" s="104">
        <v>118479.7</v>
      </c>
      <c r="F2722" s="21">
        <v>0</v>
      </c>
      <c r="G2722" s="22">
        <f t="shared" si="42"/>
        <v>26116.699999999968</v>
      </c>
      <c r="H2722" s="21">
        <v>0</v>
      </c>
      <c r="I2722" s="21">
        <v>0</v>
      </c>
    </row>
    <row r="2723" spans="1:9" ht="15" x14ac:dyDescent="0.25">
      <c r="A2723" s="103" t="s">
        <v>2764</v>
      </c>
      <c r="B2723" s="101">
        <v>0</v>
      </c>
      <c r="C2723" s="180" t="s">
        <v>4312</v>
      </c>
      <c r="D2723" s="104">
        <v>85284.000000000015</v>
      </c>
      <c r="E2723" s="104">
        <v>83986.200000000012</v>
      </c>
      <c r="F2723" s="21">
        <v>0</v>
      </c>
      <c r="G2723" s="22">
        <f t="shared" si="42"/>
        <v>1297.8000000000029</v>
      </c>
      <c r="H2723" s="21">
        <v>0</v>
      </c>
      <c r="I2723" s="21">
        <v>0</v>
      </c>
    </row>
    <row r="2724" spans="1:9" ht="15" x14ac:dyDescent="0.25">
      <c r="A2724" s="103" t="s">
        <v>2765</v>
      </c>
      <c r="B2724" s="101">
        <v>0</v>
      </c>
      <c r="C2724" s="180" t="s">
        <v>4312</v>
      </c>
      <c r="D2724" s="104">
        <v>190432.4</v>
      </c>
      <c r="E2724" s="104">
        <v>169670.49999999997</v>
      </c>
      <c r="F2724" s="21">
        <v>0</v>
      </c>
      <c r="G2724" s="22">
        <f t="shared" si="42"/>
        <v>20761.900000000023</v>
      </c>
      <c r="H2724" s="21">
        <v>0</v>
      </c>
      <c r="I2724" s="21">
        <v>0</v>
      </c>
    </row>
    <row r="2725" spans="1:9" ht="15" x14ac:dyDescent="0.25">
      <c r="A2725" s="103" t="s">
        <v>2766</v>
      </c>
      <c r="B2725" s="101">
        <v>0</v>
      </c>
      <c r="C2725" s="180" t="s">
        <v>4312</v>
      </c>
      <c r="D2725" s="104">
        <v>84440.400000000009</v>
      </c>
      <c r="E2725" s="103">
        <v>80915.91</v>
      </c>
      <c r="F2725" s="21">
        <v>0</v>
      </c>
      <c r="G2725" s="22">
        <f t="shared" si="42"/>
        <v>3524.4900000000052</v>
      </c>
      <c r="H2725" s="21">
        <v>0</v>
      </c>
      <c r="I2725" s="21">
        <v>0</v>
      </c>
    </row>
    <row r="2726" spans="1:9" ht="15" x14ac:dyDescent="0.25">
      <c r="A2726" s="103" t="s">
        <v>532</v>
      </c>
      <c r="B2726" s="101">
        <v>0</v>
      </c>
      <c r="C2726" s="180" t="s">
        <v>4312</v>
      </c>
      <c r="D2726" s="104">
        <v>81834.98</v>
      </c>
      <c r="E2726" s="103">
        <v>55716.86</v>
      </c>
      <c r="F2726" s="21">
        <v>0</v>
      </c>
      <c r="G2726" s="22">
        <f t="shared" si="42"/>
        <v>26118.119999999995</v>
      </c>
      <c r="H2726" s="21">
        <v>0</v>
      </c>
      <c r="I2726" s="21">
        <v>0</v>
      </c>
    </row>
    <row r="2727" spans="1:9" ht="15" x14ac:dyDescent="0.25">
      <c r="A2727" s="103" t="s">
        <v>2767</v>
      </c>
      <c r="B2727" s="101">
        <v>0</v>
      </c>
      <c r="C2727" s="180" t="s">
        <v>4312</v>
      </c>
      <c r="D2727" s="103">
        <v>113822.40000000002</v>
      </c>
      <c r="E2727" s="103">
        <v>97953.600000000006</v>
      </c>
      <c r="F2727" s="21">
        <v>0</v>
      </c>
      <c r="G2727" s="22">
        <f t="shared" si="42"/>
        <v>15868.800000000017</v>
      </c>
      <c r="H2727" s="21">
        <v>0</v>
      </c>
      <c r="I2727" s="21">
        <v>0</v>
      </c>
    </row>
    <row r="2728" spans="1:9" ht="15" x14ac:dyDescent="0.25">
      <c r="A2728" s="103" t="s">
        <v>2768</v>
      </c>
      <c r="B2728" s="101">
        <v>0</v>
      </c>
      <c r="C2728" s="180" t="s">
        <v>4312</v>
      </c>
      <c r="D2728" s="104">
        <v>150427.47999999998</v>
      </c>
      <c r="E2728" s="103">
        <v>94858.8</v>
      </c>
      <c r="F2728" s="21">
        <v>0</v>
      </c>
      <c r="G2728" s="22">
        <f t="shared" si="42"/>
        <v>55568.679999999978</v>
      </c>
      <c r="H2728" s="21">
        <v>0</v>
      </c>
      <c r="I2728" s="21">
        <v>0</v>
      </c>
    </row>
    <row r="2729" spans="1:9" ht="15" x14ac:dyDescent="0.25">
      <c r="A2729" s="103" t="s">
        <v>2769</v>
      </c>
      <c r="B2729" s="101">
        <v>0</v>
      </c>
      <c r="C2729" s="180" t="s">
        <v>4312</v>
      </c>
      <c r="D2729" s="104">
        <v>246023.6</v>
      </c>
      <c r="E2729" s="104">
        <v>217281.49999999997</v>
      </c>
      <c r="F2729" s="21">
        <v>0</v>
      </c>
      <c r="G2729" s="22">
        <f t="shared" si="42"/>
        <v>28742.100000000035</v>
      </c>
      <c r="H2729" s="21">
        <v>0</v>
      </c>
      <c r="I2729" s="21">
        <v>0</v>
      </c>
    </row>
    <row r="2730" spans="1:9" ht="15" x14ac:dyDescent="0.25">
      <c r="A2730" s="103" t="s">
        <v>533</v>
      </c>
      <c r="B2730" s="101">
        <v>0</v>
      </c>
      <c r="C2730" s="180" t="s">
        <v>4312</v>
      </c>
      <c r="D2730" s="103">
        <v>307546.8</v>
      </c>
      <c r="E2730" s="104">
        <v>280064.7</v>
      </c>
      <c r="F2730" s="21">
        <v>0</v>
      </c>
      <c r="G2730" s="22">
        <f t="shared" si="42"/>
        <v>27482.099999999977</v>
      </c>
      <c r="H2730" s="21">
        <v>0</v>
      </c>
      <c r="I2730" s="21">
        <v>0</v>
      </c>
    </row>
    <row r="2731" spans="1:9" ht="15" x14ac:dyDescent="0.25">
      <c r="A2731" s="103" t="s">
        <v>2770</v>
      </c>
      <c r="B2731" s="101">
        <v>0</v>
      </c>
      <c r="C2731" s="180" t="s">
        <v>4312</v>
      </c>
      <c r="D2731" s="104">
        <v>388304.19</v>
      </c>
      <c r="E2731" s="104">
        <v>331855.57</v>
      </c>
      <c r="F2731" s="21">
        <v>0</v>
      </c>
      <c r="G2731" s="22">
        <f t="shared" si="42"/>
        <v>56448.619999999995</v>
      </c>
      <c r="H2731" s="21">
        <v>0</v>
      </c>
      <c r="I2731" s="21">
        <v>0</v>
      </c>
    </row>
    <row r="2732" spans="1:9" ht="15" x14ac:dyDescent="0.25">
      <c r="A2732" s="103" t="s">
        <v>2771</v>
      </c>
      <c r="B2732" s="101">
        <v>0</v>
      </c>
      <c r="C2732" s="180" t="s">
        <v>4312</v>
      </c>
      <c r="D2732" s="104">
        <v>337729.48000000004</v>
      </c>
      <c r="E2732" s="104">
        <v>309763.68000000005</v>
      </c>
      <c r="F2732" s="21">
        <v>0</v>
      </c>
      <c r="G2732" s="22">
        <f t="shared" si="42"/>
        <v>27965.799999999988</v>
      </c>
      <c r="H2732" s="21">
        <v>0</v>
      </c>
      <c r="I2732" s="21">
        <v>0</v>
      </c>
    </row>
    <row r="2733" spans="1:9" ht="15" x14ac:dyDescent="0.25">
      <c r="A2733" s="103" t="s">
        <v>534</v>
      </c>
      <c r="B2733" s="101">
        <v>0</v>
      </c>
      <c r="C2733" s="180" t="s">
        <v>4312</v>
      </c>
      <c r="D2733" s="104">
        <v>75807.600000000006</v>
      </c>
      <c r="E2733" s="103">
        <v>74010</v>
      </c>
      <c r="F2733" s="21">
        <v>0</v>
      </c>
      <c r="G2733" s="22">
        <f t="shared" si="42"/>
        <v>1797.6000000000058</v>
      </c>
      <c r="H2733" s="21">
        <v>0</v>
      </c>
      <c r="I2733" s="21">
        <v>0</v>
      </c>
    </row>
    <row r="2734" spans="1:9" ht="15" x14ac:dyDescent="0.25">
      <c r="A2734" s="103" t="s">
        <v>2772</v>
      </c>
      <c r="B2734" s="101">
        <v>0</v>
      </c>
      <c r="C2734" s="180" t="s">
        <v>4312</v>
      </c>
      <c r="D2734" s="104">
        <v>246565.12</v>
      </c>
      <c r="E2734" s="104">
        <v>237982.2</v>
      </c>
      <c r="F2734" s="21">
        <v>0</v>
      </c>
      <c r="G2734" s="22">
        <f t="shared" si="42"/>
        <v>8582.9199999999837</v>
      </c>
      <c r="H2734" s="21">
        <v>0</v>
      </c>
      <c r="I2734" s="21">
        <v>0</v>
      </c>
    </row>
    <row r="2735" spans="1:9" ht="15" x14ac:dyDescent="0.25">
      <c r="A2735" s="103" t="s">
        <v>2773</v>
      </c>
      <c r="B2735" s="101">
        <v>0</v>
      </c>
      <c r="C2735" s="180" t="s">
        <v>4312</v>
      </c>
      <c r="D2735" s="104">
        <v>124494.33</v>
      </c>
      <c r="E2735" s="104">
        <v>117840.68</v>
      </c>
      <c r="F2735" s="21">
        <v>0</v>
      </c>
      <c r="G2735" s="22">
        <f t="shared" si="42"/>
        <v>6653.6500000000087</v>
      </c>
      <c r="H2735" s="21">
        <v>0</v>
      </c>
      <c r="I2735" s="21">
        <v>0</v>
      </c>
    </row>
    <row r="2736" spans="1:9" ht="15" x14ac:dyDescent="0.25">
      <c r="A2736" s="103" t="s">
        <v>535</v>
      </c>
      <c r="B2736" s="101">
        <v>0</v>
      </c>
      <c r="C2736" s="180" t="s">
        <v>4312</v>
      </c>
      <c r="D2736" s="103">
        <v>228507.96000000005</v>
      </c>
      <c r="E2736" s="103">
        <v>211310.76</v>
      </c>
      <c r="F2736" s="21">
        <v>0</v>
      </c>
      <c r="G2736" s="22">
        <f t="shared" si="42"/>
        <v>17197.200000000041</v>
      </c>
      <c r="H2736" s="21">
        <v>0</v>
      </c>
      <c r="I2736" s="21">
        <v>0</v>
      </c>
    </row>
    <row r="2737" spans="1:9" ht="15" x14ac:dyDescent="0.25">
      <c r="A2737" s="103" t="s">
        <v>2774</v>
      </c>
      <c r="B2737" s="101">
        <v>0</v>
      </c>
      <c r="C2737" s="180" t="s">
        <v>4312</v>
      </c>
      <c r="D2737" s="104">
        <v>164400.20000000001</v>
      </c>
      <c r="E2737" s="104">
        <v>145221.65</v>
      </c>
      <c r="F2737" s="21">
        <v>0</v>
      </c>
      <c r="G2737" s="22">
        <f t="shared" si="42"/>
        <v>19178.550000000017</v>
      </c>
      <c r="H2737" s="21">
        <v>0</v>
      </c>
      <c r="I2737" s="21">
        <v>0</v>
      </c>
    </row>
    <row r="2738" spans="1:9" ht="15" x14ac:dyDescent="0.25">
      <c r="A2738" s="103" t="s">
        <v>2775</v>
      </c>
      <c r="B2738" s="101">
        <v>0</v>
      </c>
      <c r="C2738" s="180" t="s">
        <v>4312</v>
      </c>
      <c r="D2738" s="104">
        <v>273598.8</v>
      </c>
      <c r="E2738" s="104">
        <v>226281.40000000002</v>
      </c>
      <c r="F2738" s="21">
        <v>0</v>
      </c>
      <c r="G2738" s="22">
        <f t="shared" si="42"/>
        <v>47317.399999999965</v>
      </c>
      <c r="H2738" s="21">
        <v>0</v>
      </c>
      <c r="I2738" s="21">
        <v>0</v>
      </c>
    </row>
    <row r="2739" spans="1:9" ht="15" x14ac:dyDescent="0.25">
      <c r="A2739" s="103" t="s">
        <v>2776</v>
      </c>
      <c r="B2739" s="101">
        <v>0</v>
      </c>
      <c r="C2739" s="180" t="s">
        <v>4312</v>
      </c>
      <c r="D2739" s="104">
        <v>402174.77999999991</v>
      </c>
      <c r="E2739" s="103">
        <v>342705.89999999997</v>
      </c>
      <c r="F2739" s="21">
        <v>0</v>
      </c>
      <c r="G2739" s="22">
        <f t="shared" si="42"/>
        <v>59468.879999999946</v>
      </c>
      <c r="H2739" s="21">
        <v>0</v>
      </c>
      <c r="I2739" s="21">
        <v>0</v>
      </c>
    </row>
    <row r="2740" spans="1:9" ht="15" x14ac:dyDescent="0.25">
      <c r="A2740" s="103" t="s">
        <v>2777</v>
      </c>
      <c r="B2740" s="101">
        <v>0</v>
      </c>
      <c r="C2740" s="180" t="s">
        <v>4312</v>
      </c>
      <c r="D2740" s="104">
        <v>327895.5400000001</v>
      </c>
      <c r="E2740" s="103">
        <v>296761.37000000005</v>
      </c>
      <c r="F2740" s="21">
        <v>0</v>
      </c>
      <c r="G2740" s="22">
        <f t="shared" si="42"/>
        <v>31134.170000000042</v>
      </c>
      <c r="H2740" s="21">
        <v>0</v>
      </c>
      <c r="I2740" s="21">
        <v>0</v>
      </c>
    </row>
    <row r="2741" spans="1:9" ht="15" x14ac:dyDescent="0.25">
      <c r="A2741" s="103" t="s">
        <v>2778</v>
      </c>
      <c r="B2741" s="101">
        <v>0</v>
      </c>
      <c r="C2741" s="180" t="s">
        <v>4312</v>
      </c>
      <c r="D2741" s="104">
        <v>107754.98999999999</v>
      </c>
      <c r="E2741" s="104">
        <v>81988.39</v>
      </c>
      <c r="F2741" s="21">
        <v>0</v>
      </c>
      <c r="G2741" s="22">
        <f t="shared" si="42"/>
        <v>25766.599999999991</v>
      </c>
      <c r="H2741" s="21">
        <v>0</v>
      </c>
      <c r="I2741" s="21">
        <v>0</v>
      </c>
    </row>
    <row r="2742" spans="1:9" ht="15" x14ac:dyDescent="0.25">
      <c r="A2742" s="103" t="s">
        <v>537</v>
      </c>
      <c r="B2742" s="101">
        <v>0</v>
      </c>
      <c r="C2742" s="180" t="s">
        <v>4312</v>
      </c>
      <c r="D2742" s="104">
        <v>99752</v>
      </c>
      <c r="E2742" s="103">
        <v>77759.600000000006</v>
      </c>
      <c r="F2742" s="21">
        <v>0</v>
      </c>
      <c r="G2742" s="22">
        <f t="shared" si="42"/>
        <v>21992.399999999994</v>
      </c>
      <c r="H2742" s="21">
        <v>0</v>
      </c>
      <c r="I2742" s="21">
        <v>0</v>
      </c>
    </row>
    <row r="2743" spans="1:9" ht="15" x14ac:dyDescent="0.25">
      <c r="A2743" s="103" t="s">
        <v>2779</v>
      </c>
      <c r="B2743" s="101">
        <v>0</v>
      </c>
      <c r="C2743" s="180" t="s">
        <v>4312</v>
      </c>
      <c r="D2743" s="103">
        <v>118447.8</v>
      </c>
      <c r="E2743" s="103">
        <v>74430.600000000006</v>
      </c>
      <c r="F2743" s="21">
        <v>0</v>
      </c>
      <c r="G2743" s="22">
        <f t="shared" si="42"/>
        <v>44017.2</v>
      </c>
      <c r="H2743" s="21">
        <v>0</v>
      </c>
      <c r="I2743" s="21">
        <v>0</v>
      </c>
    </row>
    <row r="2744" spans="1:9" ht="15" x14ac:dyDescent="0.25">
      <c r="A2744" s="103" t="s">
        <v>2780</v>
      </c>
      <c r="B2744" s="101">
        <v>0</v>
      </c>
      <c r="C2744" s="180" t="s">
        <v>4312</v>
      </c>
      <c r="D2744" s="103">
        <v>497443.50000000006</v>
      </c>
      <c r="E2744" s="104">
        <v>477954.52</v>
      </c>
      <c r="F2744" s="21">
        <v>0</v>
      </c>
      <c r="G2744" s="22">
        <f t="shared" si="42"/>
        <v>19488.98000000004</v>
      </c>
      <c r="H2744" s="21">
        <v>0</v>
      </c>
      <c r="I2744" s="21">
        <v>0</v>
      </c>
    </row>
    <row r="2745" spans="1:9" ht="15" x14ac:dyDescent="0.25">
      <c r="A2745" s="103" t="s">
        <v>2781</v>
      </c>
      <c r="B2745" s="101">
        <v>0</v>
      </c>
      <c r="C2745" s="180" t="s">
        <v>4312</v>
      </c>
      <c r="D2745" s="104">
        <v>58401.599999999999</v>
      </c>
      <c r="E2745" s="104">
        <v>46743.199999999997</v>
      </c>
      <c r="F2745" s="21">
        <v>0</v>
      </c>
      <c r="G2745" s="22">
        <f t="shared" si="42"/>
        <v>11658.400000000001</v>
      </c>
      <c r="H2745" s="21">
        <v>0</v>
      </c>
      <c r="I2745" s="21">
        <v>0</v>
      </c>
    </row>
    <row r="2746" spans="1:9" ht="15" x14ac:dyDescent="0.25">
      <c r="A2746" s="103" t="s">
        <v>2782</v>
      </c>
      <c r="B2746" s="101">
        <v>0</v>
      </c>
      <c r="C2746" s="180" t="s">
        <v>4312</v>
      </c>
      <c r="D2746" s="104">
        <v>53516.4</v>
      </c>
      <c r="E2746" s="104">
        <v>53166.600000000006</v>
      </c>
      <c r="F2746" s="21">
        <v>0</v>
      </c>
      <c r="G2746" s="22">
        <f t="shared" si="42"/>
        <v>349.79999999999563</v>
      </c>
      <c r="H2746" s="21">
        <v>0</v>
      </c>
      <c r="I2746" s="21">
        <v>0</v>
      </c>
    </row>
    <row r="2747" spans="1:9" ht="15" x14ac:dyDescent="0.25">
      <c r="A2747" s="103" t="s">
        <v>2783</v>
      </c>
      <c r="B2747" s="101">
        <v>0</v>
      </c>
      <c r="C2747" s="180" t="s">
        <v>4312</v>
      </c>
      <c r="D2747" s="104">
        <v>77583.600000000006</v>
      </c>
      <c r="E2747" s="103">
        <v>60350.400000000001</v>
      </c>
      <c r="F2747" s="21">
        <v>0</v>
      </c>
      <c r="G2747" s="22">
        <f t="shared" si="42"/>
        <v>17233.200000000004</v>
      </c>
      <c r="H2747" s="21">
        <v>0</v>
      </c>
      <c r="I2747" s="21">
        <v>0</v>
      </c>
    </row>
    <row r="2748" spans="1:9" ht="15" x14ac:dyDescent="0.25">
      <c r="A2748" s="103" t="s">
        <v>2784</v>
      </c>
      <c r="B2748" s="101">
        <v>0</v>
      </c>
      <c r="C2748" s="180" t="s">
        <v>4312</v>
      </c>
      <c r="D2748" s="104">
        <v>431714.9</v>
      </c>
      <c r="E2748" s="104">
        <v>399740.73</v>
      </c>
      <c r="F2748" s="21">
        <v>0</v>
      </c>
      <c r="G2748" s="22">
        <f t="shared" si="42"/>
        <v>31974.170000000042</v>
      </c>
      <c r="H2748" s="21">
        <v>0</v>
      </c>
      <c r="I2748" s="21">
        <v>0</v>
      </c>
    </row>
    <row r="2749" spans="1:9" ht="15" x14ac:dyDescent="0.25">
      <c r="A2749" s="103" t="s">
        <v>2785</v>
      </c>
      <c r="B2749" s="101">
        <v>0</v>
      </c>
      <c r="C2749" s="180" t="s">
        <v>4312</v>
      </c>
      <c r="D2749" s="104">
        <v>168135.14</v>
      </c>
      <c r="E2749" s="104">
        <v>134762.62</v>
      </c>
      <c r="F2749" s="21">
        <v>0</v>
      </c>
      <c r="G2749" s="22">
        <f t="shared" si="42"/>
        <v>33372.520000000019</v>
      </c>
      <c r="H2749" s="21">
        <v>0</v>
      </c>
      <c r="I2749" s="21">
        <v>0</v>
      </c>
    </row>
    <row r="2750" spans="1:9" ht="15" x14ac:dyDescent="0.25">
      <c r="A2750" s="103" t="s">
        <v>2786</v>
      </c>
      <c r="B2750" s="101">
        <v>0</v>
      </c>
      <c r="C2750" s="180" t="s">
        <v>4312</v>
      </c>
      <c r="D2750" s="103">
        <v>50514.720000000001</v>
      </c>
      <c r="E2750" s="103">
        <v>41936.399999999994</v>
      </c>
      <c r="F2750" s="21">
        <v>0</v>
      </c>
      <c r="G2750" s="22">
        <f t="shared" si="42"/>
        <v>8578.320000000007</v>
      </c>
      <c r="H2750" s="21">
        <v>0</v>
      </c>
      <c r="I2750" s="21">
        <v>0</v>
      </c>
    </row>
    <row r="2751" spans="1:9" ht="15" x14ac:dyDescent="0.25">
      <c r="A2751" s="103" t="s">
        <v>4463</v>
      </c>
      <c r="B2751" s="101">
        <v>0</v>
      </c>
      <c r="C2751" s="180" t="s">
        <v>4312</v>
      </c>
      <c r="D2751" s="104">
        <v>190911.03999999998</v>
      </c>
      <c r="E2751" s="104">
        <v>146111.63999999998</v>
      </c>
      <c r="F2751" s="21">
        <v>0</v>
      </c>
      <c r="G2751" s="22">
        <f t="shared" si="42"/>
        <v>44799.399999999994</v>
      </c>
      <c r="H2751" s="21">
        <v>0</v>
      </c>
      <c r="I2751" s="21">
        <v>0</v>
      </c>
    </row>
    <row r="2752" spans="1:9" ht="15" x14ac:dyDescent="0.25">
      <c r="A2752" s="103" t="s">
        <v>2787</v>
      </c>
      <c r="B2752" s="101">
        <v>0</v>
      </c>
      <c r="C2752" s="180" t="s">
        <v>4312</v>
      </c>
      <c r="D2752" s="104">
        <v>198360</v>
      </c>
      <c r="E2752" s="103">
        <v>177196.79999999999</v>
      </c>
      <c r="F2752" s="21">
        <v>0</v>
      </c>
      <c r="G2752" s="22">
        <f t="shared" si="42"/>
        <v>21163.200000000012</v>
      </c>
      <c r="H2752" s="21">
        <v>0</v>
      </c>
      <c r="I2752" s="21">
        <v>0</v>
      </c>
    </row>
    <row r="2753" spans="1:9" ht="15" x14ac:dyDescent="0.25">
      <c r="A2753" s="103" t="s">
        <v>2788</v>
      </c>
      <c r="B2753" s="101">
        <v>0</v>
      </c>
      <c r="C2753" s="180" t="s">
        <v>4312</v>
      </c>
      <c r="D2753" s="103">
        <v>82168.41</v>
      </c>
      <c r="E2753" s="103">
        <v>76334.11</v>
      </c>
      <c r="F2753" s="21">
        <v>0</v>
      </c>
      <c r="G2753" s="22">
        <f t="shared" si="42"/>
        <v>5834.3000000000029</v>
      </c>
      <c r="H2753" s="21">
        <v>0</v>
      </c>
      <c r="I2753" s="21">
        <v>0</v>
      </c>
    </row>
    <row r="2754" spans="1:9" ht="15" x14ac:dyDescent="0.25">
      <c r="A2754" s="103" t="s">
        <v>2789</v>
      </c>
      <c r="B2754" s="101">
        <v>0</v>
      </c>
      <c r="C2754" s="180" t="s">
        <v>4312</v>
      </c>
      <c r="D2754" s="104">
        <v>149605.79999999999</v>
      </c>
      <c r="E2754" s="104">
        <v>143130</v>
      </c>
      <c r="F2754" s="21">
        <v>0</v>
      </c>
      <c r="G2754" s="22">
        <f t="shared" si="42"/>
        <v>6475.7999999999884</v>
      </c>
      <c r="H2754" s="21">
        <v>0</v>
      </c>
      <c r="I2754" s="21">
        <v>0</v>
      </c>
    </row>
    <row r="2755" spans="1:9" ht="15" x14ac:dyDescent="0.25">
      <c r="A2755" s="103" t="s">
        <v>2790</v>
      </c>
      <c r="B2755" s="101">
        <v>0</v>
      </c>
      <c r="C2755" s="180" t="s">
        <v>4312</v>
      </c>
      <c r="D2755" s="104">
        <v>118685.52</v>
      </c>
      <c r="E2755" s="104">
        <v>118044.6</v>
      </c>
      <c r="F2755" s="21">
        <v>0</v>
      </c>
      <c r="G2755" s="22">
        <f t="shared" si="42"/>
        <v>640.91999999999825</v>
      </c>
      <c r="H2755" s="21">
        <v>0</v>
      </c>
      <c r="I2755" s="21">
        <v>0</v>
      </c>
    </row>
    <row r="2756" spans="1:9" ht="15" x14ac:dyDescent="0.25">
      <c r="A2756" s="103" t="s">
        <v>2791</v>
      </c>
      <c r="B2756" s="101">
        <v>0</v>
      </c>
      <c r="C2756" s="180" t="s">
        <v>4312</v>
      </c>
      <c r="D2756" s="103">
        <v>134732.64000000001</v>
      </c>
      <c r="E2756" s="103">
        <v>106691.83999999998</v>
      </c>
      <c r="F2756" s="21">
        <v>0</v>
      </c>
      <c r="G2756" s="22">
        <f t="shared" si="42"/>
        <v>28040.800000000032</v>
      </c>
      <c r="H2756" s="21">
        <v>0</v>
      </c>
      <c r="I2756" s="21">
        <v>0</v>
      </c>
    </row>
    <row r="2757" spans="1:9" ht="15" x14ac:dyDescent="0.25">
      <c r="A2757" s="103" t="s">
        <v>2792</v>
      </c>
      <c r="B2757" s="101">
        <v>0</v>
      </c>
      <c r="C2757" s="180" t="s">
        <v>4312</v>
      </c>
      <c r="D2757" s="104">
        <v>145865.63999999998</v>
      </c>
      <c r="E2757" s="104">
        <v>140189.63999999998</v>
      </c>
      <c r="F2757" s="21">
        <v>0</v>
      </c>
      <c r="G2757" s="22">
        <f t="shared" si="42"/>
        <v>5676</v>
      </c>
      <c r="H2757" s="21">
        <v>0</v>
      </c>
      <c r="I2757" s="21">
        <v>0</v>
      </c>
    </row>
    <row r="2758" spans="1:9" ht="15" x14ac:dyDescent="0.25">
      <c r="A2758" s="103" t="s">
        <v>2793</v>
      </c>
      <c r="B2758" s="101">
        <v>0</v>
      </c>
      <c r="C2758" s="180" t="s">
        <v>4312</v>
      </c>
      <c r="D2758" s="103">
        <v>208518.04</v>
      </c>
      <c r="E2758" s="103">
        <v>169642.19999999998</v>
      </c>
      <c r="F2758" s="21">
        <v>0</v>
      </c>
      <c r="G2758" s="22">
        <f t="shared" ref="G2758:G2821" si="43">D2758-E2758</f>
        <v>38875.840000000026</v>
      </c>
      <c r="H2758" s="21">
        <v>0</v>
      </c>
      <c r="I2758" s="21">
        <v>0</v>
      </c>
    </row>
    <row r="2759" spans="1:9" ht="15" x14ac:dyDescent="0.25">
      <c r="A2759" s="103" t="s">
        <v>2794</v>
      </c>
      <c r="B2759" s="101">
        <v>0</v>
      </c>
      <c r="C2759" s="180" t="s">
        <v>4312</v>
      </c>
      <c r="D2759" s="104">
        <v>99423.98</v>
      </c>
      <c r="E2759" s="104">
        <v>98396.18</v>
      </c>
      <c r="F2759" s="21">
        <v>0</v>
      </c>
      <c r="G2759" s="22">
        <f t="shared" si="43"/>
        <v>1027.8000000000029</v>
      </c>
      <c r="H2759" s="21">
        <v>0</v>
      </c>
      <c r="I2759" s="21">
        <v>0</v>
      </c>
    </row>
    <row r="2760" spans="1:9" ht="15" x14ac:dyDescent="0.25">
      <c r="A2760" s="103" t="s">
        <v>2795</v>
      </c>
      <c r="B2760" s="101">
        <v>0</v>
      </c>
      <c r="C2760" s="180" t="s">
        <v>4312</v>
      </c>
      <c r="D2760" s="104">
        <v>161590.64000000001</v>
      </c>
      <c r="E2760" s="104">
        <v>155399.04000000001</v>
      </c>
      <c r="F2760" s="21">
        <v>0</v>
      </c>
      <c r="G2760" s="22">
        <f t="shared" si="43"/>
        <v>6191.6000000000058</v>
      </c>
      <c r="H2760" s="21">
        <v>0</v>
      </c>
      <c r="I2760" s="21">
        <v>0</v>
      </c>
    </row>
    <row r="2761" spans="1:9" ht="15" x14ac:dyDescent="0.25">
      <c r="A2761" s="103" t="s">
        <v>2796</v>
      </c>
      <c r="B2761" s="101">
        <v>0</v>
      </c>
      <c r="C2761" s="180" t="s">
        <v>4312</v>
      </c>
      <c r="D2761" s="104">
        <v>144286.65</v>
      </c>
      <c r="E2761" s="103">
        <v>142619.91</v>
      </c>
      <c r="F2761" s="21">
        <v>0</v>
      </c>
      <c r="G2761" s="22">
        <f t="shared" si="43"/>
        <v>1666.7399999999907</v>
      </c>
      <c r="H2761" s="21">
        <v>0</v>
      </c>
      <c r="I2761" s="21">
        <v>0</v>
      </c>
    </row>
    <row r="2762" spans="1:9" ht="15" x14ac:dyDescent="0.25">
      <c r="A2762" s="103" t="s">
        <v>2797</v>
      </c>
      <c r="B2762" s="101">
        <v>0</v>
      </c>
      <c r="C2762" s="180" t="s">
        <v>4312</v>
      </c>
      <c r="D2762" s="103">
        <v>107492.67</v>
      </c>
      <c r="E2762" s="103">
        <v>90421.67</v>
      </c>
      <c r="F2762" s="21">
        <v>0</v>
      </c>
      <c r="G2762" s="22">
        <f t="shared" si="43"/>
        <v>17071</v>
      </c>
      <c r="H2762" s="21">
        <v>0</v>
      </c>
      <c r="I2762" s="21">
        <v>0</v>
      </c>
    </row>
    <row r="2763" spans="1:9" ht="15" x14ac:dyDescent="0.25">
      <c r="A2763" s="103" t="s">
        <v>2798</v>
      </c>
      <c r="B2763" s="101">
        <v>0</v>
      </c>
      <c r="C2763" s="180" t="s">
        <v>4312</v>
      </c>
      <c r="D2763" s="104">
        <v>55659.709999999992</v>
      </c>
      <c r="E2763" s="104">
        <v>27718.959999999995</v>
      </c>
      <c r="F2763" s="21">
        <v>0</v>
      </c>
      <c r="G2763" s="22">
        <f t="shared" si="43"/>
        <v>27940.749999999996</v>
      </c>
      <c r="H2763" s="21">
        <v>0</v>
      </c>
      <c r="I2763" s="21">
        <v>0</v>
      </c>
    </row>
    <row r="2764" spans="1:9" ht="15" x14ac:dyDescent="0.25">
      <c r="A2764" s="103" t="s">
        <v>2799</v>
      </c>
      <c r="B2764" s="101">
        <v>0</v>
      </c>
      <c r="C2764" s="180" t="s">
        <v>4312</v>
      </c>
      <c r="D2764" s="104">
        <v>106436.40000000001</v>
      </c>
      <c r="E2764" s="103">
        <v>47757.600000000006</v>
      </c>
      <c r="F2764" s="21">
        <v>0</v>
      </c>
      <c r="G2764" s="22">
        <f t="shared" si="43"/>
        <v>58678.8</v>
      </c>
      <c r="H2764" s="21">
        <v>0</v>
      </c>
      <c r="I2764" s="21">
        <v>0</v>
      </c>
    </row>
    <row r="2765" spans="1:9" ht="15" x14ac:dyDescent="0.25">
      <c r="A2765" s="103" t="s">
        <v>2800</v>
      </c>
      <c r="B2765" s="101">
        <v>0</v>
      </c>
      <c r="C2765" s="180" t="s">
        <v>4312</v>
      </c>
      <c r="D2765" s="104">
        <v>119254.88</v>
      </c>
      <c r="E2765" s="104">
        <v>85941.159999999989</v>
      </c>
      <c r="F2765" s="21">
        <v>0</v>
      </c>
      <c r="G2765" s="22">
        <f t="shared" si="43"/>
        <v>33313.720000000016</v>
      </c>
      <c r="H2765" s="21">
        <v>0</v>
      </c>
      <c r="I2765" s="21">
        <v>0</v>
      </c>
    </row>
    <row r="2766" spans="1:9" ht="15" x14ac:dyDescent="0.25">
      <c r="A2766" s="103" t="s">
        <v>2801</v>
      </c>
      <c r="B2766" s="101">
        <v>0</v>
      </c>
      <c r="C2766" s="180" t="s">
        <v>4312</v>
      </c>
      <c r="D2766" s="104">
        <v>108641.31</v>
      </c>
      <c r="E2766" s="104">
        <v>87073.61</v>
      </c>
      <c r="F2766" s="21">
        <v>0</v>
      </c>
      <c r="G2766" s="22">
        <f t="shared" si="43"/>
        <v>21567.699999999997</v>
      </c>
      <c r="H2766" s="21">
        <v>0</v>
      </c>
      <c r="I2766" s="21">
        <v>0</v>
      </c>
    </row>
    <row r="2767" spans="1:9" ht="15" x14ac:dyDescent="0.25">
      <c r="A2767" s="103" t="s">
        <v>2802</v>
      </c>
      <c r="B2767" s="101">
        <v>0</v>
      </c>
      <c r="C2767" s="180" t="s">
        <v>4312</v>
      </c>
      <c r="D2767" s="104">
        <v>124658.92</v>
      </c>
      <c r="E2767" s="104">
        <v>95051.119999999981</v>
      </c>
      <c r="F2767" s="21">
        <v>0</v>
      </c>
      <c r="G2767" s="22">
        <f t="shared" si="43"/>
        <v>29607.800000000017</v>
      </c>
      <c r="H2767" s="21">
        <v>0</v>
      </c>
      <c r="I2767" s="21">
        <v>0</v>
      </c>
    </row>
    <row r="2768" spans="1:9" ht="15" x14ac:dyDescent="0.25">
      <c r="A2768" s="103" t="s">
        <v>2803</v>
      </c>
      <c r="B2768" s="101">
        <v>0</v>
      </c>
      <c r="C2768" s="180" t="s">
        <v>4312</v>
      </c>
      <c r="D2768" s="104">
        <v>73955.72</v>
      </c>
      <c r="E2768" s="104">
        <v>56032.520000000004</v>
      </c>
      <c r="F2768" s="21">
        <v>0</v>
      </c>
      <c r="G2768" s="22">
        <f t="shared" si="43"/>
        <v>17923.199999999997</v>
      </c>
      <c r="H2768" s="21">
        <v>0</v>
      </c>
      <c r="I2768" s="21">
        <v>0</v>
      </c>
    </row>
    <row r="2769" spans="1:9" ht="15" x14ac:dyDescent="0.25">
      <c r="A2769" s="103" t="s">
        <v>2804</v>
      </c>
      <c r="B2769" s="101">
        <v>0</v>
      </c>
      <c r="C2769" s="180" t="s">
        <v>4312</v>
      </c>
      <c r="D2769" s="104">
        <v>90821.099999999991</v>
      </c>
      <c r="E2769" s="104">
        <v>45190</v>
      </c>
      <c r="F2769" s="21">
        <v>0</v>
      </c>
      <c r="G2769" s="22">
        <f t="shared" si="43"/>
        <v>45631.099999999991</v>
      </c>
      <c r="H2769" s="21">
        <v>0</v>
      </c>
      <c r="I2769" s="21">
        <v>0</v>
      </c>
    </row>
    <row r="2770" spans="1:9" ht="15" x14ac:dyDescent="0.25">
      <c r="A2770" s="103" t="s">
        <v>2805</v>
      </c>
      <c r="B2770" s="101">
        <v>0</v>
      </c>
      <c r="C2770" s="180" t="s">
        <v>4312</v>
      </c>
      <c r="D2770" s="104">
        <v>48252.28</v>
      </c>
      <c r="E2770" s="104">
        <v>13704.25</v>
      </c>
      <c r="F2770" s="21">
        <v>0</v>
      </c>
      <c r="G2770" s="22">
        <f t="shared" si="43"/>
        <v>34548.03</v>
      </c>
      <c r="H2770" s="21">
        <v>0</v>
      </c>
      <c r="I2770" s="21">
        <v>0</v>
      </c>
    </row>
    <row r="2771" spans="1:9" ht="15" x14ac:dyDescent="0.25">
      <c r="A2771" s="103" t="s">
        <v>2806</v>
      </c>
      <c r="B2771" s="101">
        <v>0</v>
      </c>
      <c r="C2771" s="180" t="s">
        <v>4312</v>
      </c>
      <c r="D2771" s="104">
        <v>95943.38</v>
      </c>
      <c r="E2771" s="104">
        <v>75683.53</v>
      </c>
      <c r="F2771" s="21">
        <v>0</v>
      </c>
      <c r="G2771" s="22">
        <f t="shared" si="43"/>
        <v>20259.850000000006</v>
      </c>
      <c r="H2771" s="21">
        <v>0</v>
      </c>
      <c r="I2771" s="21">
        <v>0</v>
      </c>
    </row>
    <row r="2772" spans="1:9" ht="15" x14ac:dyDescent="0.25">
      <c r="A2772" s="103" t="s">
        <v>2807</v>
      </c>
      <c r="B2772" s="101">
        <v>0</v>
      </c>
      <c r="C2772" s="180" t="s">
        <v>4312</v>
      </c>
      <c r="D2772" s="104">
        <v>157141.79999999999</v>
      </c>
      <c r="E2772" s="104">
        <v>111877.19999999998</v>
      </c>
      <c r="F2772" s="21">
        <v>0</v>
      </c>
      <c r="G2772" s="22">
        <f t="shared" si="43"/>
        <v>45264.600000000006</v>
      </c>
      <c r="H2772" s="21">
        <v>0</v>
      </c>
      <c r="I2772" s="21">
        <v>0</v>
      </c>
    </row>
    <row r="2773" spans="1:9" ht="15" x14ac:dyDescent="0.25">
      <c r="A2773" s="103" t="s">
        <v>2808</v>
      </c>
      <c r="B2773" s="101">
        <v>0</v>
      </c>
      <c r="C2773" s="180" t="s">
        <v>4312</v>
      </c>
      <c r="D2773" s="104">
        <v>444919.35999999993</v>
      </c>
      <c r="E2773" s="104">
        <v>419579.49999999994</v>
      </c>
      <c r="F2773" s="21">
        <v>0</v>
      </c>
      <c r="G2773" s="22">
        <f t="shared" si="43"/>
        <v>25339.859999999986</v>
      </c>
      <c r="H2773" s="21">
        <v>0</v>
      </c>
      <c r="I2773" s="21">
        <v>0</v>
      </c>
    </row>
    <row r="2774" spans="1:9" ht="15" x14ac:dyDescent="0.25">
      <c r="A2774" s="103" t="s">
        <v>2809</v>
      </c>
      <c r="B2774" s="101">
        <v>0</v>
      </c>
      <c r="C2774" s="180" t="s">
        <v>4312</v>
      </c>
      <c r="D2774" s="104">
        <v>490367.08999999997</v>
      </c>
      <c r="E2774" s="103">
        <v>464456.62999999995</v>
      </c>
      <c r="F2774" s="21">
        <v>0</v>
      </c>
      <c r="G2774" s="22">
        <f t="shared" si="43"/>
        <v>25910.460000000021</v>
      </c>
      <c r="H2774" s="21">
        <v>0</v>
      </c>
      <c r="I2774" s="21">
        <v>0</v>
      </c>
    </row>
    <row r="2775" spans="1:9" ht="15" x14ac:dyDescent="0.25">
      <c r="A2775" s="103" t="s">
        <v>2810</v>
      </c>
      <c r="B2775" s="101">
        <v>0</v>
      </c>
      <c r="C2775" s="180" t="s">
        <v>4312</v>
      </c>
      <c r="D2775" s="104">
        <v>326622.74000000005</v>
      </c>
      <c r="E2775" s="104">
        <v>280160.67000000004</v>
      </c>
      <c r="F2775" s="21">
        <v>0</v>
      </c>
      <c r="G2775" s="22">
        <f t="shared" si="43"/>
        <v>46462.070000000007</v>
      </c>
      <c r="H2775" s="21">
        <v>0</v>
      </c>
      <c r="I2775" s="21">
        <v>0</v>
      </c>
    </row>
    <row r="2776" spans="1:9" ht="15" x14ac:dyDescent="0.25">
      <c r="A2776" s="103" t="s">
        <v>2811</v>
      </c>
      <c r="B2776" s="101">
        <v>0</v>
      </c>
      <c r="C2776" s="180" t="s">
        <v>4312</v>
      </c>
      <c r="D2776" s="104">
        <v>577504.20000000007</v>
      </c>
      <c r="E2776" s="104">
        <v>516500.23</v>
      </c>
      <c r="F2776" s="21">
        <v>0</v>
      </c>
      <c r="G2776" s="22">
        <f t="shared" si="43"/>
        <v>61003.970000000088</v>
      </c>
      <c r="H2776" s="21">
        <v>0</v>
      </c>
      <c r="I2776" s="21">
        <v>0</v>
      </c>
    </row>
    <row r="2777" spans="1:9" ht="15" x14ac:dyDescent="0.25">
      <c r="A2777" s="103" t="s">
        <v>2812</v>
      </c>
      <c r="B2777" s="101">
        <v>0</v>
      </c>
      <c r="C2777" s="180" t="s">
        <v>4312</v>
      </c>
      <c r="D2777" s="104">
        <v>422105.89999999991</v>
      </c>
      <c r="E2777" s="104">
        <v>296920.7</v>
      </c>
      <c r="F2777" s="21">
        <v>0</v>
      </c>
      <c r="G2777" s="22">
        <f t="shared" si="43"/>
        <v>125185.1999999999</v>
      </c>
      <c r="H2777" s="21">
        <v>0</v>
      </c>
      <c r="I2777" s="21">
        <v>0</v>
      </c>
    </row>
    <row r="2778" spans="1:9" ht="15" x14ac:dyDescent="0.25">
      <c r="A2778" s="103" t="s">
        <v>2813</v>
      </c>
      <c r="B2778" s="101">
        <v>0</v>
      </c>
      <c r="C2778" s="180" t="s">
        <v>4312</v>
      </c>
      <c r="D2778" s="104">
        <v>268689.87</v>
      </c>
      <c r="E2778" s="104">
        <v>240539</v>
      </c>
      <c r="F2778" s="21">
        <v>0</v>
      </c>
      <c r="G2778" s="22">
        <f t="shared" si="43"/>
        <v>28150.869999999995</v>
      </c>
      <c r="H2778" s="21">
        <v>0</v>
      </c>
      <c r="I2778" s="21">
        <v>0</v>
      </c>
    </row>
    <row r="2779" spans="1:9" ht="15" x14ac:dyDescent="0.25">
      <c r="A2779" s="103" t="s">
        <v>2814</v>
      </c>
      <c r="B2779" s="101">
        <v>0</v>
      </c>
      <c r="C2779" s="180" t="s">
        <v>4312</v>
      </c>
      <c r="D2779" s="104">
        <v>703532.17999999982</v>
      </c>
      <c r="E2779" s="104">
        <v>645863.98999999987</v>
      </c>
      <c r="F2779" s="21">
        <v>0</v>
      </c>
      <c r="G2779" s="22">
        <f t="shared" si="43"/>
        <v>57668.189999999944</v>
      </c>
      <c r="H2779" s="21">
        <v>0</v>
      </c>
      <c r="I2779" s="21">
        <v>0</v>
      </c>
    </row>
    <row r="2780" spans="1:9" ht="15" x14ac:dyDescent="0.25">
      <c r="A2780" s="103" t="s">
        <v>2815</v>
      </c>
      <c r="B2780" s="101">
        <v>0</v>
      </c>
      <c r="C2780" s="180" t="s">
        <v>4312</v>
      </c>
      <c r="D2780" s="104">
        <v>555122.62</v>
      </c>
      <c r="E2780" s="104">
        <v>517775.92</v>
      </c>
      <c r="F2780" s="21">
        <v>0</v>
      </c>
      <c r="G2780" s="22">
        <f t="shared" si="43"/>
        <v>37346.700000000012</v>
      </c>
      <c r="H2780" s="21">
        <v>0</v>
      </c>
      <c r="I2780" s="21">
        <v>0</v>
      </c>
    </row>
    <row r="2781" spans="1:9" ht="15" x14ac:dyDescent="0.25">
      <c r="A2781" s="103" t="s">
        <v>2816</v>
      </c>
      <c r="B2781" s="101">
        <v>0</v>
      </c>
      <c r="C2781" s="180" t="s">
        <v>4312</v>
      </c>
      <c r="D2781" s="103">
        <v>283313.17000000004</v>
      </c>
      <c r="E2781" s="103">
        <v>268181.16999999993</v>
      </c>
      <c r="F2781" s="21">
        <v>0</v>
      </c>
      <c r="G2781" s="22">
        <f t="shared" si="43"/>
        <v>15132.000000000116</v>
      </c>
      <c r="H2781" s="21">
        <v>0</v>
      </c>
      <c r="I2781" s="21">
        <v>0</v>
      </c>
    </row>
    <row r="2782" spans="1:9" ht="15" x14ac:dyDescent="0.25">
      <c r="A2782" s="103" t="s">
        <v>2817</v>
      </c>
      <c r="B2782" s="101">
        <v>0</v>
      </c>
      <c r="C2782" s="180" t="s">
        <v>4312</v>
      </c>
      <c r="D2782" s="104">
        <v>356657.12999999995</v>
      </c>
      <c r="E2782" s="103">
        <v>333206.7</v>
      </c>
      <c r="F2782" s="21">
        <v>0</v>
      </c>
      <c r="G2782" s="22">
        <f t="shared" si="43"/>
        <v>23450.429999999935</v>
      </c>
      <c r="H2782" s="21">
        <v>0</v>
      </c>
      <c r="I2782" s="21">
        <v>0</v>
      </c>
    </row>
    <row r="2783" spans="1:9" ht="15" x14ac:dyDescent="0.25">
      <c r="A2783" s="103" t="s">
        <v>2818</v>
      </c>
      <c r="B2783" s="101">
        <v>0</v>
      </c>
      <c r="C2783" s="180" t="s">
        <v>4312</v>
      </c>
      <c r="D2783" s="104">
        <v>312883.34000000003</v>
      </c>
      <c r="E2783" s="104">
        <v>299212.53999999998</v>
      </c>
      <c r="F2783" s="21">
        <v>0</v>
      </c>
      <c r="G2783" s="22">
        <f t="shared" si="43"/>
        <v>13670.800000000047</v>
      </c>
      <c r="H2783" s="21">
        <v>0</v>
      </c>
      <c r="I2783" s="21">
        <v>0</v>
      </c>
    </row>
    <row r="2784" spans="1:9" ht="15" x14ac:dyDescent="0.25">
      <c r="A2784" s="103" t="s">
        <v>2819</v>
      </c>
      <c r="B2784" s="101">
        <v>0</v>
      </c>
      <c r="C2784" s="180" t="s">
        <v>4312</v>
      </c>
      <c r="D2784" s="104">
        <v>369874.00000000012</v>
      </c>
      <c r="E2784" s="104">
        <v>311530.13000000006</v>
      </c>
      <c r="F2784" s="21">
        <v>0</v>
      </c>
      <c r="G2784" s="22">
        <f t="shared" si="43"/>
        <v>58343.870000000054</v>
      </c>
      <c r="H2784" s="21">
        <v>0</v>
      </c>
      <c r="I2784" s="21">
        <v>0</v>
      </c>
    </row>
    <row r="2785" spans="1:9" ht="15" x14ac:dyDescent="0.25">
      <c r="A2785" s="103" t="s">
        <v>2820</v>
      </c>
      <c r="B2785" s="101">
        <v>0</v>
      </c>
      <c r="C2785" s="180" t="s">
        <v>4312</v>
      </c>
      <c r="D2785" s="104">
        <v>218073.55999999997</v>
      </c>
      <c r="E2785" s="104">
        <v>201172.81000000003</v>
      </c>
      <c r="F2785" s="21">
        <v>0</v>
      </c>
      <c r="G2785" s="22">
        <f t="shared" si="43"/>
        <v>16900.749999999942</v>
      </c>
      <c r="H2785" s="21">
        <v>0</v>
      </c>
      <c r="I2785" s="21">
        <v>0</v>
      </c>
    </row>
    <row r="2786" spans="1:9" ht="15" x14ac:dyDescent="0.25">
      <c r="A2786" s="103" t="s">
        <v>2821</v>
      </c>
      <c r="B2786" s="101">
        <v>0</v>
      </c>
      <c r="C2786" s="180" t="s">
        <v>4312</v>
      </c>
      <c r="D2786" s="104">
        <v>140126.87</v>
      </c>
      <c r="E2786" s="104">
        <v>133957.41</v>
      </c>
      <c r="F2786" s="21">
        <v>0</v>
      </c>
      <c r="G2786" s="22">
        <f t="shared" si="43"/>
        <v>6169.4599999999919</v>
      </c>
      <c r="H2786" s="21">
        <v>0</v>
      </c>
      <c r="I2786" s="21">
        <v>0</v>
      </c>
    </row>
    <row r="2787" spans="1:9" ht="15" x14ac:dyDescent="0.25">
      <c r="A2787" s="103" t="s">
        <v>2822</v>
      </c>
      <c r="B2787" s="101">
        <v>0</v>
      </c>
      <c r="C2787" s="180" t="s">
        <v>4312</v>
      </c>
      <c r="D2787" s="104">
        <v>426413.56</v>
      </c>
      <c r="E2787" s="104">
        <v>404873.49</v>
      </c>
      <c r="F2787" s="21">
        <v>0</v>
      </c>
      <c r="G2787" s="22">
        <f t="shared" si="43"/>
        <v>21540.070000000007</v>
      </c>
      <c r="H2787" s="21">
        <v>0</v>
      </c>
      <c r="I2787" s="21">
        <v>0</v>
      </c>
    </row>
    <row r="2788" spans="1:9" ht="15" x14ac:dyDescent="0.25">
      <c r="A2788" s="103" t="s">
        <v>2823</v>
      </c>
      <c r="B2788" s="101">
        <v>0</v>
      </c>
      <c r="C2788" s="180" t="s">
        <v>4312</v>
      </c>
      <c r="D2788" s="103">
        <v>88899.599999999991</v>
      </c>
      <c r="E2788" s="103">
        <v>83703</v>
      </c>
      <c r="F2788" s="21">
        <v>0</v>
      </c>
      <c r="G2788" s="22">
        <f t="shared" si="43"/>
        <v>5196.5999999999913</v>
      </c>
      <c r="H2788" s="21">
        <v>0</v>
      </c>
      <c r="I2788" s="21">
        <v>0</v>
      </c>
    </row>
    <row r="2789" spans="1:9" ht="15" x14ac:dyDescent="0.25">
      <c r="A2789" s="103" t="s">
        <v>2824</v>
      </c>
      <c r="B2789" s="101">
        <v>0</v>
      </c>
      <c r="C2789" s="180" t="s">
        <v>4312</v>
      </c>
      <c r="D2789" s="104">
        <v>143758.96</v>
      </c>
      <c r="E2789" s="103">
        <v>141292.6</v>
      </c>
      <c r="F2789" s="21">
        <v>0</v>
      </c>
      <c r="G2789" s="22">
        <f t="shared" si="43"/>
        <v>2466.359999999986</v>
      </c>
      <c r="H2789" s="21">
        <v>0</v>
      </c>
      <c r="I2789" s="21">
        <v>0</v>
      </c>
    </row>
    <row r="2790" spans="1:9" ht="15" x14ac:dyDescent="0.25">
      <c r="A2790" s="103" t="s">
        <v>2825</v>
      </c>
      <c r="B2790" s="101">
        <v>0</v>
      </c>
      <c r="C2790" s="180" t="s">
        <v>4312</v>
      </c>
      <c r="D2790" s="103">
        <v>52992</v>
      </c>
      <c r="E2790" s="103">
        <v>4068.3999999999996</v>
      </c>
      <c r="F2790" s="21">
        <v>0</v>
      </c>
      <c r="G2790" s="22">
        <f t="shared" si="43"/>
        <v>48923.6</v>
      </c>
      <c r="H2790" s="21">
        <v>0</v>
      </c>
      <c r="I2790" s="21">
        <v>0</v>
      </c>
    </row>
    <row r="2791" spans="1:9" ht="15" x14ac:dyDescent="0.25">
      <c r="A2791" s="103" t="s">
        <v>2826</v>
      </c>
      <c r="B2791" s="101">
        <v>0</v>
      </c>
      <c r="C2791" s="180" t="s">
        <v>4312</v>
      </c>
      <c r="D2791" s="103">
        <v>8280</v>
      </c>
      <c r="E2791" s="103">
        <v>7440</v>
      </c>
      <c r="F2791" s="21">
        <v>0</v>
      </c>
      <c r="G2791" s="22">
        <f t="shared" si="43"/>
        <v>840</v>
      </c>
      <c r="H2791" s="21">
        <v>0</v>
      </c>
      <c r="I2791" s="21">
        <v>0</v>
      </c>
    </row>
    <row r="2792" spans="1:9" ht="15" x14ac:dyDescent="0.25">
      <c r="A2792" s="103" t="s">
        <v>2827</v>
      </c>
      <c r="B2792" s="101">
        <v>0</v>
      </c>
      <c r="C2792" s="180" t="s">
        <v>4312</v>
      </c>
      <c r="D2792" s="104">
        <v>55448.4</v>
      </c>
      <c r="E2792" s="104">
        <v>32930.800000000003</v>
      </c>
      <c r="F2792" s="21">
        <v>0</v>
      </c>
      <c r="G2792" s="22">
        <f t="shared" si="43"/>
        <v>22517.599999999999</v>
      </c>
      <c r="H2792" s="21">
        <v>0</v>
      </c>
      <c r="I2792" s="21">
        <v>0</v>
      </c>
    </row>
    <row r="2793" spans="1:9" ht="15" x14ac:dyDescent="0.25">
      <c r="A2793" s="103" t="s">
        <v>2828</v>
      </c>
      <c r="B2793" s="101">
        <v>0</v>
      </c>
      <c r="C2793" s="180" t="s">
        <v>4312</v>
      </c>
      <c r="D2793" s="104">
        <v>97029.200000000012</v>
      </c>
      <c r="E2793" s="104">
        <v>26783.4</v>
      </c>
      <c r="F2793" s="21">
        <v>0</v>
      </c>
      <c r="G2793" s="22">
        <f t="shared" si="43"/>
        <v>70245.800000000017</v>
      </c>
      <c r="H2793" s="21">
        <v>0</v>
      </c>
      <c r="I2793" s="21">
        <v>0</v>
      </c>
    </row>
    <row r="2794" spans="1:9" ht="15" x14ac:dyDescent="0.25">
      <c r="A2794" s="103" t="s">
        <v>2829</v>
      </c>
      <c r="B2794" s="101">
        <v>0</v>
      </c>
      <c r="C2794" s="180" t="s">
        <v>4312</v>
      </c>
      <c r="D2794" s="104">
        <v>93149.86</v>
      </c>
      <c r="E2794" s="104">
        <v>76329.06</v>
      </c>
      <c r="F2794" s="21">
        <v>0</v>
      </c>
      <c r="G2794" s="22">
        <f t="shared" si="43"/>
        <v>16820.800000000003</v>
      </c>
      <c r="H2794" s="21">
        <v>0</v>
      </c>
      <c r="I2794" s="21">
        <v>0</v>
      </c>
    </row>
    <row r="2795" spans="1:9" ht="15" x14ac:dyDescent="0.25">
      <c r="A2795" s="103" t="s">
        <v>4718</v>
      </c>
      <c r="B2795" s="101">
        <v>0</v>
      </c>
      <c r="C2795" s="180" t="s">
        <v>4312</v>
      </c>
      <c r="D2795" s="103">
        <v>102720</v>
      </c>
      <c r="E2795" s="103">
        <v>8446</v>
      </c>
      <c r="F2795" s="21">
        <v>0</v>
      </c>
      <c r="G2795" s="22">
        <f t="shared" si="43"/>
        <v>94274</v>
      </c>
      <c r="H2795" s="21">
        <v>0</v>
      </c>
      <c r="I2795" s="21">
        <v>0</v>
      </c>
    </row>
    <row r="2796" spans="1:9" ht="15" x14ac:dyDescent="0.25">
      <c r="A2796" s="103" t="s">
        <v>2830</v>
      </c>
      <c r="B2796" s="101">
        <v>0</v>
      </c>
      <c r="C2796" s="180" t="s">
        <v>4312</v>
      </c>
      <c r="D2796" s="103">
        <v>17940</v>
      </c>
      <c r="E2796" s="103">
        <v>17940</v>
      </c>
      <c r="F2796" s="21">
        <v>0</v>
      </c>
      <c r="G2796" s="22">
        <f t="shared" si="43"/>
        <v>0</v>
      </c>
      <c r="H2796" s="21">
        <v>0</v>
      </c>
      <c r="I2796" s="21">
        <v>0</v>
      </c>
    </row>
    <row r="2797" spans="1:9" ht="15" x14ac:dyDescent="0.25">
      <c r="A2797" s="103" t="s">
        <v>4464</v>
      </c>
      <c r="B2797" s="101">
        <v>0</v>
      </c>
      <c r="C2797" s="180" t="s">
        <v>4312</v>
      </c>
      <c r="D2797" s="104">
        <v>20348.599999999999</v>
      </c>
      <c r="E2797" s="104">
        <v>1699.27</v>
      </c>
      <c r="F2797" s="21">
        <v>0</v>
      </c>
      <c r="G2797" s="22">
        <f t="shared" si="43"/>
        <v>18649.329999999998</v>
      </c>
      <c r="H2797" s="21">
        <v>0</v>
      </c>
      <c r="I2797" s="21">
        <v>0</v>
      </c>
    </row>
    <row r="2798" spans="1:9" ht="15" x14ac:dyDescent="0.25">
      <c r="A2798" s="103" t="s">
        <v>2831</v>
      </c>
      <c r="B2798" s="101">
        <v>0</v>
      </c>
      <c r="C2798" s="180" t="s">
        <v>4312</v>
      </c>
      <c r="D2798" s="104">
        <v>40200</v>
      </c>
      <c r="E2798" s="103">
        <v>27264</v>
      </c>
      <c r="F2798" s="21">
        <v>0</v>
      </c>
      <c r="G2798" s="22">
        <f t="shared" si="43"/>
        <v>12936</v>
      </c>
      <c r="H2798" s="21">
        <v>0</v>
      </c>
      <c r="I2798" s="21">
        <v>0</v>
      </c>
    </row>
    <row r="2799" spans="1:9" ht="15" x14ac:dyDescent="0.25">
      <c r="A2799" s="103" t="s">
        <v>2832</v>
      </c>
      <c r="B2799" s="101">
        <v>0</v>
      </c>
      <c r="C2799" s="180" t="s">
        <v>4312</v>
      </c>
      <c r="D2799" s="104">
        <v>20497.2</v>
      </c>
      <c r="E2799" s="104">
        <v>19857.2</v>
      </c>
      <c r="F2799" s="21">
        <v>0</v>
      </c>
      <c r="G2799" s="22">
        <f t="shared" si="43"/>
        <v>640</v>
      </c>
      <c r="H2799" s="21">
        <v>0</v>
      </c>
      <c r="I2799" s="21">
        <v>0</v>
      </c>
    </row>
    <row r="2800" spans="1:9" ht="15" x14ac:dyDescent="0.25">
      <c r="A2800" s="103" t="s">
        <v>2833</v>
      </c>
      <c r="B2800" s="101">
        <v>0</v>
      </c>
      <c r="C2800" s="180" t="s">
        <v>4312</v>
      </c>
      <c r="D2800" s="104">
        <v>30492</v>
      </c>
      <c r="E2800" s="103">
        <v>12590.4</v>
      </c>
      <c r="F2800" s="21">
        <v>0</v>
      </c>
      <c r="G2800" s="22">
        <f t="shared" si="43"/>
        <v>17901.599999999999</v>
      </c>
      <c r="H2800" s="21">
        <v>0</v>
      </c>
      <c r="I2800" s="21">
        <v>0</v>
      </c>
    </row>
    <row r="2801" spans="1:9" ht="15" x14ac:dyDescent="0.25">
      <c r="A2801" s="103" t="s">
        <v>4719</v>
      </c>
      <c r="B2801" s="101">
        <v>0</v>
      </c>
      <c r="C2801" s="180" t="s">
        <v>4312</v>
      </c>
      <c r="D2801" s="104">
        <v>15149.2</v>
      </c>
      <c r="E2801" s="104">
        <v>1790.8</v>
      </c>
      <c r="F2801" s="21">
        <v>0</v>
      </c>
      <c r="G2801" s="22">
        <f t="shared" si="43"/>
        <v>13358.400000000001</v>
      </c>
      <c r="H2801" s="21">
        <v>0</v>
      </c>
      <c r="I2801" s="21">
        <v>0</v>
      </c>
    </row>
    <row r="2802" spans="1:9" ht="15" x14ac:dyDescent="0.25">
      <c r="A2802" s="103" t="s">
        <v>2834</v>
      </c>
      <c r="B2802" s="101">
        <v>0</v>
      </c>
      <c r="C2802" s="180" t="s">
        <v>4312</v>
      </c>
      <c r="D2802" s="104">
        <v>117063.68000000001</v>
      </c>
      <c r="E2802" s="104">
        <v>75354.010000000009</v>
      </c>
      <c r="F2802" s="21">
        <v>0</v>
      </c>
      <c r="G2802" s="22">
        <f t="shared" si="43"/>
        <v>41709.67</v>
      </c>
      <c r="H2802" s="21">
        <v>0</v>
      </c>
      <c r="I2802" s="21">
        <v>0</v>
      </c>
    </row>
    <row r="2803" spans="1:9" ht="15" x14ac:dyDescent="0.25">
      <c r="A2803" s="103" t="s">
        <v>2835</v>
      </c>
      <c r="B2803" s="101">
        <v>0</v>
      </c>
      <c r="C2803" s="180" t="s">
        <v>4312</v>
      </c>
      <c r="D2803" s="104">
        <v>57942.149999999994</v>
      </c>
      <c r="E2803" s="103">
        <v>6396</v>
      </c>
      <c r="F2803" s="21">
        <v>0</v>
      </c>
      <c r="G2803" s="22">
        <f t="shared" si="43"/>
        <v>51546.149999999994</v>
      </c>
      <c r="H2803" s="21">
        <v>0</v>
      </c>
      <c r="I2803" s="21">
        <v>0</v>
      </c>
    </row>
    <row r="2804" spans="1:9" ht="15" x14ac:dyDescent="0.25">
      <c r="A2804" s="103" t="s">
        <v>2836</v>
      </c>
      <c r="B2804" s="101">
        <v>0</v>
      </c>
      <c r="C2804" s="180" t="s">
        <v>4312</v>
      </c>
      <c r="D2804" s="103">
        <v>622629.60000000009</v>
      </c>
      <c r="E2804" s="103">
        <v>577814.05000000005</v>
      </c>
      <c r="F2804" s="21">
        <v>0</v>
      </c>
      <c r="G2804" s="22">
        <f t="shared" si="43"/>
        <v>44815.550000000047</v>
      </c>
      <c r="H2804" s="21">
        <v>0</v>
      </c>
      <c r="I2804" s="21">
        <v>0</v>
      </c>
    </row>
    <row r="2805" spans="1:9" ht="15" x14ac:dyDescent="0.25">
      <c r="A2805" s="103" t="s">
        <v>2837</v>
      </c>
      <c r="B2805" s="101">
        <v>0</v>
      </c>
      <c r="C2805" s="180" t="s">
        <v>4312</v>
      </c>
      <c r="D2805" s="104">
        <v>61398.899999999994</v>
      </c>
      <c r="E2805" s="104">
        <v>38275.300000000003</v>
      </c>
      <c r="F2805" s="21">
        <v>0</v>
      </c>
      <c r="G2805" s="22">
        <f t="shared" si="43"/>
        <v>23123.599999999991</v>
      </c>
      <c r="H2805" s="21">
        <v>0</v>
      </c>
      <c r="I2805" s="21">
        <v>0</v>
      </c>
    </row>
    <row r="2806" spans="1:9" ht="15" x14ac:dyDescent="0.25">
      <c r="A2806" s="103" t="s">
        <v>2838</v>
      </c>
      <c r="B2806" s="101">
        <v>0</v>
      </c>
      <c r="C2806" s="180" t="s">
        <v>4312</v>
      </c>
      <c r="D2806" s="104">
        <v>586602.29</v>
      </c>
      <c r="E2806" s="104">
        <v>517182.15999999986</v>
      </c>
      <c r="F2806" s="21">
        <v>0</v>
      </c>
      <c r="G2806" s="22">
        <f t="shared" si="43"/>
        <v>69420.130000000179</v>
      </c>
      <c r="H2806" s="21">
        <v>0</v>
      </c>
      <c r="I2806" s="21">
        <v>0</v>
      </c>
    </row>
    <row r="2807" spans="1:9" ht="15" x14ac:dyDescent="0.25">
      <c r="A2807" s="103" t="s">
        <v>2839</v>
      </c>
      <c r="B2807" s="101">
        <v>0</v>
      </c>
      <c r="C2807" s="180" t="s">
        <v>4312</v>
      </c>
      <c r="D2807" s="104">
        <v>619035.16000000015</v>
      </c>
      <c r="E2807" s="104">
        <v>572052.58000000007</v>
      </c>
      <c r="F2807" s="21">
        <v>0</v>
      </c>
      <c r="G2807" s="22">
        <f t="shared" si="43"/>
        <v>46982.580000000075</v>
      </c>
      <c r="H2807" s="21">
        <v>0</v>
      </c>
      <c r="I2807" s="21">
        <v>0</v>
      </c>
    </row>
    <row r="2808" spans="1:9" ht="15" x14ac:dyDescent="0.25">
      <c r="A2808" s="103" t="s">
        <v>2840</v>
      </c>
      <c r="B2808" s="101">
        <v>0</v>
      </c>
      <c r="C2808" s="180" t="s">
        <v>4312</v>
      </c>
      <c r="D2808" s="104">
        <v>99519.4</v>
      </c>
      <c r="E2808" s="103">
        <v>85497.7</v>
      </c>
      <c r="F2808" s="21">
        <v>0</v>
      </c>
      <c r="G2808" s="22">
        <f t="shared" si="43"/>
        <v>14021.699999999997</v>
      </c>
      <c r="H2808" s="21">
        <v>0</v>
      </c>
      <c r="I2808" s="21">
        <v>0</v>
      </c>
    </row>
    <row r="2809" spans="1:9" ht="15" x14ac:dyDescent="0.25">
      <c r="A2809" s="103" t="s">
        <v>2841</v>
      </c>
      <c r="B2809" s="101">
        <v>0</v>
      </c>
      <c r="C2809" s="180" t="s">
        <v>4312</v>
      </c>
      <c r="D2809" s="104">
        <v>127385.74</v>
      </c>
      <c r="E2809" s="104">
        <v>119981.77000000002</v>
      </c>
      <c r="F2809" s="21">
        <v>0</v>
      </c>
      <c r="G2809" s="22">
        <f t="shared" si="43"/>
        <v>7403.9699999999866</v>
      </c>
      <c r="H2809" s="21">
        <v>0</v>
      </c>
      <c r="I2809" s="21">
        <v>0</v>
      </c>
    </row>
    <row r="2810" spans="1:9" ht="15" x14ac:dyDescent="0.25">
      <c r="A2810" s="103" t="s">
        <v>2842</v>
      </c>
      <c r="B2810" s="101">
        <v>0</v>
      </c>
      <c r="C2810" s="180" t="s">
        <v>4312</v>
      </c>
      <c r="D2810" s="104">
        <v>101960.22</v>
      </c>
      <c r="E2810" s="104">
        <v>70171.8</v>
      </c>
      <c r="F2810" s="21">
        <v>0</v>
      </c>
      <c r="G2810" s="22">
        <f t="shared" si="43"/>
        <v>31788.42</v>
      </c>
      <c r="H2810" s="21">
        <v>0</v>
      </c>
      <c r="I2810" s="21">
        <v>0</v>
      </c>
    </row>
    <row r="2811" spans="1:9" ht="15" x14ac:dyDescent="0.25">
      <c r="A2811" s="103" t="s">
        <v>2843</v>
      </c>
      <c r="B2811" s="101">
        <v>0</v>
      </c>
      <c r="C2811" s="180" t="s">
        <v>4312</v>
      </c>
      <c r="D2811" s="104">
        <v>142706.70000000001</v>
      </c>
      <c r="E2811" s="104">
        <v>131596.5</v>
      </c>
      <c r="F2811" s="21">
        <v>0</v>
      </c>
      <c r="G2811" s="22">
        <f t="shared" si="43"/>
        <v>11110.200000000012</v>
      </c>
      <c r="H2811" s="21">
        <v>0</v>
      </c>
      <c r="I2811" s="21">
        <v>0</v>
      </c>
    </row>
    <row r="2812" spans="1:9" ht="15" x14ac:dyDescent="0.25">
      <c r="A2812" s="103" t="s">
        <v>2844</v>
      </c>
      <c r="B2812" s="101">
        <v>0</v>
      </c>
      <c r="C2812" s="180" t="s">
        <v>4312</v>
      </c>
      <c r="D2812" s="104">
        <v>44130.28</v>
      </c>
      <c r="E2812" s="104">
        <v>31467.48</v>
      </c>
      <c r="F2812" s="21">
        <v>0</v>
      </c>
      <c r="G2812" s="22">
        <f t="shared" si="43"/>
        <v>12662.8</v>
      </c>
      <c r="H2812" s="21">
        <v>0</v>
      </c>
      <c r="I2812" s="21">
        <v>0</v>
      </c>
    </row>
    <row r="2813" spans="1:9" ht="15" x14ac:dyDescent="0.25">
      <c r="A2813" s="103" t="s">
        <v>2845</v>
      </c>
      <c r="B2813" s="101">
        <v>0</v>
      </c>
      <c r="C2813" s="180" t="s">
        <v>4312</v>
      </c>
      <c r="D2813" s="104">
        <v>57076.800000000003</v>
      </c>
      <c r="E2813" s="104">
        <v>40765.199999999997</v>
      </c>
      <c r="F2813" s="21">
        <v>0</v>
      </c>
      <c r="G2813" s="22">
        <f t="shared" si="43"/>
        <v>16311.600000000006</v>
      </c>
      <c r="H2813" s="21">
        <v>0</v>
      </c>
      <c r="I2813" s="21">
        <v>0</v>
      </c>
    </row>
    <row r="2814" spans="1:9" ht="15" x14ac:dyDescent="0.25">
      <c r="A2814" s="103" t="s">
        <v>2846</v>
      </c>
      <c r="B2814" s="101">
        <v>0</v>
      </c>
      <c r="C2814" s="180" t="s">
        <v>4312</v>
      </c>
      <c r="D2814" s="104">
        <v>83699.799999999988</v>
      </c>
      <c r="E2814" s="104">
        <v>75163.8</v>
      </c>
      <c r="F2814" s="21">
        <v>0</v>
      </c>
      <c r="G2814" s="22">
        <f t="shared" si="43"/>
        <v>8535.9999999999854</v>
      </c>
      <c r="H2814" s="21">
        <v>0</v>
      </c>
      <c r="I2814" s="21">
        <v>0</v>
      </c>
    </row>
    <row r="2815" spans="1:9" ht="15" x14ac:dyDescent="0.25">
      <c r="A2815" s="103" t="s">
        <v>2847</v>
      </c>
      <c r="B2815" s="101">
        <v>0</v>
      </c>
      <c r="C2815" s="180" t="s">
        <v>4312</v>
      </c>
      <c r="D2815" s="104">
        <v>101844</v>
      </c>
      <c r="E2815" s="103">
        <v>100115.4</v>
      </c>
      <c r="F2815" s="21">
        <v>0</v>
      </c>
      <c r="G2815" s="22">
        <f t="shared" si="43"/>
        <v>1728.6000000000058</v>
      </c>
      <c r="H2815" s="21">
        <v>0</v>
      </c>
      <c r="I2815" s="21">
        <v>0</v>
      </c>
    </row>
    <row r="2816" spans="1:9" ht="15" x14ac:dyDescent="0.25">
      <c r="A2816" s="103" t="s">
        <v>2848</v>
      </c>
      <c r="B2816" s="101">
        <v>0</v>
      </c>
      <c r="C2816" s="180" t="s">
        <v>4312</v>
      </c>
      <c r="D2816" s="103">
        <v>100184.42</v>
      </c>
      <c r="E2816" s="103">
        <v>88637.48</v>
      </c>
      <c r="F2816" s="21">
        <v>0</v>
      </c>
      <c r="G2816" s="22">
        <f t="shared" si="43"/>
        <v>11546.940000000002</v>
      </c>
      <c r="H2816" s="21">
        <v>0</v>
      </c>
      <c r="I2816" s="21">
        <v>0</v>
      </c>
    </row>
    <row r="2817" spans="1:9" ht="15" x14ac:dyDescent="0.25">
      <c r="A2817" s="103" t="s">
        <v>2849</v>
      </c>
      <c r="B2817" s="101">
        <v>0</v>
      </c>
      <c r="C2817" s="180" t="s">
        <v>4312</v>
      </c>
      <c r="D2817" s="104">
        <v>119778.98000000001</v>
      </c>
      <c r="E2817" s="104">
        <v>110007.39000000001</v>
      </c>
      <c r="F2817" s="21">
        <v>0</v>
      </c>
      <c r="G2817" s="22">
        <f t="shared" si="43"/>
        <v>9771.5899999999965</v>
      </c>
      <c r="H2817" s="21">
        <v>0</v>
      </c>
      <c r="I2817" s="21">
        <v>0</v>
      </c>
    </row>
    <row r="2818" spans="1:9" ht="15" x14ac:dyDescent="0.25">
      <c r="A2818" s="103" t="s">
        <v>2850</v>
      </c>
      <c r="B2818" s="101">
        <v>0</v>
      </c>
      <c r="C2818" s="180" t="s">
        <v>4312</v>
      </c>
      <c r="D2818" s="104">
        <v>66423.5</v>
      </c>
      <c r="E2818" s="104">
        <v>38080.400000000001</v>
      </c>
      <c r="F2818" s="21">
        <v>0</v>
      </c>
      <c r="G2818" s="22">
        <f t="shared" si="43"/>
        <v>28343.1</v>
      </c>
      <c r="H2818" s="21">
        <v>0</v>
      </c>
      <c r="I2818" s="21">
        <v>0</v>
      </c>
    </row>
    <row r="2819" spans="1:9" ht="15" x14ac:dyDescent="0.25">
      <c r="A2819" s="103" t="s">
        <v>2851</v>
      </c>
      <c r="B2819" s="101">
        <v>0</v>
      </c>
      <c r="C2819" s="180" t="s">
        <v>4312</v>
      </c>
      <c r="D2819" s="104">
        <v>615490.16</v>
      </c>
      <c r="E2819" s="103">
        <v>549816.52999999991</v>
      </c>
      <c r="F2819" s="21">
        <v>0</v>
      </c>
      <c r="G2819" s="22">
        <f t="shared" si="43"/>
        <v>65673.630000000121</v>
      </c>
      <c r="H2819" s="21">
        <v>0</v>
      </c>
      <c r="I2819" s="21">
        <v>0</v>
      </c>
    </row>
    <row r="2820" spans="1:9" ht="15" x14ac:dyDescent="0.25">
      <c r="A2820" s="103" t="s">
        <v>2852</v>
      </c>
      <c r="B2820" s="101">
        <v>0</v>
      </c>
      <c r="C2820" s="180" t="s">
        <v>4312</v>
      </c>
      <c r="D2820" s="103">
        <v>71259.38</v>
      </c>
      <c r="E2820" s="103">
        <v>46949.3</v>
      </c>
      <c r="F2820" s="21">
        <v>0</v>
      </c>
      <c r="G2820" s="22">
        <f t="shared" si="43"/>
        <v>24310.080000000002</v>
      </c>
      <c r="H2820" s="21">
        <v>0</v>
      </c>
      <c r="I2820" s="21">
        <v>0</v>
      </c>
    </row>
    <row r="2821" spans="1:9" ht="15" x14ac:dyDescent="0.25">
      <c r="A2821" s="103" t="s">
        <v>2853</v>
      </c>
      <c r="B2821" s="101">
        <v>0</v>
      </c>
      <c r="C2821" s="180" t="s">
        <v>4312</v>
      </c>
      <c r="D2821" s="104">
        <v>788063.96000000008</v>
      </c>
      <c r="E2821" s="103">
        <v>693142.6399999999</v>
      </c>
      <c r="F2821" s="21">
        <v>0</v>
      </c>
      <c r="G2821" s="22">
        <f t="shared" si="43"/>
        <v>94921.320000000182</v>
      </c>
      <c r="H2821" s="21">
        <v>0</v>
      </c>
      <c r="I2821" s="21">
        <v>0</v>
      </c>
    </row>
    <row r="2822" spans="1:9" ht="15" x14ac:dyDescent="0.25">
      <c r="A2822" s="103" t="s">
        <v>2854</v>
      </c>
      <c r="B2822" s="101">
        <v>0</v>
      </c>
      <c r="C2822" s="180" t="s">
        <v>4312</v>
      </c>
      <c r="D2822" s="103">
        <v>525258.23999999999</v>
      </c>
      <c r="E2822" s="103">
        <v>471988.69999999995</v>
      </c>
      <c r="F2822" s="21">
        <v>0</v>
      </c>
      <c r="G2822" s="22">
        <f t="shared" ref="G2822:G2885" si="44">D2822-E2822</f>
        <v>53269.540000000037</v>
      </c>
      <c r="H2822" s="21">
        <v>0</v>
      </c>
      <c r="I2822" s="21">
        <v>0</v>
      </c>
    </row>
    <row r="2823" spans="1:9" ht="15" x14ac:dyDescent="0.25">
      <c r="A2823" s="103" t="s">
        <v>2855</v>
      </c>
      <c r="B2823" s="101">
        <v>0</v>
      </c>
      <c r="C2823" s="180" t="s">
        <v>4312</v>
      </c>
      <c r="D2823" s="104">
        <v>552190.19000000006</v>
      </c>
      <c r="E2823" s="103">
        <v>496541.97000000009</v>
      </c>
      <c r="F2823" s="21">
        <v>0</v>
      </c>
      <c r="G2823" s="22">
        <f t="shared" si="44"/>
        <v>55648.219999999972</v>
      </c>
      <c r="H2823" s="21">
        <v>0</v>
      </c>
      <c r="I2823" s="21">
        <v>0</v>
      </c>
    </row>
    <row r="2824" spans="1:9" ht="15" x14ac:dyDescent="0.25">
      <c r="A2824" s="103" t="s">
        <v>2856</v>
      </c>
      <c r="B2824" s="101">
        <v>0</v>
      </c>
      <c r="C2824" s="180" t="s">
        <v>4312</v>
      </c>
      <c r="D2824" s="104">
        <v>912001.28000000014</v>
      </c>
      <c r="E2824" s="104">
        <v>857361.72000000032</v>
      </c>
      <c r="F2824" s="21">
        <v>0</v>
      </c>
      <c r="G2824" s="22">
        <f t="shared" si="44"/>
        <v>54639.559999999823</v>
      </c>
      <c r="H2824" s="21">
        <v>0</v>
      </c>
      <c r="I2824" s="21">
        <v>0</v>
      </c>
    </row>
    <row r="2825" spans="1:9" ht="15" x14ac:dyDescent="0.25">
      <c r="A2825" s="103" t="s">
        <v>2857</v>
      </c>
      <c r="B2825" s="101">
        <v>0</v>
      </c>
      <c r="C2825" s="180" t="s">
        <v>4312</v>
      </c>
      <c r="D2825" s="103">
        <v>457432.42</v>
      </c>
      <c r="E2825" s="104">
        <v>428853.13</v>
      </c>
      <c r="F2825" s="21">
        <v>0</v>
      </c>
      <c r="G2825" s="22">
        <f t="shared" si="44"/>
        <v>28579.289999999979</v>
      </c>
      <c r="H2825" s="21">
        <v>0</v>
      </c>
      <c r="I2825" s="21">
        <v>0</v>
      </c>
    </row>
    <row r="2826" spans="1:9" ht="15" x14ac:dyDescent="0.25">
      <c r="A2826" s="103" t="s">
        <v>2858</v>
      </c>
      <c r="B2826" s="101">
        <v>0</v>
      </c>
      <c r="C2826" s="180" t="s">
        <v>4312</v>
      </c>
      <c r="D2826" s="104">
        <v>554083.2100000002</v>
      </c>
      <c r="E2826" s="104">
        <v>510006.05999999994</v>
      </c>
      <c r="F2826" s="21">
        <v>0</v>
      </c>
      <c r="G2826" s="22">
        <f t="shared" si="44"/>
        <v>44077.150000000256</v>
      </c>
      <c r="H2826" s="21">
        <v>0</v>
      </c>
      <c r="I2826" s="21">
        <v>0</v>
      </c>
    </row>
    <row r="2827" spans="1:9" ht="15" x14ac:dyDescent="0.25">
      <c r="A2827" s="103" t="s">
        <v>2859</v>
      </c>
      <c r="B2827" s="101">
        <v>0</v>
      </c>
      <c r="C2827" s="180" t="s">
        <v>4312</v>
      </c>
      <c r="D2827" s="103">
        <v>474265.07999999996</v>
      </c>
      <c r="E2827" s="103">
        <v>414640.65000000008</v>
      </c>
      <c r="F2827" s="21">
        <v>0</v>
      </c>
      <c r="G2827" s="22">
        <f t="shared" si="44"/>
        <v>59624.429999999877</v>
      </c>
      <c r="H2827" s="21">
        <v>0</v>
      </c>
      <c r="I2827" s="21">
        <v>0</v>
      </c>
    </row>
    <row r="2828" spans="1:9" ht="15" x14ac:dyDescent="0.25">
      <c r="A2828" s="103" t="s">
        <v>2860</v>
      </c>
      <c r="B2828" s="101">
        <v>0</v>
      </c>
      <c r="C2828" s="180" t="s">
        <v>4312</v>
      </c>
      <c r="D2828" s="104">
        <v>520260.71000000008</v>
      </c>
      <c r="E2828" s="103">
        <v>476939.70000000007</v>
      </c>
      <c r="F2828" s="21">
        <v>0</v>
      </c>
      <c r="G2828" s="22">
        <f t="shared" si="44"/>
        <v>43321.010000000009</v>
      </c>
      <c r="H2828" s="21">
        <v>0</v>
      </c>
      <c r="I2828" s="21">
        <v>0</v>
      </c>
    </row>
    <row r="2829" spans="1:9" ht="15" x14ac:dyDescent="0.25">
      <c r="A2829" s="103" t="s">
        <v>2861</v>
      </c>
      <c r="B2829" s="101">
        <v>0</v>
      </c>
      <c r="C2829" s="180" t="s">
        <v>4312</v>
      </c>
      <c r="D2829" s="104">
        <v>88734</v>
      </c>
      <c r="E2829" s="104">
        <v>87718</v>
      </c>
      <c r="F2829" s="21">
        <v>0</v>
      </c>
      <c r="G2829" s="22">
        <f t="shared" si="44"/>
        <v>1016</v>
      </c>
      <c r="H2829" s="21">
        <v>0</v>
      </c>
      <c r="I2829" s="21">
        <v>0</v>
      </c>
    </row>
    <row r="2830" spans="1:9" ht="15" x14ac:dyDescent="0.25">
      <c r="A2830" s="103" t="s">
        <v>2862</v>
      </c>
      <c r="B2830" s="101">
        <v>0</v>
      </c>
      <c r="C2830" s="180" t="s">
        <v>4312</v>
      </c>
      <c r="D2830" s="104">
        <v>527263.81999999995</v>
      </c>
      <c r="E2830" s="104">
        <v>487328.89</v>
      </c>
      <c r="F2830" s="21">
        <v>0</v>
      </c>
      <c r="G2830" s="22">
        <f t="shared" si="44"/>
        <v>39934.929999999935</v>
      </c>
      <c r="H2830" s="21">
        <v>0</v>
      </c>
      <c r="I2830" s="21">
        <v>0</v>
      </c>
    </row>
    <row r="2831" spans="1:9" ht="15" x14ac:dyDescent="0.25">
      <c r="A2831" s="103" t="s">
        <v>2863</v>
      </c>
      <c r="B2831" s="101">
        <v>0</v>
      </c>
      <c r="C2831" s="180" t="s">
        <v>4312</v>
      </c>
      <c r="D2831" s="104">
        <v>1188875.9100000006</v>
      </c>
      <c r="E2831" s="104">
        <v>1099586.73</v>
      </c>
      <c r="F2831" s="21">
        <v>0</v>
      </c>
      <c r="G2831" s="22">
        <f t="shared" si="44"/>
        <v>89289.180000000633</v>
      </c>
      <c r="H2831" s="21">
        <v>0</v>
      </c>
      <c r="I2831" s="21">
        <v>0</v>
      </c>
    </row>
    <row r="2832" spans="1:9" ht="15" x14ac:dyDescent="0.25">
      <c r="A2832" s="103" t="s">
        <v>2864</v>
      </c>
      <c r="B2832" s="101">
        <v>0</v>
      </c>
      <c r="C2832" s="180" t="s">
        <v>4312</v>
      </c>
      <c r="D2832" s="104">
        <v>809059.77000000037</v>
      </c>
      <c r="E2832" s="104">
        <v>765731.35000000021</v>
      </c>
      <c r="F2832" s="21">
        <v>0</v>
      </c>
      <c r="G2832" s="22">
        <f t="shared" si="44"/>
        <v>43328.420000000158</v>
      </c>
      <c r="H2832" s="21">
        <v>0</v>
      </c>
      <c r="I2832" s="21">
        <v>0</v>
      </c>
    </row>
    <row r="2833" spans="1:9" ht="15" x14ac:dyDescent="0.25">
      <c r="A2833" s="103" t="s">
        <v>2865</v>
      </c>
      <c r="B2833" s="101">
        <v>0</v>
      </c>
      <c r="C2833" s="180" t="s">
        <v>4312</v>
      </c>
      <c r="D2833" s="104">
        <v>410495.21</v>
      </c>
      <c r="E2833" s="103">
        <v>395020.54999999993</v>
      </c>
      <c r="F2833" s="21">
        <v>0</v>
      </c>
      <c r="G2833" s="22">
        <f t="shared" si="44"/>
        <v>15474.660000000091</v>
      </c>
      <c r="H2833" s="21">
        <v>0</v>
      </c>
      <c r="I2833" s="21">
        <v>0</v>
      </c>
    </row>
    <row r="2834" spans="1:9" ht="15" x14ac:dyDescent="0.25">
      <c r="A2834" s="103" t="s">
        <v>2866</v>
      </c>
      <c r="B2834" s="101">
        <v>0</v>
      </c>
      <c r="C2834" s="180" t="s">
        <v>4312</v>
      </c>
      <c r="D2834" s="104">
        <v>527501.61</v>
      </c>
      <c r="E2834" s="104">
        <v>489100.98999999993</v>
      </c>
      <c r="F2834" s="21">
        <v>0</v>
      </c>
      <c r="G2834" s="22">
        <f t="shared" si="44"/>
        <v>38400.620000000054</v>
      </c>
      <c r="H2834" s="21">
        <v>0</v>
      </c>
      <c r="I2834" s="21">
        <v>0</v>
      </c>
    </row>
    <row r="2835" spans="1:9" ht="15" x14ac:dyDescent="0.25">
      <c r="A2835" s="103" t="s">
        <v>2867</v>
      </c>
      <c r="B2835" s="101">
        <v>0</v>
      </c>
      <c r="C2835" s="180" t="s">
        <v>4313</v>
      </c>
      <c r="D2835" s="103">
        <v>113047.33</v>
      </c>
      <c r="E2835" s="104">
        <v>110366.62999999999</v>
      </c>
      <c r="F2835" s="21">
        <v>0</v>
      </c>
      <c r="G2835" s="22">
        <f t="shared" si="44"/>
        <v>2680.7000000000116</v>
      </c>
      <c r="H2835" s="21">
        <v>0</v>
      </c>
      <c r="I2835" s="21">
        <v>0</v>
      </c>
    </row>
    <row r="2836" spans="1:9" ht="15" x14ac:dyDescent="0.25">
      <c r="A2836" s="103" t="s">
        <v>2868</v>
      </c>
      <c r="B2836" s="101">
        <v>0</v>
      </c>
      <c r="C2836" s="180" t="s">
        <v>4313</v>
      </c>
      <c r="D2836" s="103">
        <v>147447.20000000001</v>
      </c>
      <c r="E2836" s="104">
        <v>98328.599999999991</v>
      </c>
      <c r="F2836" s="21">
        <v>0</v>
      </c>
      <c r="G2836" s="22">
        <f t="shared" si="44"/>
        <v>49118.60000000002</v>
      </c>
      <c r="H2836" s="21">
        <v>0</v>
      </c>
      <c r="I2836" s="21">
        <v>0</v>
      </c>
    </row>
    <row r="2837" spans="1:9" ht="15" x14ac:dyDescent="0.25">
      <c r="A2837" s="103" t="s">
        <v>2869</v>
      </c>
      <c r="B2837" s="101">
        <v>0</v>
      </c>
      <c r="C2837" s="180" t="s">
        <v>4313</v>
      </c>
      <c r="D2837" s="103">
        <v>835796</v>
      </c>
      <c r="E2837" s="103">
        <v>543297.93000000005</v>
      </c>
      <c r="F2837" s="21">
        <v>0</v>
      </c>
      <c r="G2837" s="22">
        <f t="shared" si="44"/>
        <v>292498.06999999995</v>
      </c>
      <c r="H2837" s="21">
        <v>0</v>
      </c>
      <c r="I2837" s="21">
        <v>0</v>
      </c>
    </row>
    <row r="2838" spans="1:9" ht="15" x14ac:dyDescent="0.25">
      <c r="A2838" s="103" t="s">
        <v>2870</v>
      </c>
      <c r="B2838" s="101">
        <v>0</v>
      </c>
      <c r="C2838" s="180" t="s">
        <v>4313</v>
      </c>
      <c r="D2838" s="104">
        <v>385336.25</v>
      </c>
      <c r="E2838" s="104">
        <v>299676.7</v>
      </c>
      <c r="F2838" s="21">
        <v>0</v>
      </c>
      <c r="G2838" s="22">
        <f t="shared" si="44"/>
        <v>85659.549999999988</v>
      </c>
      <c r="H2838" s="21">
        <v>0</v>
      </c>
      <c r="I2838" s="21">
        <v>0</v>
      </c>
    </row>
    <row r="2839" spans="1:9" ht="15" x14ac:dyDescent="0.25">
      <c r="A2839" s="103" t="s">
        <v>2871</v>
      </c>
      <c r="B2839" s="101">
        <v>0</v>
      </c>
      <c r="C2839" s="180" t="s">
        <v>4313</v>
      </c>
      <c r="D2839" s="104">
        <v>816968.27999999991</v>
      </c>
      <c r="E2839" s="103">
        <v>643976.38</v>
      </c>
      <c r="F2839" s="21">
        <v>0</v>
      </c>
      <c r="G2839" s="22">
        <f t="shared" si="44"/>
        <v>172991.89999999991</v>
      </c>
      <c r="H2839" s="21">
        <v>0</v>
      </c>
      <c r="I2839" s="21">
        <v>0</v>
      </c>
    </row>
    <row r="2840" spans="1:9" ht="15" x14ac:dyDescent="0.25">
      <c r="A2840" s="103" t="s">
        <v>2872</v>
      </c>
      <c r="B2840" s="101">
        <v>0</v>
      </c>
      <c r="C2840" s="180" t="s">
        <v>4313</v>
      </c>
      <c r="D2840" s="103">
        <v>458922.2</v>
      </c>
      <c r="E2840" s="104">
        <v>311303.99999999994</v>
      </c>
      <c r="F2840" s="21">
        <v>0</v>
      </c>
      <c r="G2840" s="22">
        <f t="shared" si="44"/>
        <v>147618.20000000007</v>
      </c>
      <c r="H2840" s="21">
        <v>0</v>
      </c>
      <c r="I2840" s="21">
        <v>0</v>
      </c>
    </row>
    <row r="2841" spans="1:9" ht="15" x14ac:dyDescent="0.25">
      <c r="A2841" s="103" t="s">
        <v>2873</v>
      </c>
      <c r="B2841" s="101">
        <v>0</v>
      </c>
      <c r="C2841" s="180" t="s">
        <v>4313</v>
      </c>
      <c r="D2841" s="103">
        <v>1150527</v>
      </c>
      <c r="E2841" s="104">
        <v>687863.64000000013</v>
      </c>
      <c r="F2841" s="21">
        <v>0</v>
      </c>
      <c r="G2841" s="22">
        <f t="shared" si="44"/>
        <v>462663.35999999987</v>
      </c>
      <c r="H2841" s="21">
        <v>0</v>
      </c>
      <c r="I2841" s="21">
        <v>0</v>
      </c>
    </row>
    <row r="2842" spans="1:9" ht="15" x14ac:dyDescent="0.25">
      <c r="A2842" s="103" t="s">
        <v>2874</v>
      </c>
      <c r="B2842" s="101">
        <v>0</v>
      </c>
      <c r="C2842" s="180" t="s">
        <v>4313</v>
      </c>
      <c r="D2842" s="103">
        <v>1068837.29</v>
      </c>
      <c r="E2842" s="104">
        <v>707666.07000000007</v>
      </c>
      <c r="F2842" s="21">
        <v>0</v>
      </c>
      <c r="G2842" s="22">
        <f t="shared" si="44"/>
        <v>361171.22</v>
      </c>
      <c r="H2842" s="21">
        <v>0</v>
      </c>
      <c r="I2842" s="21">
        <v>0</v>
      </c>
    </row>
    <row r="2843" spans="1:9" ht="15" x14ac:dyDescent="0.25">
      <c r="A2843" s="103" t="s">
        <v>2875</v>
      </c>
      <c r="B2843" s="101">
        <v>0</v>
      </c>
      <c r="C2843" s="180" t="s">
        <v>4313</v>
      </c>
      <c r="D2843" s="103">
        <v>229642</v>
      </c>
      <c r="E2843" s="103">
        <v>61714.2</v>
      </c>
      <c r="F2843" s="21">
        <v>0</v>
      </c>
      <c r="G2843" s="22">
        <f t="shared" si="44"/>
        <v>167927.8</v>
      </c>
      <c r="H2843" s="21">
        <v>0</v>
      </c>
      <c r="I2843" s="21">
        <v>0</v>
      </c>
    </row>
    <row r="2844" spans="1:9" ht="15" x14ac:dyDescent="0.25">
      <c r="A2844" s="103" t="s">
        <v>2876</v>
      </c>
      <c r="B2844" s="101">
        <v>0</v>
      </c>
      <c r="C2844" s="180" t="s">
        <v>4313</v>
      </c>
      <c r="D2844" s="103">
        <v>1436160</v>
      </c>
      <c r="E2844" s="103">
        <v>744526.50000000035</v>
      </c>
      <c r="F2844" s="21">
        <v>0</v>
      </c>
      <c r="G2844" s="22">
        <f t="shared" si="44"/>
        <v>691633.49999999965</v>
      </c>
      <c r="H2844" s="21">
        <v>0</v>
      </c>
      <c r="I2844" s="21">
        <v>0</v>
      </c>
    </row>
    <row r="2845" spans="1:9" ht="15" x14ac:dyDescent="0.25">
      <c r="A2845" s="103" t="s">
        <v>2877</v>
      </c>
      <c r="B2845" s="101">
        <v>0</v>
      </c>
      <c r="C2845" s="180" t="s">
        <v>4313</v>
      </c>
      <c r="D2845" s="103">
        <v>817964</v>
      </c>
      <c r="E2845" s="104">
        <v>643525.12000000011</v>
      </c>
      <c r="F2845" s="21">
        <v>0</v>
      </c>
      <c r="G2845" s="22">
        <f t="shared" si="44"/>
        <v>174438.87999999989</v>
      </c>
      <c r="H2845" s="21">
        <v>0</v>
      </c>
      <c r="I2845" s="21">
        <v>0</v>
      </c>
    </row>
    <row r="2846" spans="1:9" ht="15" x14ac:dyDescent="0.25">
      <c r="A2846" s="103" t="s">
        <v>2878</v>
      </c>
      <c r="B2846" s="101">
        <v>0</v>
      </c>
      <c r="C2846" s="180" t="s">
        <v>4313</v>
      </c>
      <c r="D2846" s="103">
        <v>1702844.6899999997</v>
      </c>
      <c r="E2846" s="103">
        <v>1261796.2899999998</v>
      </c>
      <c r="F2846" s="21">
        <v>0</v>
      </c>
      <c r="G2846" s="22">
        <f t="shared" si="44"/>
        <v>441048.39999999991</v>
      </c>
      <c r="H2846" s="21">
        <v>0</v>
      </c>
      <c r="I2846" s="21">
        <v>0</v>
      </c>
    </row>
    <row r="2847" spans="1:9" ht="15" x14ac:dyDescent="0.25">
      <c r="A2847" s="103" t="s">
        <v>2879</v>
      </c>
      <c r="B2847" s="101">
        <v>0</v>
      </c>
      <c r="C2847" s="180" t="s">
        <v>4313</v>
      </c>
      <c r="D2847" s="103">
        <v>1094795.5</v>
      </c>
      <c r="E2847" s="104">
        <v>866336.05</v>
      </c>
      <c r="F2847" s="21">
        <v>0</v>
      </c>
      <c r="G2847" s="22">
        <f t="shared" si="44"/>
        <v>228459.44999999995</v>
      </c>
      <c r="H2847" s="21">
        <v>0</v>
      </c>
      <c r="I2847" s="21">
        <v>0</v>
      </c>
    </row>
    <row r="2848" spans="1:9" ht="15" x14ac:dyDescent="0.25">
      <c r="A2848" s="103" t="s">
        <v>2880</v>
      </c>
      <c r="B2848" s="101">
        <v>0</v>
      </c>
      <c r="C2848" s="180" t="s">
        <v>4313</v>
      </c>
      <c r="D2848" s="104">
        <v>1540162.85</v>
      </c>
      <c r="E2848" s="104">
        <v>1283937.5500000003</v>
      </c>
      <c r="F2848" s="21">
        <v>0</v>
      </c>
      <c r="G2848" s="22">
        <f t="shared" si="44"/>
        <v>256225.29999999981</v>
      </c>
      <c r="H2848" s="21">
        <v>0</v>
      </c>
      <c r="I2848" s="21">
        <v>0</v>
      </c>
    </row>
    <row r="2849" spans="1:9" ht="15" x14ac:dyDescent="0.25">
      <c r="A2849" s="103" t="s">
        <v>2881</v>
      </c>
      <c r="B2849" s="101">
        <v>0</v>
      </c>
      <c r="C2849" s="180" t="s">
        <v>4313</v>
      </c>
      <c r="D2849" s="104">
        <v>392469.99999999994</v>
      </c>
      <c r="E2849" s="104">
        <v>210740.53</v>
      </c>
      <c r="F2849" s="21">
        <v>0</v>
      </c>
      <c r="G2849" s="22">
        <f t="shared" si="44"/>
        <v>181729.46999999994</v>
      </c>
      <c r="H2849" s="21">
        <v>0</v>
      </c>
      <c r="I2849" s="21">
        <v>0</v>
      </c>
    </row>
    <row r="2850" spans="1:9" ht="15" x14ac:dyDescent="0.25">
      <c r="A2850" s="103" t="s">
        <v>2882</v>
      </c>
      <c r="B2850" s="101">
        <v>0</v>
      </c>
      <c r="C2850" s="180" t="s">
        <v>4313</v>
      </c>
      <c r="D2850" s="103">
        <v>440924.4</v>
      </c>
      <c r="E2850" s="103">
        <v>243870.80000000002</v>
      </c>
      <c r="F2850" s="21">
        <v>0</v>
      </c>
      <c r="G2850" s="22">
        <f t="shared" si="44"/>
        <v>197053.6</v>
      </c>
      <c r="H2850" s="21">
        <v>0</v>
      </c>
      <c r="I2850" s="21">
        <v>0</v>
      </c>
    </row>
    <row r="2851" spans="1:9" ht="15" x14ac:dyDescent="0.25">
      <c r="A2851" s="103" t="s">
        <v>2883</v>
      </c>
      <c r="B2851" s="101">
        <v>0</v>
      </c>
      <c r="C2851" s="180" t="s">
        <v>4313</v>
      </c>
      <c r="D2851" s="103">
        <v>420618.8</v>
      </c>
      <c r="E2851" s="104">
        <v>221475.72999999998</v>
      </c>
      <c r="F2851" s="21">
        <v>0</v>
      </c>
      <c r="G2851" s="22">
        <f t="shared" si="44"/>
        <v>199143.07</v>
      </c>
      <c r="H2851" s="21">
        <v>0</v>
      </c>
      <c r="I2851" s="21">
        <v>0</v>
      </c>
    </row>
    <row r="2852" spans="1:9" ht="15" x14ac:dyDescent="0.25">
      <c r="A2852" s="103" t="s">
        <v>2884</v>
      </c>
      <c r="B2852" s="101">
        <v>0</v>
      </c>
      <c r="C2852" s="180" t="s">
        <v>4313</v>
      </c>
      <c r="D2852" s="104">
        <v>148408.79999999999</v>
      </c>
      <c r="E2852" s="103">
        <v>144091.79999999999</v>
      </c>
      <c r="F2852" s="21">
        <v>0</v>
      </c>
      <c r="G2852" s="22">
        <f t="shared" si="44"/>
        <v>4317</v>
      </c>
      <c r="H2852" s="21">
        <v>0</v>
      </c>
      <c r="I2852" s="21">
        <v>0</v>
      </c>
    </row>
    <row r="2853" spans="1:9" ht="15" x14ac:dyDescent="0.25">
      <c r="A2853" s="103" t="s">
        <v>2885</v>
      </c>
      <c r="B2853" s="101">
        <v>0</v>
      </c>
      <c r="C2853" s="180" t="s">
        <v>4313</v>
      </c>
      <c r="D2853" s="103">
        <v>359976.4</v>
      </c>
      <c r="E2853" s="104">
        <v>287815.69999999995</v>
      </c>
      <c r="F2853" s="21">
        <v>0</v>
      </c>
      <c r="G2853" s="22">
        <f t="shared" si="44"/>
        <v>72160.70000000007</v>
      </c>
      <c r="H2853" s="21">
        <v>0</v>
      </c>
      <c r="I2853" s="21">
        <v>0</v>
      </c>
    </row>
    <row r="2854" spans="1:9" ht="15" x14ac:dyDescent="0.25">
      <c r="A2854" s="103" t="s">
        <v>2886</v>
      </c>
      <c r="B2854" s="101">
        <v>0</v>
      </c>
      <c r="C2854" s="180" t="s">
        <v>4313</v>
      </c>
      <c r="D2854" s="103">
        <v>383440.4</v>
      </c>
      <c r="E2854" s="103">
        <v>278379.51</v>
      </c>
      <c r="F2854" s="21">
        <v>0</v>
      </c>
      <c r="G2854" s="22">
        <f t="shared" si="44"/>
        <v>105060.89000000001</v>
      </c>
      <c r="H2854" s="21">
        <v>0</v>
      </c>
      <c r="I2854" s="21">
        <v>0</v>
      </c>
    </row>
    <row r="2855" spans="1:9" ht="15" x14ac:dyDescent="0.25">
      <c r="A2855" s="103" t="s">
        <v>2887</v>
      </c>
      <c r="B2855" s="101">
        <v>0</v>
      </c>
      <c r="C2855" s="180" t="s">
        <v>4313</v>
      </c>
      <c r="D2855" s="103">
        <v>359665.6</v>
      </c>
      <c r="E2855" s="104">
        <v>339596.26</v>
      </c>
      <c r="F2855" s="21">
        <v>0</v>
      </c>
      <c r="G2855" s="22">
        <f t="shared" si="44"/>
        <v>20069.339999999967</v>
      </c>
      <c r="H2855" s="21">
        <v>0</v>
      </c>
      <c r="I2855" s="21">
        <v>0</v>
      </c>
    </row>
    <row r="2856" spans="1:9" ht="15" x14ac:dyDescent="0.25">
      <c r="A2856" s="103" t="s">
        <v>2888</v>
      </c>
      <c r="B2856" s="101">
        <v>0</v>
      </c>
      <c r="C2856" s="180" t="s">
        <v>4313</v>
      </c>
      <c r="D2856" s="104">
        <v>11328.8</v>
      </c>
      <c r="E2856" s="103">
        <v>0</v>
      </c>
      <c r="F2856" s="21">
        <v>0</v>
      </c>
      <c r="G2856" s="22">
        <f t="shared" si="44"/>
        <v>11328.8</v>
      </c>
      <c r="H2856" s="21">
        <v>0</v>
      </c>
      <c r="I2856" s="21">
        <v>0</v>
      </c>
    </row>
    <row r="2857" spans="1:9" ht="15" x14ac:dyDescent="0.25">
      <c r="A2857" s="103" t="s">
        <v>2889</v>
      </c>
      <c r="B2857" s="101">
        <v>0</v>
      </c>
      <c r="C2857" s="180" t="s">
        <v>4313</v>
      </c>
      <c r="D2857" s="104">
        <v>31750.48</v>
      </c>
      <c r="E2857" s="103">
        <v>2600</v>
      </c>
      <c r="F2857" s="21">
        <v>0</v>
      </c>
      <c r="G2857" s="22">
        <f t="shared" si="44"/>
        <v>29150.48</v>
      </c>
      <c r="H2857" s="21">
        <v>0</v>
      </c>
      <c r="I2857" s="21">
        <v>0</v>
      </c>
    </row>
    <row r="2858" spans="1:9" ht="15" x14ac:dyDescent="0.25">
      <c r="A2858" s="103" t="s">
        <v>2890</v>
      </c>
      <c r="B2858" s="101">
        <v>0</v>
      </c>
      <c r="C2858" s="180" t="s">
        <v>4313</v>
      </c>
      <c r="D2858" s="104">
        <v>10852.8</v>
      </c>
      <c r="E2858" s="103">
        <v>0</v>
      </c>
      <c r="F2858" s="21">
        <v>0</v>
      </c>
      <c r="G2858" s="22">
        <f t="shared" si="44"/>
        <v>10852.8</v>
      </c>
      <c r="H2858" s="21">
        <v>0</v>
      </c>
      <c r="I2858" s="21">
        <v>0</v>
      </c>
    </row>
    <row r="2859" spans="1:9" ht="15" x14ac:dyDescent="0.25">
      <c r="A2859" s="103" t="s">
        <v>2891</v>
      </c>
      <c r="B2859" s="101">
        <v>0</v>
      </c>
      <c r="C2859" s="180" t="s">
        <v>4313</v>
      </c>
      <c r="D2859" s="104">
        <v>10254.4</v>
      </c>
      <c r="E2859" s="103">
        <v>0</v>
      </c>
      <c r="F2859" s="21">
        <v>0</v>
      </c>
      <c r="G2859" s="22">
        <f t="shared" si="44"/>
        <v>10254.4</v>
      </c>
      <c r="H2859" s="21">
        <v>0</v>
      </c>
      <c r="I2859" s="21">
        <v>0</v>
      </c>
    </row>
    <row r="2860" spans="1:9" ht="15" x14ac:dyDescent="0.25">
      <c r="A2860" s="103" t="s">
        <v>2892</v>
      </c>
      <c r="B2860" s="101">
        <v>0</v>
      </c>
      <c r="C2860" s="180" t="s">
        <v>4313</v>
      </c>
      <c r="D2860" s="104">
        <v>14978.92</v>
      </c>
      <c r="E2860" s="103">
        <v>0</v>
      </c>
      <c r="F2860" s="21">
        <v>0</v>
      </c>
      <c r="G2860" s="22">
        <f t="shared" si="44"/>
        <v>14978.92</v>
      </c>
      <c r="H2860" s="21">
        <v>0</v>
      </c>
      <c r="I2860" s="21">
        <v>0</v>
      </c>
    </row>
    <row r="2861" spans="1:9" ht="15" x14ac:dyDescent="0.25">
      <c r="A2861" s="103" t="s">
        <v>2893</v>
      </c>
      <c r="B2861" s="101">
        <v>0</v>
      </c>
      <c r="C2861" s="180" t="s">
        <v>4313</v>
      </c>
      <c r="D2861" s="104">
        <v>10249.200000000001</v>
      </c>
      <c r="E2861" s="103">
        <v>0</v>
      </c>
      <c r="F2861" s="21">
        <v>0</v>
      </c>
      <c r="G2861" s="22">
        <f t="shared" si="44"/>
        <v>10249.200000000001</v>
      </c>
      <c r="H2861" s="21">
        <v>0</v>
      </c>
      <c r="I2861" s="21">
        <v>0</v>
      </c>
    </row>
    <row r="2862" spans="1:9" ht="15" x14ac:dyDescent="0.25">
      <c r="A2862" s="103" t="s">
        <v>2894</v>
      </c>
      <c r="B2862" s="101">
        <v>0</v>
      </c>
      <c r="C2862" s="180" t="s">
        <v>4313</v>
      </c>
      <c r="D2862" s="103">
        <v>523736</v>
      </c>
      <c r="E2862" s="103">
        <v>244254.40000000002</v>
      </c>
      <c r="F2862" s="21">
        <v>0</v>
      </c>
      <c r="G2862" s="22">
        <f t="shared" si="44"/>
        <v>279481.59999999998</v>
      </c>
      <c r="H2862" s="21">
        <v>0</v>
      </c>
      <c r="I2862" s="21">
        <v>0</v>
      </c>
    </row>
    <row r="2863" spans="1:9" ht="15" x14ac:dyDescent="0.25">
      <c r="A2863" s="103" t="s">
        <v>2895</v>
      </c>
      <c r="B2863" s="101">
        <v>0</v>
      </c>
      <c r="C2863" s="180" t="s">
        <v>4313</v>
      </c>
      <c r="D2863" s="103">
        <v>129784</v>
      </c>
      <c r="E2863" s="103">
        <v>57820.799999999996</v>
      </c>
      <c r="F2863" s="21">
        <v>0</v>
      </c>
      <c r="G2863" s="22">
        <f t="shared" si="44"/>
        <v>71963.200000000012</v>
      </c>
      <c r="H2863" s="21">
        <v>0</v>
      </c>
      <c r="I2863" s="21">
        <v>0</v>
      </c>
    </row>
    <row r="2864" spans="1:9" ht="15" x14ac:dyDescent="0.25">
      <c r="A2864" s="103" t="s">
        <v>2896</v>
      </c>
      <c r="B2864" s="101">
        <v>0</v>
      </c>
      <c r="C2864" s="180" t="s">
        <v>4313</v>
      </c>
      <c r="D2864" s="103">
        <v>379048.8</v>
      </c>
      <c r="E2864" s="103">
        <v>212873.58000000002</v>
      </c>
      <c r="F2864" s="21">
        <v>0</v>
      </c>
      <c r="G2864" s="22">
        <f t="shared" si="44"/>
        <v>166175.21999999997</v>
      </c>
      <c r="H2864" s="21">
        <v>0</v>
      </c>
      <c r="I2864" s="21">
        <v>0</v>
      </c>
    </row>
    <row r="2865" spans="1:9" ht="15" x14ac:dyDescent="0.25">
      <c r="A2865" s="103" t="s">
        <v>2897</v>
      </c>
      <c r="B2865" s="101">
        <v>0</v>
      </c>
      <c r="C2865" s="180" t="s">
        <v>4313</v>
      </c>
      <c r="D2865" s="104">
        <v>477116.3600000001</v>
      </c>
      <c r="E2865" s="103">
        <v>338598.5400000001</v>
      </c>
      <c r="F2865" s="21">
        <v>0</v>
      </c>
      <c r="G2865" s="22">
        <f t="shared" si="44"/>
        <v>138517.82</v>
      </c>
      <c r="H2865" s="21">
        <v>0</v>
      </c>
      <c r="I2865" s="21">
        <v>0</v>
      </c>
    </row>
    <row r="2866" spans="1:9" ht="15" x14ac:dyDescent="0.25">
      <c r="A2866" s="103" t="s">
        <v>2898</v>
      </c>
      <c r="B2866" s="101">
        <v>0</v>
      </c>
      <c r="C2866" s="180" t="s">
        <v>4313</v>
      </c>
      <c r="D2866" s="104">
        <v>375528.4</v>
      </c>
      <c r="E2866" s="103">
        <v>252940.38</v>
      </c>
      <c r="F2866" s="21">
        <v>0</v>
      </c>
      <c r="G2866" s="22">
        <f t="shared" si="44"/>
        <v>122588.02000000002</v>
      </c>
      <c r="H2866" s="21">
        <v>0</v>
      </c>
      <c r="I2866" s="21">
        <v>0</v>
      </c>
    </row>
    <row r="2867" spans="1:9" ht="15" x14ac:dyDescent="0.25">
      <c r="A2867" s="103" t="s">
        <v>2899</v>
      </c>
      <c r="B2867" s="101">
        <v>0</v>
      </c>
      <c r="C2867" s="180" t="s">
        <v>4313</v>
      </c>
      <c r="D2867" s="103">
        <v>597763.20000000007</v>
      </c>
      <c r="E2867" s="103">
        <v>541251.49</v>
      </c>
      <c r="F2867" s="21">
        <v>0</v>
      </c>
      <c r="G2867" s="22">
        <f t="shared" si="44"/>
        <v>56511.710000000079</v>
      </c>
      <c r="H2867" s="21">
        <v>0</v>
      </c>
      <c r="I2867" s="21">
        <v>0</v>
      </c>
    </row>
    <row r="2868" spans="1:9" ht="15" x14ac:dyDescent="0.25">
      <c r="A2868" s="103" t="s">
        <v>2900</v>
      </c>
      <c r="B2868" s="101">
        <v>0</v>
      </c>
      <c r="C2868" s="180" t="s">
        <v>4313</v>
      </c>
      <c r="D2868" s="104">
        <v>606846.4</v>
      </c>
      <c r="E2868" s="103">
        <v>485278.89999999997</v>
      </c>
      <c r="F2868" s="21">
        <v>0</v>
      </c>
      <c r="G2868" s="22">
        <f t="shared" si="44"/>
        <v>121567.50000000006</v>
      </c>
      <c r="H2868" s="21">
        <v>0</v>
      </c>
      <c r="I2868" s="21">
        <v>0</v>
      </c>
    </row>
    <row r="2869" spans="1:9" ht="15" x14ac:dyDescent="0.25">
      <c r="A2869" s="103" t="s">
        <v>2901</v>
      </c>
      <c r="B2869" s="101">
        <v>0</v>
      </c>
      <c r="C2869" s="180" t="s">
        <v>4313</v>
      </c>
      <c r="D2869" s="104">
        <v>14766.8</v>
      </c>
      <c r="E2869" s="103">
        <v>0</v>
      </c>
      <c r="F2869" s="21">
        <v>0</v>
      </c>
      <c r="G2869" s="22">
        <f t="shared" si="44"/>
        <v>14766.8</v>
      </c>
      <c r="H2869" s="21">
        <v>0</v>
      </c>
      <c r="I2869" s="21">
        <v>0</v>
      </c>
    </row>
    <row r="2870" spans="1:9" ht="15" x14ac:dyDescent="0.25">
      <c r="A2870" s="103" t="s">
        <v>2902</v>
      </c>
      <c r="B2870" s="101">
        <v>0</v>
      </c>
      <c r="C2870" s="180" t="s">
        <v>4313</v>
      </c>
      <c r="D2870" s="104">
        <v>14296.8</v>
      </c>
      <c r="E2870" s="103">
        <v>0</v>
      </c>
      <c r="F2870" s="21">
        <v>0</v>
      </c>
      <c r="G2870" s="22">
        <f t="shared" si="44"/>
        <v>14296.8</v>
      </c>
      <c r="H2870" s="21">
        <v>0</v>
      </c>
      <c r="I2870" s="21">
        <v>0</v>
      </c>
    </row>
    <row r="2871" spans="1:9" ht="15" x14ac:dyDescent="0.25">
      <c r="A2871" s="103" t="s">
        <v>2903</v>
      </c>
      <c r="B2871" s="101">
        <v>0</v>
      </c>
      <c r="C2871" s="180" t="s">
        <v>4313</v>
      </c>
      <c r="D2871" s="104">
        <v>36814.629999999997</v>
      </c>
      <c r="E2871" s="103">
        <v>0</v>
      </c>
      <c r="F2871" s="21">
        <v>0</v>
      </c>
      <c r="G2871" s="22">
        <f t="shared" si="44"/>
        <v>36814.629999999997</v>
      </c>
      <c r="H2871" s="21">
        <v>0</v>
      </c>
      <c r="I2871" s="21">
        <v>0</v>
      </c>
    </row>
    <row r="2872" spans="1:9" ht="15" x14ac:dyDescent="0.25">
      <c r="A2872" s="103" t="s">
        <v>2904</v>
      </c>
      <c r="B2872" s="101">
        <v>0</v>
      </c>
      <c r="C2872" s="180" t="s">
        <v>4313</v>
      </c>
      <c r="D2872" s="104">
        <v>16999.2</v>
      </c>
      <c r="E2872" s="103">
        <v>3177.9</v>
      </c>
      <c r="F2872" s="21">
        <v>0</v>
      </c>
      <c r="G2872" s="22">
        <f t="shared" si="44"/>
        <v>13821.300000000001</v>
      </c>
      <c r="H2872" s="21">
        <v>0</v>
      </c>
      <c r="I2872" s="21">
        <v>0</v>
      </c>
    </row>
    <row r="2873" spans="1:9" ht="15" x14ac:dyDescent="0.25">
      <c r="A2873" s="103" t="s">
        <v>2905</v>
      </c>
      <c r="B2873" s="101">
        <v>0</v>
      </c>
      <c r="C2873" s="180" t="s">
        <v>4313</v>
      </c>
      <c r="D2873" s="104">
        <v>62511.28</v>
      </c>
      <c r="E2873" s="103">
        <v>42440.039999999994</v>
      </c>
      <c r="F2873" s="21">
        <v>0</v>
      </c>
      <c r="G2873" s="22">
        <f t="shared" si="44"/>
        <v>20071.240000000005</v>
      </c>
      <c r="H2873" s="21">
        <v>0</v>
      </c>
      <c r="I2873" s="21">
        <v>0</v>
      </c>
    </row>
    <row r="2874" spans="1:9" ht="15" x14ac:dyDescent="0.25">
      <c r="A2874" s="103" t="s">
        <v>2906</v>
      </c>
      <c r="B2874" s="101">
        <v>0</v>
      </c>
      <c r="C2874" s="180" t="s">
        <v>4313</v>
      </c>
      <c r="D2874" s="103">
        <v>35752</v>
      </c>
      <c r="E2874" s="103">
        <v>183.2</v>
      </c>
      <c r="F2874" s="21">
        <v>0</v>
      </c>
      <c r="G2874" s="22">
        <f t="shared" si="44"/>
        <v>35568.800000000003</v>
      </c>
      <c r="H2874" s="21">
        <v>0</v>
      </c>
      <c r="I2874" s="21">
        <v>0</v>
      </c>
    </row>
    <row r="2875" spans="1:9" ht="15" x14ac:dyDescent="0.25">
      <c r="A2875" s="103" t="s">
        <v>2907</v>
      </c>
      <c r="B2875" s="101">
        <v>0</v>
      </c>
      <c r="C2875" s="180" t="s">
        <v>4313</v>
      </c>
      <c r="D2875" s="104">
        <v>8334.7999999999993</v>
      </c>
      <c r="E2875" s="103">
        <v>0</v>
      </c>
      <c r="F2875" s="21">
        <v>0</v>
      </c>
      <c r="G2875" s="22">
        <f t="shared" si="44"/>
        <v>8334.7999999999993</v>
      </c>
      <c r="H2875" s="21">
        <v>0</v>
      </c>
      <c r="I2875" s="21">
        <v>0</v>
      </c>
    </row>
    <row r="2876" spans="1:9" ht="15" x14ac:dyDescent="0.25">
      <c r="A2876" s="103" t="s">
        <v>2908</v>
      </c>
      <c r="B2876" s="101">
        <v>0</v>
      </c>
      <c r="C2876" s="180" t="s">
        <v>4313</v>
      </c>
      <c r="D2876" s="104">
        <v>614782</v>
      </c>
      <c r="E2876" s="103">
        <v>505380.36000000004</v>
      </c>
      <c r="F2876" s="21">
        <v>0</v>
      </c>
      <c r="G2876" s="22">
        <f t="shared" si="44"/>
        <v>109401.63999999996</v>
      </c>
      <c r="H2876" s="21">
        <v>0</v>
      </c>
      <c r="I2876" s="21">
        <v>0</v>
      </c>
    </row>
    <row r="2877" spans="1:9" ht="15" x14ac:dyDescent="0.25">
      <c r="A2877" s="103" t="s">
        <v>2909</v>
      </c>
      <c r="B2877" s="101">
        <v>0</v>
      </c>
      <c r="C2877" s="180" t="s">
        <v>4313</v>
      </c>
      <c r="D2877" s="104">
        <v>635831.19999999995</v>
      </c>
      <c r="E2877" s="103">
        <v>469982.72000000015</v>
      </c>
      <c r="F2877" s="21">
        <v>0</v>
      </c>
      <c r="G2877" s="22">
        <f t="shared" si="44"/>
        <v>165848.47999999981</v>
      </c>
      <c r="H2877" s="21">
        <v>0</v>
      </c>
      <c r="I2877" s="21">
        <v>0</v>
      </c>
    </row>
    <row r="2878" spans="1:9" ht="15" x14ac:dyDescent="0.25">
      <c r="A2878" s="103" t="s">
        <v>2910</v>
      </c>
      <c r="B2878" s="101">
        <v>0</v>
      </c>
      <c r="C2878" s="180" t="s">
        <v>4313</v>
      </c>
      <c r="D2878" s="104">
        <v>57911.32</v>
      </c>
      <c r="E2878" s="103">
        <v>1600.6</v>
      </c>
      <c r="F2878" s="21">
        <v>0</v>
      </c>
      <c r="G2878" s="22">
        <f t="shared" si="44"/>
        <v>56310.720000000001</v>
      </c>
      <c r="H2878" s="21">
        <v>0</v>
      </c>
      <c r="I2878" s="21">
        <v>0</v>
      </c>
    </row>
    <row r="2879" spans="1:9" ht="15" x14ac:dyDescent="0.25">
      <c r="A2879" s="103" t="s">
        <v>2911</v>
      </c>
      <c r="B2879" s="101">
        <v>0</v>
      </c>
      <c r="C2879" s="180" t="s">
        <v>4313</v>
      </c>
      <c r="D2879" s="104">
        <v>12696.16</v>
      </c>
      <c r="E2879" s="103">
        <v>0</v>
      </c>
      <c r="F2879" s="21">
        <v>0</v>
      </c>
      <c r="G2879" s="22">
        <f t="shared" si="44"/>
        <v>12696.16</v>
      </c>
      <c r="H2879" s="21">
        <v>0</v>
      </c>
      <c r="I2879" s="21">
        <v>0</v>
      </c>
    </row>
    <row r="2880" spans="1:9" ht="15" x14ac:dyDescent="0.25">
      <c r="A2880" s="103" t="s">
        <v>2912</v>
      </c>
      <c r="B2880" s="101">
        <v>0</v>
      </c>
      <c r="C2880" s="180" t="s">
        <v>4313</v>
      </c>
      <c r="D2880" s="104">
        <v>702764.16</v>
      </c>
      <c r="E2880" s="103">
        <v>492687.84000000008</v>
      </c>
      <c r="F2880" s="21">
        <v>0</v>
      </c>
      <c r="G2880" s="22">
        <f t="shared" si="44"/>
        <v>210076.31999999995</v>
      </c>
      <c r="H2880" s="21">
        <v>0</v>
      </c>
      <c r="I2880" s="21">
        <v>0</v>
      </c>
    </row>
    <row r="2881" spans="1:9" ht="15" x14ac:dyDescent="0.25">
      <c r="A2881" s="103" t="s">
        <v>2913</v>
      </c>
      <c r="B2881" s="101">
        <v>0</v>
      </c>
      <c r="C2881" s="180" t="s">
        <v>4313</v>
      </c>
      <c r="D2881" s="104">
        <v>632895.12</v>
      </c>
      <c r="E2881" s="103">
        <v>445776.67000000004</v>
      </c>
      <c r="F2881" s="21">
        <v>0</v>
      </c>
      <c r="G2881" s="22">
        <f t="shared" si="44"/>
        <v>187118.44999999995</v>
      </c>
      <c r="H2881" s="21">
        <v>0</v>
      </c>
      <c r="I2881" s="21">
        <v>0</v>
      </c>
    </row>
    <row r="2882" spans="1:9" ht="15" x14ac:dyDescent="0.25">
      <c r="A2882" s="103" t="s">
        <v>2914</v>
      </c>
      <c r="B2882" s="101">
        <v>0</v>
      </c>
      <c r="C2882" s="180" t="s">
        <v>4313</v>
      </c>
      <c r="D2882" s="104">
        <v>376123.9</v>
      </c>
      <c r="E2882" s="103">
        <v>244035.5</v>
      </c>
      <c r="F2882" s="21">
        <v>0</v>
      </c>
      <c r="G2882" s="22">
        <f t="shared" si="44"/>
        <v>132088.40000000002</v>
      </c>
      <c r="H2882" s="21">
        <v>0</v>
      </c>
      <c r="I2882" s="21">
        <v>0</v>
      </c>
    </row>
    <row r="2883" spans="1:9" ht="15" x14ac:dyDescent="0.25">
      <c r="A2883" s="103" t="s">
        <v>2915</v>
      </c>
      <c r="B2883" s="101">
        <v>0</v>
      </c>
      <c r="C2883" s="180" t="s">
        <v>4313</v>
      </c>
      <c r="D2883" s="104">
        <v>626842.18000000005</v>
      </c>
      <c r="E2883" s="103">
        <v>394723.92000000004</v>
      </c>
      <c r="F2883" s="21">
        <v>0</v>
      </c>
      <c r="G2883" s="22">
        <f t="shared" si="44"/>
        <v>232118.26</v>
      </c>
      <c r="H2883" s="21">
        <v>0</v>
      </c>
      <c r="I2883" s="21">
        <v>0</v>
      </c>
    </row>
    <row r="2884" spans="1:9" ht="15" x14ac:dyDescent="0.25">
      <c r="A2884" s="103" t="s">
        <v>2916</v>
      </c>
      <c r="B2884" s="101">
        <v>0</v>
      </c>
      <c r="C2884" s="180" t="s">
        <v>4313</v>
      </c>
      <c r="D2884" s="103">
        <v>766772.2000000003</v>
      </c>
      <c r="E2884" s="104">
        <v>573954.15000000014</v>
      </c>
      <c r="F2884" s="21">
        <v>0</v>
      </c>
      <c r="G2884" s="22">
        <f t="shared" si="44"/>
        <v>192818.05000000016</v>
      </c>
      <c r="H2884" s="21">
        <v>0</v>
      </c>
      <c r="I2884" s="21">
        <v>0</v>
      </c>
    </row>
    <row r="2885" spans="1:9" ht="15" x14ac:dyDescent="0.25">
      <c r="A2885" s="103" t="s">
        <v>2917</v>
      </c>
      <c r="B2885" s="101">
        <v>0</v>
      </c>
      <c r="C2885" s="180" t="s">
        <v>4313</v>
      </c>
      <c r="D2885" s="103">
        <v>149044</v>
      </c>
      <c r="E2885" s="104">
        <v>144961.1</v>
      </c>
      <c r="F2885" s="21">
        <v>0</v>
      </c>
      <c r="G2885" s="22">
        <f t="shared" si="44"/>
        <v>4082.8999999999942</v>
      </c>
      <c r="H2885" s="21">
        <v>0</v>
      </c>
      <c r="I2885" s="21">
        <v>0</v>
      </c>
    </row>
    <row r="2886" spans="1:9" ht="15" x14ac:dyDescent="0.25">
      <c r="A2886" s="103" t="s">
        <v>2918</v>
      </c>
      <c r="B2886" s="101">
        <v>0</v>
      </c>
      <c r="C2886" s="180" t="s">
        <v>4313</v>
      </c>
      <c r="D2886" s="104">
        <v>387752.4</v>
      </c>
      <c r="E2886" s="103">
        <v>240554.4</v>
      </c>
      <c r="F2886" s="21">
        <v>0</v>
      </c>
      <c r="G2886" s="22">
        <f t="shared" ref="G2886:G2949" si="45">D2886-E2886</f>
        <v>147198.00000000003</v>
      </c>
      <c r="H2886" s="21">
        <v>0</v>
      </c>
      <c r="I2886" s="21">
        <v>0</v>
      </c>
    </row>
    <row r="2887" spans="1:9" ht="15" x14ac:dyDescent="0.25">
      <c r="A2887" s="103" t="s">
        <v>2919</v>
      </c>
      <c r="B2887" s="101">
        <v>0</v>
      </c>
      <c r="C2887" s="180" t="s">
        <v>4313</v>
      </c>
      <c r="D2887" s="104">
        <v>875030.4</v>
      </c>
      <c r="E2887" s="104">
        <v>710438.40000000002</v>
      </c>
      <c r="F2887" s="21">
        <v>0</v>
      </c>
      <c r="G2887" s="22">
        <f t="shared" si="45"/>
        <v>164592</v>
      </c>
      <c r="H2887" s="21">
        <v>0</v>
      </c>
      <c r="I2887" s="21">
        <v>0</v>
      </c>
    </row>
    <row r="2888" spans="1:9" ht="15" x14ac:dyDescent="0.25">
      <c r="A2888" s="103" t="s">
        <v>2920</v>
      </c>
      <c r="B2888" s="101">
        <v>0</v>
      </c>
      <c r="C2888" s="180" t="s">
        <v>4313</v>
      </c>
      <c r="D2888" s="103">
        <v>759883.6</v>
      </c>
      <c r="E2888" s="103">
        <v>562854.10000000009</v>
      </c>
      <c r="F2888" s="21">
        <v>0</v>
      </c>
      <c r="G2888" s="22">
        <f t="shared" si="45"/>
        <v>197029.49999999988</v>
      </c>
      <c r="H2888" s="21">
        <v>0</v>
      </c>
      <c r="I2888" s="21">
        <v>0</v>
      </c>
    </row>
    <row r="2889" spans="1:9" ht="15" x14ac:dyDescent="0.25">
      <c r="A2889" s="103" t="s">
        <v>2921</v>
      </c>
      <c r="B2889" s="101">
        <v>0</v>
      </c>
      <c r="C2889" s="180" t="s">
        <v>4313</v>
      </c>
      <c r="D2889" s="104">
        <v>39374.400000000001</v>
      </c>
      <c r="E2889" s="104">
        <v>23372.799999999999</v>
      </c>
      <c r="F2889" s="21">
        <v>0</v>
      </c>
      <c r="G2889" s="22">
        <f t="shared" si="45"/>
        <v>16001.600000000002</v>
      </c>
      <c r="H2889" s="21">
        <v>0</v>
      </c>
      <c r="I2889" s="21">
        <v>0</v>
      </c>
    </row>
    <row r="2890" spans="1:9" ht="15" x14ac:dyDescent="0.25">
      <c r="A2890" s="103" t="s">
        <v>2922</v>
      </c>
      <c r="B2890" s="101">
        <v>0</v>
      </c>
      <c r="C2890" s="180" t="s">
        <v>4313</v>
      </c>
      <c r="D2890" s="104">
        <v>55673.599999999999</v>
      </c>
      <c r="E2890" s="104">
        <v>47812.800000000003</v>
      </c>
      <c r="F2890" s="21">
        <v>0</v>
      </c>
      <c r="G2890" s="22">
        <f t="shared" si="45"/>
        <v>7860.7999999999956</v>
      </c>
      <c r="H2890" s="21">
        <v>0</v>
      </c>
      <c r="I2890" s="21">
        <v>0</v>
      </c>
    </row>
    <row r="2891" spans="1:9" ht="15" x14ac:dyDescent="0.25">
      <c r="A2891" s="103" t="s">
        <v>2923</v>
      </c>
      <c r="B2891" s="101">
        <v>0</v>
      </c>
      <c r="C2891" s="180" t="s">
        <v>4313</v>
      </c>
      <c r="D2891" s="103">
        <v>92806.399999999994</v>
      </c>
      <c r="E2891" s="103">
        <v>39408</v>
      </c>
      <c r="F2891" s="21">
        <v>0</v>
      </c>
      <c r="G2891" s="22">
        <f t="shared" si="45"/>
        <v>53398.399999999994</v>
      </c>
      <c r="H2891" s="21">
        <v>0</v>
      </c>
      <c r="I2891" s="21">
        <v>0</v>
      </c>
    </row>
    <row r="2892" spans="1:9" ht="15" x14ac:dyDescent="0.25">
      <c r="A2892" s="103" t="s">
        <v>2924</v>
      </c>
      <c r="B2892" s="101">
        <v>0</v>
      </c>
      <c r="C2892" s="180" t="s">
        <v>4313</v>
      </c>
      <c r="D2892" s="103">
        <v>91644</v>
      </c>
      <c r="E2892" s="103">
        <v>61061.5</v>
      </c>
      <c r="F2892" s="21">
        <v>0</v>
      </c>
      <c r="G2892" s="22">
        <f t="shared" si="45"/>
        <v>30582.5</v>
      </c>
      <c r="H2892" s="21">
        <v>0</v>
      </c>
      <c r="I2892" s="21">
        <v>0</v>
      </c>
    </row>
    <row r="2893" spans="1:9" ht="15" x14ac:dyDescent="0.25">
      <c r="A2893" s="103" t="s">
        <v>2925</v>
      </c>
      <c r="B2893" s="101">
        <v>0</v>
      </c>
      <c r="C2893" s="180" t="s">
        <v>4313</v>
      </c>
      <c r="D2893" s="103">
        <v>94556</v>
      </c>
      <c r="E2893" s="103">
        <v>68079.199999999997</v>
      </c>
      <c r="F2893" s="21">
        <v>0</v>
      </c>
      <c r="G2893" s="22">
        <f t="shared" si="45"/>
        <v>26476.800000000003</v>
      </c>
      <c r="H2893" s="21">
        <v>0</v>
      </c>
      <c r="I2893" s="21">
        <v>0</v>
      </c>
    </row>
    <row r="2894" spans="1:9" ht="15" x14ac:dyDescent="0.25">
      <c r="A2894" s="103" t="s">
        <v>2926</v>
      </c>
      <c r="B2894" s="101">
        <v>0</v>
      </c>
      <c r="C2894" s="180" t="s">
        <v>4313</v>
      </c>
      <c r="D2894" s="104">
        <v>111788.8</v>
      </c>
      <c r="E2894" s="104">
        <v>42548.399999999994</v>
      </c>
      <c r="F2894" s="21">
        <v>0</v>
      </c>
      <c r="G2894" s="22">
        <f t="shared" si="45"/>
        <v>69240.400000000009</v>
      </c>
      <c r="H2894" s="21">
        <v>0</v>
      </c>
      <c r="I2894" s="21">
        <v>0</v>
      </c>
    </row>
    <row r="2895" spans="1:9" ht="15" x14ac:dyDescent="0.25">
      <c r="A2895" s="103" t="s">
        <v>2927</v>
      </c>
      <c r="B2895" s="101">
        <v>0</v>
      </c>
      <c r="C2895" s="180" t="s">
        <v>4313</v>
      </c>
      <c r="D2895" s="104">
        <v>1503879.36</v>
      </c>
      <c r="E2895" s="104">
        <v>1153220.9700000002</v>
      </c>
      <c r="F2895" s="21">
        <v>0</v>
      </c>
      <c r="G2895" s="22">
        <f t="shared" si="45"/>
        <v>350658.3899999999</v>
      </c>
      <c r="H2895" s="21">
        <v>0</v>
      </c>
      <c r="I2895" s="21">
        <v>0</v>
      </c>
    </row>
    <row r="2896" spans="1:9" ht="15" x14ac:dyDescent="0.25">
      <c r="A2896" s="103" t="s">
        <v>2928</v>
      </c>
      <c r="B2896" s="101">
        <v>0</v>
      </c>
      <c r="C2896" s="180" t="s">
        <v>4313</v>
      </c>
      <c r="D2896" s="103">
        <v>283456.40000000002</v>
      </c>
      <c r="E2896" s="104">
        <v>136122.30000000002</v>
      </c>
      <c r="F2896" s="21">
        <v>0</v>
      </c>
      <c r="G2896" s="22">
        <f t="shared" si="45"/>
        <v>147334.1</v>
      </c>
      <c r="H2896" s="21">
        <v>0</v>
      </c>
      <c r="I2896" s="21">
        <v>0</v>
      </c>
    </row>
    <row r="2897" spans="1:9" ht="15" x14ac:dyDescent="0.25">
      <c r="A2897" s="103" t="s">
        <v>2929</v>
      </c>
      <c r="B2897" s="101">
        <v>0</v>
      </c>
      <c r="C2897" s="180" t="s">
        <v>4313</v>
      </c>
      <c r="D2897" s="103">
        <v>347052</v>
      </c>
      <c r="E2897" s="104">
        <v>270647.09999999998</v>
      </c>
      <c r="F2897" s="21">
        <v>0</v>
      </c>
      <c r="G2897" s="22">
        <f t="shared" si="45"/>
        <v>76404.900000000023</v>
      </c>
      <c r="H2897" s="21">
        <v>0</v>
      </c>
      <c r="I2897" s="21">
        <v>0</v>
      </c>
    </row>
    <row r="2898" spans="1:9" ht="15" x14ac:dyDescent="0.25">
      <c r="A2898" s="103" t="s">
        <v>2930</v>
      </c>
      <c r="B2898" s="101">
        <v>0</v>
      </c>
      <c r="C2898" s="180" t="s">
        <v>4313</v>
      </c>
      <c r="D2898" s="103">
        <v>252060.4</v>
      </c>
      <c r="E2898" s="104">
        <v>242792.59999999998</v>
      </c>
      <c r="F2898" s="21">
        <v>0</v>
      </c>
      <c r="G2898" s="22">
        <f t="shared" si="45"/>
        <v>9267.8000000000175</v>
      </c>
      <c r="H2898" s="21">
        <v>0</v>
      </c>
      <c r="I2898" s="21">
        <v>0</v>
      </c>
    </row>
    <row r="2899" spans="1:9" ht="15" x14ac:dyDescent="0.25">
      <c r="A2899" s="103" t="s">
        <v>2931</v>
      </c>
      <c r="B2899" s="101">
        <v>0</v>
      </c>
      <c r="C2899" s="180" t="s">
        <v>4313</v>
      </c>
      <c r="D2899" s="103">
        <v>331402.40000000002</v>
      </c>
      <c r="E2899" s="104">
        <v>307761.5</v>
      </c>
      <c r="F2899" s="21">
        <v>0</v>
      </c>
      <c r="G2899" s="22">
        <f t="shared" si="45"/>
        <v>23640.900000000023</v>
      </c>
      <c r="H2899" s="21">
        <v>0</v>
      </c>
      <c r="I2899" s="21">
        <v>0</v>
      </c>
    </row>
    <row r="2900" spans="1:9" ht="15" x14ac:dyDescent="0.25">
      <c r="A2900" s="103" t="s">
        <v>2703</v>
      </c>
      <c r="B2900" s="101">
        <v>0</v>
      </c>
      <c r="C2900" s="180" t="s">
        <v>4313</v>
      </c>
      <c r="D2900" s="103">
        <v>311696</v>
      </c>
      <c r="E2900" s="104">
        <v>293175.49999999994</v>
      </c>
      <c r="F2900" s="21">
        <v>0</v>
      </c>
      <c r="G2900" s="22">
        <f t="shared" si="45"/>
        <v>18520.500000000058</v>
      </c>
      <c r="H2900" s="21">
        <v>0</v>
      </c>
      <c r="I2900" s="21">
        <v>0</v>
      </c>
    </row>
    <row r="2901" spans="1:9" ht="15" x14ac:dyDescent="0.25">
      <c r="A2901" s="103" t="s">
        <v>2932</v>
      </c>
      <c r="B2901" s="101">
        <v>0</v>
      </c>
      <c r="C2901" s="180" t="s">
        <v>4313</v>
      </c>
      <c r="D2901" s="104">
        <v>380523.2</v>
      </c>
      <c r="E2901" s="104">
        <v>346852.79999999993</v>
      </c>
      <c r="F2901" s="21">
        <v>0</v>
      </c>
      <c r="G2901" s="22">
        <f t="shared" si="45"/>
        <v>33670.400000000081</v>
      </c>
      <c r="H2901" s="21">
        <v>0</v>
      </c>
      <c r="I2901" s="21">
        <v>0</v>
      </c>
    </row>
    <row r="2902" spans="1:9" ht="15" x14ac:dyDescent="0.25">
      <c r="A2902" s="103" t="s">
        <v>2933</v>
      </c>
      <c r="B2902" s="101">
        <v>0</v>
      </c>
      <c r="C2902" s="180" t="s">
        <v>4313</v>
      </c>
      <c r="D2902" s="103">
        <v>334612.40000000002</v>
      </c>
      <c r="E2902" s="104">
        <v>238190.4</v>
      </c>
      <c r="F2902" s="21">
        <v>0</v>
      </c>
      <c r="G2902" s="22">
        <f t="shared" si="45"/>
        <v>96422.000000000029</v>
      </c>
      <c r="H2902" s="21">
        <v>0</v>
      </c>
      <c r="I2902" s="21">
        <v>0</v>
      </c>
    </row>
    <row r="2903" spans="1:9" ht="15" x14ac:dyDescent="0.25">
      <c r="A2903" s="103" t="s">
        <v>4465</v>
      </c>
      <c r="B2903" s="101">
        <v>0</v>
      </c>
      <c r="C2903" s="180" t="s">
        <v>4313</v>
      </c>
      <c r="D2903" s="104">
        <v>818096.3</v>
      </c>
      <c r="E2903" s="103">
        <v>674696.79999999993</v>
      </c>
      <c r="F2903" s="21">
        <v>0</v>
      </c>
      <c r="G2903" s="22">
        <f t="shared" si="45"/>
        <v>143399.50000000012</v>
      </c>
      <c r="H2903" s="21">
        <v>0</v>
      </c>
      <c r="I2903" s="21">
        <v>0</v>
      </c>
    </row>
    <row r="2904" spans="1:9" ht="15" x14ac:dyDescent="0.25">
      <c r="A2904" s="103" t="s">
        <v>2934</v>
      </c>
      <c r="B2904" s="101">
        <v>0</v>
      </c>
      <c r="C2904" s="180" t="s">
        <v>4313</v>
      </c>
      <c r="D2904" s="103">
        <v>583437.6</v>
      </c>
      <c r="E2904" s="104">
        <v>489138.63999999996</v>
      </c>
      <c r="F2904" s="21">
        <v>0</v>
      </c>
      <c r="G2904" s="22">
        <f t="shared" si="45"/>
        <v>94298.960000000021</v>
      </c>
      <c r="H2904" s="21">
        <v>0</v>
      </c>
      <c r="I2904" s="21">
        <v>0</v>
      </c>
    </row>
    <row r="2905" spans="1:9" ht="15" x14ac:dyDescent="0.25">
      <c r="A2905" s="103" t="s">
        <v>2935</v>
      </c>
      <c r="B2905" s="101">
        <v>0</v>
      </c>
      <c r="C2905" s="180" t="s">
        <v>4313</v>
      </c>
      <c r="D2905" s="104">
        <v>500958</v>
      </c>
      <c r="E2905" s="103">
        <v>348785.40000000008</v>
      </c>
      <c r="F2905" s="21">
        <v>0</v>
      </c>
      <c r="G2905" s="22">
        <f t="shared" si="45"/>
        <v>152172.59999999992</v>
      </c>
      <c r="H2905" s="21">
        <v>0</v>
      </c>
      <c r="I2905" s="21">
        <v>0</v>
      </c>
    </row>
    <row r="2906" spans="1:9" ht="15" x14ac:dyDescent="0.25">
      <c r="A2906" s="103" t="s">
        <v>2936</v>
      </c>
      <c r="B2906" s="101">
        <v>0</v>
      </c>
      <c r="C2906" s="180" t="s">
        <v>4313</v>
      </c>
      <c r="D2906" s="104">
        <v>380659.20000000013</v>
      </c>
      <c r="E2906" s="104">
        <v>351821.18000000005</v>
      </c>
      <c r="F2906" s="21">
        <v>0</v>
      </c>
      <c r="G2906" s="22">
        <f t="shared" si="45"/>
        <v>28838.020000000077</v>
      </c>
      <c r="H2906" s="21">
        <v>0</v>
      </c>
      <c r="I2906" s="21">
        <v>0</v>
      </c>
    </row>
    <row r="2907" spans="1:9" ht="15" x14ac:dyDescent="0.25">
      <c r="A2907" s="103" t="s">
        <v>2937</v>
      </c>
      <c r="B2907" s="101">
        <v>0</v>
      </c>
      <c r="C2907" s="180" t="s">
        <v>4313</v>
      </c>
      <c r="D2907" s="103">
        <v>135352</v>
      </c>
      <c r="E2907" s="103">
        <v>974</v>
      </c>
      <c r="F2907" s="21">
        <v>0</v>
      </c>
      <c r="G2907" s="22">
        <f t="shared" si="45"/>
        <v>134378</v>
      </c>
      <c r="H2907" s="21">
        <v>0</v>
      </c>
      <c r="I2907" s="21">
        <v>0</v>
      </c>
    </row>
    <row r="2908" spans="1:9" ht="15" x14ac:dyDescent="0.25">
      <c r="A2908" s="103" t="s">
        <v>2938</v>
      </c>
      <c r="B2908" s="101">
        <v>0</v>
      </c>
      <c r="C2908" s="180" t="s">
        <v>4313</v>
      </c>
      <c r="D2908" s="103">
        <v>125944</v>
      </c>
      <c r="E2908" s="103">
        <v>39120.699999999997</v>
      </c>
      <c r="F2908" s="21">
        <v>0</v>
      </c>
      <c r="G2908" s="22">
        <f t="shared" si="45"/>
        <v>86823.3</v>
      </c>
      <c r="H2908" s="21">
        <v>0</v>
      </c>
      <c r="I2908" s="21">
        <v>0</v>
      </c>
    </row>
    <row r="2909" spans="1:9" ht="15" x14ac:dyDescent="0.25">
      <c r="A2909" s="103" t="s">
        <v>2939</v>
      </c>
      <c r="B2909" s="101">
        <v>0</v>
      </c>
      <c r="C2909" s="180" t="s">
        <v>4313</v>
      </c>
      <c r="D2909" s="103">
        <v>139468</v>
      </c>
      <c r="E2909" s="104">
        <v>28260.7</v>
      </c>
      <c r="F2909" s="21">
        <v>0</v>
      </c>
      <c r="G2909" s="22">
        <f t="shared" si="45"/>
        <v>111207.3</v>
      </c>
      <c r="H2909" s="21">
        <v>0</v>
      </c>
      <c r="I2909" s="21">
        <v>0</v>
      </c>
    </row>
    <row r="2910" spans="1:9" ht="15" x14ac:dyDescent="0.25">
      <c r="A2910" s="103" t="s">
        <v>2940</v>
      </c>
      <c r="B2910" s="101">
        <v>0</v>
      </c>
      <c r="C2910" s="180" t="s">
        <v>4313</v>
      </c>
      <c r="D2910" s="103">
        <v>184016</v>
      </c>
      <c r="E2910" s="103">
        <v>121255.40000000001</v>
      </c>
      <c r="F2910" s="21">
        <v>0</v>
      </c>
      <c r="G2910" s="22">
        <f t="shared" si="45"/>
        <v>62760.599999999991</v>
      </c>
      <c r="H2910" s="21">
        <v>0</v>
      </c>
      <c r="I2910" s="21">
        <v>0</v>
      </c>
    </row>
    <row r="2911" spans="1:9" ht="15" x14ac:dyDescent="0.25">
      <c r="A2911" s="103" t="s">
        <v>2941</v>
      </c>
      <c r="B2911" s="101">
        <v>0</v>
      </c>
      <c r="C2911" s="180" t="s">
        <v>4313</v>
      </c>
      <c r="D2911" s="103">
        <v>298144</v>
      </c>
      <c r="E2911" s="104">
        <v>127096.4</v>
      </c>
      <c r="F2911" s="21">
        <v>0</v>
      </c>
      <c r="G2911" s="22">
        <f t="shared" si="45"/>
        <v>171047.6</v>
      </c>
      <c r="H2911" s="21">
        <v>0</v>
      </c>
      <c r="I2911" s="21">
        <v>0</v>
      </c>
    </row>
    <row r="2912" spans="1:9" ht="15" x14ac:dyDescent="0.25">
      <c r="A2912" s="103" t="s">
        <v>2942</v>
      </c>
      <c r="B2912" s="101">
        <v>0</v>
      </c>
      <c r="C2912" s="180" t="s">
        <v>4313</v>
      </c>
      <c r="D2912" s="103">
        <v>164892</v>
      </c>
      <c r="E2912" s="104">
        <v>116306.1</v>
      </c>
      <c r="F2912" s="21">
        <v>0</v>
      </c>
      <c r="G2912" s="22">
        <f t="shared" si="45"/>
        <v>48585.899999999994</v>
      </c>
      <c r="H2912" s="21">
        <v>0</v>
      </c>
      <c r="I2912" s="21">
        <v>0</v>
      </c>
    </row>
    <row r="2913" spans="1:9" ht="15" x14ac:dyDescent="0.25">
      <c r="A2913" s="103" t="s">
        <v>2943</v>
      </c>
      <c r="B2913" s="101">
        <v>0</v>
      </c>
      <c r="C2913" s="180" t="s">
        <v>4313</v>
      </c>
      <c r="D2913" s="103">
        <v>106204</v>
      </c>
      <c r="E2913" s="104">
        <v>46092.2</v>
      </c>
      <c r="F2913" s="21">
        <v>0</v>
      </c>
      <c r="G2913" s="22">
        <f t="shared" si="45"/>
        <v>60111.8</v>
      </c>
      <c r="H2913" s="21">
        <v>0</v>
      </c>
      <c r="I2913" s="21">
        <v>0</v>
      </c>
    </row>
    <row r="2914" spans="1:9" ht="15" x14ac:dyDescent="0.25">
      <c r="A2914" s="103" t="s">
        <v>2944</v>
      </c>
      <c r="B2914" s="101">
        <v>0</v>
      </c>
      <c r="C2914" s="180" t="s">
        <v>4313</v>
      </c>
      <c r="D2914" s="104">
        <v>437979.1</v>
      </c>
      <c r="E2914" s="103">
        <v>310444.60000000003</v>
      </c>
      <c r="F2914" s="21">
        <v>0</v>
      </c>
      <c r="G2914" s="22">
        <f t="shared" si="45"/>
        <v>127534.49999999994</v>
      </c>
      <c r="H2914" s="21">
        <v>0</v>
      </c>
      <c r="I2914" s="21">
        <v>0</v>
      </c>
    </row>
    <row r="2915" spans="1:9" ht="15" x14ac:dyDescent="0.25">
      <c r="A2915" s="103" t="s">
        <v>2945</v>
      </c>
      <c r="B2915" s="101">
        <v>0</v>
      </c>
      <c r="C2915" s="180" t="s">
        <v>4313</v>
      </c>
      <c r="D2915" s="103">
        <v>577826.4</v>
      </c>
      <c r="E2915" s="104">
        <v>343604.81000000006</v>
      </c>
      <c r="F2915" s="21">
        <v>0</v>
      </c>
      <c r="G2915" s="22">
        <f t="shared" si="45"/>
        <v>234221.58999999997</v>
      </c>
      <c r="H2915" s="21">
        <v>0</v>
      </c>
      <c r="I2915" s="21">
        <v>0</v>
      </c>
    </row>
    <row r="2916" spans="1:9" ht="15" x14ac:dyDescent="0.25">
      <c r="A2916" s="103" t="s">
        <v>2946</v>
      </c>
      <c r="B2916" s="101">
        <v>0</v>
      </c>
      <c r="C2916" s="180" t="s">
        <v>4313</v>
      </c>
      <c r="D2916" s="104">
        <v>274125.60000000003</v>
      </c>
      <c r="E2916" s="103">
        <v>104711.7</v>
      </c>
      <c r="F2916" s="21">
        <v>0</v>
      </c>
      <c r="G2916" s="22">
        <f t="shared" si="45"/>
        <v>169413.90000000002</v>
      </c>
      <c r="H2916" s="21">
        <v>0</v>
      </c>
      <c r="I2916" s="21">
        <v>0</v>
      </c>
    </row>
    <row r="2917" spans="1:9" ht="15" x14ac:dyDescent="0.25">
      <c r="A2917" s="103" t="s">
        <v>2947</v>
      </c>
      <c r="B2917" s="101">
        <v>0</v>
      </c>
      <c r="C2917" s="180" t="s">
        <v>4313</v>
      </c>
      <c r="D2917" s="104">
        <v>600393.80000000005</v>
      </c>
      <c r="E2917" s="103">
        <v>455261.80000000016</v>
      </c>
      <c r="F2917" s="21">
        <v>0</v>
      </c>
      <c r="G2917" s="22">
        <f t="shared" si="45"/>
        <v>145131.99999999988</v>
      </c>
      <c r="H2917" s="21">
        <v>0</v>
      </c>
      <c r="I2917" s="21">
        <v>0</v>
      </c>
    </row>
    <row r="2918" spans="1:9" ht="15" x14ac:dyDescent="0.25">
      <c r="A2918" s="103" t="s">
        <v>2948</v>
      </c>
      <c r="B2918" s="101">
        <v>0</v>
      </c>
      <c r="C2918" s="180" t="s">
        <v>4313</v>
      </c>
      <c r="D2918" s="103">
        <v>914402.23</v>
      </c>
      <c r="E2918" s="103">
        <v>586116.69999999984</v>
      </c>
      <c r="F2918" s="21">
        <v>0</v>
      </c>
      <c r="G2918" s="22">
        <f t="shared" si="45"/>
        <v>328285.53000000014</v>
      </c>
      <c r="H2918" s="21">
        <v>0</v>
      </c>
      <c r="I2918" s="21">
        <v>0</v>
      </c>
    </row>
    <row r="2919" spans="1:9" ht="15" x14ac:dyDescent="0.25">
      <c r="A2919" s="103" t="s">
        <v>2949</v>
      </c>
      <c r="B2919" s="101">
        <v>0</v>
      </c>
      <c r="C2919" s="180" t="s">
        <v>4313</v>
      </c>
      <c r="D2919" s="103">
        <v>17020</v>
      </c>
      <c r="E2919" s="103">
        <v>0</v>
      </c>
      <c r="F2919" s="21">
        <v>0</v>
      </c>
      <c r="G2919" s="22">
        <f t="shared" si="45"/>
        <v>17020</v>
      </c>
      <c r="H2919" s="21">
        <v>0</v>
      </c>
      <c r="I2919" s="21">
        <v>0</v>
      </c>
    </row>
    <row r="2920" spans="1:9" ht="15" x14ac:dyDescent="0.25">
      <c r="A2920" s="103" t="s">
        <v>2950</v>
      </c>
      <c r="B2920" s="101">
        <v>0</v>
      </c>
      <c r="C2920" s="180" t="s">
        <v>4313</v>
      </c>
      <c r="D2920" s="103">
        <v>122306.8</v>
      </c>
      <c r="E2920" s="103">
        <v>51943.78</v>
      </c>
      <c r="F2920" s="21">
        <v>0</v>
      </c>
      <c r="G2920" s="22">
        <f t="shared" si="45"/>
        <v>70363.02</v>
      </c>
      <c r="H2920" s="21">
        <v>0</v>
      </c>
      <c r="I2920" s="21">
        <v>0</v>
      </c>
    </row>
    <row r="2921" spans="1:9" ht="15" x14ac:dyDescent="0.25">
      <c r="A2921" s="103" t="s">
        <v>2951</v>
      </c>
      <c r="B2921" s="101">
        <v>0</v>
      </c>
      <c r="C2921" s="180" t="s">
        <v>4313</v>
      </c>
      <c r="D2921" s="103">
        <v>155148</v>
      </c>
      <c r="E2921" s="103">
        <v>63031.1</v>
      </c>
      <c r="F2921" s="21">
        <v>0</v>
      </c>
      <c r="G2921" s="22">
        <f t="shared" si="45"/>
        <v>92116.9</v>
      </c>
      <c r="H2921" s="21">
        <v>0</v>
      </c>
      <c r="I2921" s="21">
        <v>0</v>
      </c>
    </row>
    <row r="2922" spans="1:9" ht="15" x14ac:dyDescent="0.25">
      <c r="A2922" s="103" t="s">
        <v>2952</v>
      </c>
      <c r="B2922" s="101">
        <v>0</v>
      </c>
      <c r="C2922" s="180" t="s">
        <v>4313</v>
      </c>
      <c r="D2922" s="103">
        <v>351299.2</v>
      </c>
      <c r="E2922" s="104">
        <v>229140.74</v>
      </c>
      <c r="F2922" s="21">
        <v>0</v>
      </c>
      <c r="G2922" s="22">
        <f t="shared" si="45"/>
        <v>122158.46000000002</v>
      </c>
      <c r="H2922" s="21">
        <v>0</v>
      </c>
      <c r="I2922" s="21">
        <v>0</v>
      </c>
    </row>
    <row r="2923" spans="1:9" ht="15" x14ac:dyDescent="0.25">
      <c r="A2923" s="103" t="s">
        <v>2953</v>
      </c>
      <c r="B2923" s="101">
        <v>0</v>
      </c>
      <c r="C2923" s="180" t="s">
        <v>4313</v>
      </c>
      <c r="D2923" s="103">
        <v>650826.4</v>
      </c>
      <c r="E2923" s="104">
        <v>554214.08000000007</v>
      </c>
      <c r="F2923" s="21">
        <v>0</v>
      </c>
      <c r="G2923" s="22">
        <f t="shared" si="45"/>
        <v>96612.319999999949</v>
      </c>
      <c r="H2923" s="21">
        <v>0</v>
      </c>
      <c r="I2923" s="21">
        <v>0</v>
      </c>
    </row>
    <row r="2924" spans="1:9" ht="15" x14ac:dyDescent="0.25">
      <c r="A2924" s="103" t="s">
        <v>2954</v>
      </c>
      <c r="B2924" s="101">
        <v>0</v>
      </c>
      <c r="C2924" s="180" t="s">
        <v>4313</v>
      </c>
      <c r="D2924" s="103">
        <v>361427.84</v>
      </c>
      <c r="E2924" s="104">
        <v>321038.49000000005</v>
      </c>
      <c r="F2924" s="21">
        <v>0</v>
      </c>
      <c r="G2924" s="22">
        <f t="shared" si="45"/>
        <v>40389.349999999977</v>
      </c>
      <c r="H2924" s="21">
        <v>0</v>
      </c>
      <c r="I2924" s="21">
        <v>0</v>
      </c>
    </row>
    <row r="2925" spans="1:9" ht="15" x14ac:dyDescent="0.25">
      <c r="A2925" s="103" t="s">
        <v>2955</v>
      </c>
      <c r="B2925" s="101">
        <v>0</v>
      </c>
      <c r="C2925" s="180" t="s">
        <v>4313</v>
      </c>
      <c r="D2925" s="103">
        <v>353500</v>
      </c>
      <c r="E2925" s="104">
        <v>300647.90000000002</v>
      </c>
      <c r="F2925" s="21">
        <v>0</v>
      </c>
      <c r="G2925" s="22">
        <f t="shared" si="45"/>
        <v>52852.099999999977</v>
      </c>
      <c r="H2925" s="21">
        <v>0</v>
      </c>
      <c r="I2925" s="21">
        <v>0</v>
      </c>
    </row>
    <row r="2926" spans="1:9" ht="15" x14ac:dyDescent="0.25">
      <c r="A2926" s="103" t="s">
        <v>2956</v>
      </c>
      <c r="B2926" s="101">
        <v>0</v>
      </c>
      <c r="C2926" s="180" t="s">
        <v>4313</v>
      </c>
      <c r="D2926" s="104">
        <v>211539.6</v>
      </c>
      <c r="E2926" s="104">
        <v>38755.1</v>
      </c>
      <c r="F2926" s="21">
        <v>0</v>
      </c>
      <c r="G2926" s="22">
        <f t="shared" si="45"/>
        <v>172784.5</v>
      </c>
      <c r="H2926" s="21">
        <v>0</v>
      </c>
      <c r="I2926" s="21">
        <v>0</v>
      </c>
    </row>
    <row r="2927" spans="1:9" ht="15" x14ac:dyDescent="0.25">
      <c r="A2927" s="103" t="s">
        <v>2957</v>
      </c>
      <c r="B2927" s="101">
        <v>0</v>
      </c>
      <c r="C2927" s="180" t="s">
        <v>4313</v>
      </c>
      <c r="D2927" s="103">
        <v>603323.99999999988</v>
      </c>
      <c r="E2927" s="104">
        <v>408701.2</v>
      </c>
      <c r="F2927" s="21">
        <v>0</v>
      </c>
      <c r="G2927" s="22">
        <f t="shared" si="45"/>
        <v>194622.79999999987</v>
      </c>
      <c r="H2927" s="21">
        <v>0</v>
      </c>
      <c r="I2927" s="21">
        <v>0</v>
      </c>
    </row>
    <row r="2928" spans="1:9" ht="15" x14ac:dyDescent="0.25">
      <c r="A2928" s="103" t="s">
        <v>2958</v>
      </c>
      <c r="B2928" s="101">
        <v>0</v>
      </c>
      <c r="C2928" s="180" t="s">
        <v>4313</v>
      </c>
      <c r="D2928" s="103">
        <v>915305.29999999993</v>
      </c>
      <c r="E2928" s="104">
        <v>672833.3</v>
      </c>
      <c r="F2928" s="21">
        <v>0</v>
      </c>
      <c r="G2928" s="22">
        <f t="shared" si="45"/>
        <v>242471.99999999988</v>
      </c>
      <c r="H2928" s="21">
        <v>0</v>
      </c>
      <c r="I2928" s="21">
        <v>0</v>
      </c>
    </row>
    <row r="2929" spans="1:9" ht="15" x14ac:dyDescent="0.25">
      <c r="A2929" s="103" t="s">
        <v>2959</v>
      </c>
      <c r="B2929" s="101">
        <v>0</v>
      </c>
      <c r="C2929" s="180" t="s">
        <v>4313</v>
      </c>
      <c r="D2929" s="103">
        <v>564989.60000000009</v>
      </c>
      <c r="E2929" s="104">
        <v>493660.07999999996</v>
      </c>
      <c r="F2929" s="21">
        <v>0</v>
      </c>
      <c r="G2929" s="22">
        <f t="shared" si="45"/>
        <v>71329.520000000135</v>
      </c>
      <c r="H2929" s="21">
        <v>0</v>
      </c>
      <c r="I2929" s="21">
        <v>0</v>
      </c>
    </row>
    <row r="2930" spans="1:9" ht="15" x14ac:dyDescent="0.25">
      <c r="A2930" s="103" t="s">
        <v>2960</v>
      </c>
      <c r="B2930" s="101">
        <v>0</v>
      </c>
      <c r="C2930" s="180" t="s">
        <v>4313</v>
      </c>
      <c r="D2930" s="103">
        <v>845320</v>
      </c>
      <c r="E2930" s="104">
        <v>746315.96999999986</v>
      </c>
      <c r="F2930" s="21">
        <v>0</v>
      </c>
      <c r="G2930" s="22">
        <f t="shared" si="45"/>
        <v>99004.030000000144</v>
      </c>
      <c r="H2930" s="21">
        <v>0</v>
      </c>
      <c r="I2930" s="21">
        <v>0</v>
      </c>
    </row>
    <row r="2931" spans="1:9" ht="15" x14ac:dyDescent="0.25">
      <c r="A2931" s="103" t="s">
        <v>2961</v>
      </c>
      <c r="B2931" s="101">
        <v>0</v>
      </c>
      <c r="C2931" s="180" t="s">
        <v>4313</v>
      </c>
      <c r="D2931" s="104">
        <v>17841.599999999999</v>
      </c>
      <c r="E2931" s="103">
        <v>0</v>
      </c>
      <c r="F2931" s="21">
        <v>0</v>
      </c>
      <c r="G2931" s="22">
        <f t="shared" si="45"/>
        <v>17841.599999999999</v>
      </c>
      <c r="H2931" s="21">
        <v>0</v>
      </c>
      <c r="I2931" s="21">
        <v>0</v>
      </c>
    </row>
    <row r="2932" spans="1:9" ht="15" x14ac:dyDescent="0.25">
      <c r="A2932" s="103" t="s">
        <v>2962</v>
      </c>
      <c r="B2932" s="101">
        <v>0</v>
      </c>
      <c r="C2932" s="180" t="s">
        <v>4313</v>
      </c>
      <c r="D2932" s="103">
        <v>103880</v>
      </c>
      <c r="E2932" s="103">
        <v>46570.2</v>
      </c>
      <c r="F2932" s="21">
        <v>0</v>
      </c>
      <c r="G2932" s="22">
        <f t="shared" si="45"/>
        <v>57309.8</v>
      </c>
      <c r="H2932" s="21">
        <v>0</v>
      </c>
      <c r="I2932" s="21">
        <v>0</v>
      </c>
    </row>
    <row r="2933" spans="1:9" ht="15" x14ac:dyDescent="0.25">
      <c r="A2933" s="103" t="s">
        <v>2963</v>
      </c>
      <c r="B2933" s="101">
        <v>0</v>
      </c>
      <c r="C2933" s="180" t="s">
        <v>4313</v>
      </c>
      <c r="D2933" s="103">
        <v>112448</v>
      </c>
      <c r="E2933" s="103">
        <v>26474.400000000001</v>
      </c>
      <c r="F2933" s="21">
        <v>0</v>
      </c>
      <c r="G2933" s="22">
        <f t="shared" si="45"/>
        <v>85973.6</v>
      </c>
      <c r="H2933" s="21">
        <v>0</v>
      </c>
      <c r="I2933" s="21">
        <v>0</v>
      </c>
    </row>
    <row r="2934" spans="1:9" ht="15" x14ac:dyDescent="0.25">
      <c r="A2934" s="103" t="s">
        <v>2964</v>
      </c>
      <c r="B2934" s="101">
        <v>0</v>
      </c>
      <c r="C2934" s="180" t="s">
        <v>4313</v>
      </c>
      <c r="D2934" s="104">
        <v>40262.200000000004</v>
      </c>
      <c r="E2934" s="103">
        <v>18761.400000000001</v>
      </c>
      <c r="F2934" s="21">
        <v>0</v>
      </c>
      <c r="G2934" s="22">
        <f t="shared" si="45"/>
        <v>21500.800000000003</v>
      </c>
      <c r="H2934" s="21">
        <v>0</v>
      </c>
      <c r="I2934" s="21">
        <v>0</v>
      </c>
    </row>
    <row r="2935" spans="1:9" ht="15" x14ac:dyDescent="0.25">
      <c r="A2935" s="103" t="s">
        <v>2965</v>
      </c>
      <c r="B2935" s="101">
        <v>0</v>
      </c>
      <c r="C2935" s="180" t="s">
        <v>4313</v>
      </c>
      <c r="D2935" s="103">
        <v>84084</v>
      </c>
      <c r="E2935" s="103">
        <v>36820.400000000001</v>
      </c>
      <c r="F2935" s="21">
        <v>0</v>
      </c>
      <c r="G2935" s="22">
        <f t="shared" si="45"/>
        <v>47263.6</v>
      </c>
      <c r="H2935" s="21">
        <v>0</v>
      </c>
      <c r="I2935" s="21">
        <v>0</v>
      </c>
    </row>
    <row r="2936" spans="1:9" ht="15" x14ac:dyDescent="0.25">
      <c r="A2936" s="103" t="s">
        <v>2966</v>
      </c>
      <c r="B2936" s="101">
        <v>0</v>
      </c>
      <c r="C2936" s="180" t="s">
        <v>4313</v>
      </c>
      <c r="D2936" s="104">
        <v>895218.15999999992</v>
      </c>
      <c r="E2936" s="103">
        <v>492767.28</v>
      </c>
      <c r="F2936" s="21">
        <v>0</v>
      </c>
      <c r="G2936" s="22">
        <f t="shared" si="45"/>
        <v>402450.87999999989</v>
      </c>
      <c r="H2936" s="21">
        <v>0</v>
      </c>
      <c r="I2936" s="21">
        <v>0</v>
      </c>
    </row>
    <row r="2937" spans="1:9" ht="15" x14ac:dyDescent="0.25">
      <c r="A2937" s="103" t="s">
        <v>2967</v>
      </c>
      <c r="B2937" s="101">
        <v>0</v>
      </c>
      <c r="C2937" s="180" t="s">
        <v>4313</v>
      </c>
      <c r="D2937" s="103">
        <v>97776</v>
      </c>
      <c r="E2937" s="103">
        <v>47772.600000000006</v>
      </c>
      <c r="F2937" s="21">
        <v>0</v>
      </c>
      <c r="G2937" s="22">
        <f t="shared" si="45"/>
        <v>50003.399999999994</v>
      </c>
      <c r="H2937" s="21">
        <v>0</v>
      </c>
      <c r="I2937" s="21">
        <v>0</v>
      </c>
    </row>
    <row r="2938" spans="1:9" ht="15" x14ac:dyDescent="0.25">
      <c r="A2938" s="103" t="s">
        <v>2968</v>
      </c>
      <c r="B2938" s="101">
        <v>0</v>
      </c>
      <c r="C2938" s="180" t="s">
        <v>4313</v>
      </c>
      <c r="D2938" s="103">
        <v>97524</v>
      </c>
      <c r="E2938" s="104">
        <v>96824.4</v>
      </c>
      <c r="F2938" s="21">
        <v>0</v>
      </c>
      <c r="G2938" s="22">
        <f t="shared" si="45"/>
        <v>699.60000000000582</v>
      </c>
      <c r="H2938" s="21">
        <v>0</v>
      </c>
      <c r="I2938" s="21">
        <v>0</v>
      </c>
    </row>
    <row r="2939" spans="1:9" ht="15" x14ac:dyDescent="0.25">
      <c r="A2939" s="103" t="s">
        <v>2969</v>
      </c>
      <c r="B2939" s="101">
        <v>0</v>
      </c>
      <c r="C2939" s="180" t="s">
        <v>4313</v>
      </c>
      <c r="D2939" s="103">
        <v>96278</v>
      </c>
      <c r="E2939" s="104">
        <v>95303.4</v>
      </c>
      <c r="F2939" s="21">
        <v>0</v>
      </c>
      <c r="G2939" s="22">
        <f t="shared" si="45"/>
        <v>974.60000000000582</v>
      </c>
      <c r="H2939" s="21">
        <v>0</v>
      </c>
      <c r="I2939" s="21">
        <v>0</v>
      </c>
    </row>
    <row r="2940" spans="1:9" ht="15" x14ac:dyDescent="0.25">
      <c r="A2940" s="103" t="s">
        <v>2970</v>
      </c>
      <c r="B2940" s="101">
        <v>0</v>
      </c>
      <c r="C2940" s="180" t="s">
        <v>4313</v>
      </c>
      <c r="D2940" s="103">
        <v>63392</v>
      </c>
      <c r="E2940" s="103">
        <v>27130.799999999999</v>
      </c>
      <c r="F2940" s="21">
        <v>0</v>
      </c>
      <c r="G2940" s="22">
        <f t="shared" si="45"/>
        <v>36261.199999999997</v>
      </c>
      <c r="H2940" s="21">
        <v>0</v>
      </c>
      <c r="I2940" s="21">
        <v>0</v>
      </c>
    </row>
    <row r="2941" spans="1:9" ht="15" x14ac:dyDescent="0.25">
      <c r="A2941" s="103" t="s">
        <v>2971</v>
      </c>
      <c r="B2941" s="101">
        <v>0</v>
      </c>
      <c r="C2941" s="180" t="s">
        <v>4313</v>
      </c>
      <c r="D2941" s="103">
        <v>91784</v>
      </c>
      <c r="E2941" s="104">
        <v>62987.7</v>
      </c>
      <c r="F2941" s="21">
        <v>0</v>
      </c>
      <c r="G2941" s="22">
        <f t="shared" si="45"/>
        <v>28796.300000000003</v>
      </c>
      <c r="H2941" s="21">
        <v>0</v>
      </c>
      <c r="I2941" s="21">
        <v>0</v>
      </c>
    </row>
    <row r="2942" spans="1:9" ht="15" x14ac:dyDescent="0.25">
      <c r="A2942" s="103" t="s">
        <v>2972</v>
      </c>
      <c r="B2942" s="101">
        <v>0</v>
      </c>
      <c r="C2942" s="180" t="s">
        <v>4313</v>
      </c>
      <c r="D2942" s="104">
        <v>144709.31</v>
      </c>
      <c r="E2942" s="104">
        <v>125011.69</v>
      </c>
      <c r="F2942" s="21">
        <v>0</v>
      </c>
      <c r="G2942" s="22">
        <f t="shared" si="45"/>
        <v>19697.619999999995</v>
      </c>
      <c r="H2942" s="21">
        <v>0</v>
      </c>
      <c r="I2942" s="21">
        <v>0</v>
      </c>
    </row>
    <row r="2943" spans="1:9" ht="15" x14ac:dyDescent="0.25">
      <c r="A2943" s="103" t="s">
        <v>2973</v>
      </c>
      <c r="B2943" s="101">
        <v>0</v>
      </c>
      <c r="C2943" s="180" t="s">
        <v>4313</v>
      </c>
      <c r="D2943" s="103">
        <v>81900</v>
      </c>
      <c r="E2943" s="104">
        <v>37812.399999999994</v>
      </c>
      <c r="F2943" s="21">
        <v>0</v>
      </c>
      <c r="G2943" s="22">
        <f t="shared" si="45"/>
        <v>44087.600000000006</v>
      </c>
      <c r="H2943" s="21">
        <v>0</v>
      </c>
      <c r="I2943" s="21">
        <v>0</v>
      </c>
    </row>
    <row r="2944" spans="1:9" ht="15" x14ac:dyDescent="0.25">
      <c r="A2944" s="103" t="s">
        <v>2974</v>
      </c>
      <c r="B2944" s="101">
        <v>0</v>
      </c>
      <c r="C2944" s="180" t="s">
        <v>4313</v>
      </c>
      <c r="D2944" s="103">
        <v>170950</v>
      </c>
      <c r="E2944" s="104">
        <v>122790.39000000001</v>
      </c>
      <c r="F2944" s="21">
        <v>0</v>
      </c>
      <c r="G2944" s="22">
        <f t="shared" si="45"/>
        <v>48159.609999999986</v>
      </c>
      <c r="H2944" s="21">
        <v>0</v>
      </c>
      <c r="I2944" s="21">
        <v>0</v>
      </c>
    </row>
    <row r="2945" spans="1:9" ht="15" x14ac:dyDescent="0.25">
      <c r="A2945" s="103" t="s">
        <v>2975</v>
      </c>
      <c r="B2945" s="101">
        <v>0</v>
      </c>
      <c r="C2945" s="180" t="s">
        <v>4313</v>
      </c>
      <c r="D2945" s="103">
        <v>148764</v>
      </c>
      <c r="E2945" s="104">
        <v>83245</v>
      </c>
      <c r="F2945" s="21">
        <v>0</v>
      </c>
      <c r="G2945" s="22">
        <f t="shared" si="45"/>
        <v>65519</v>
      </c>
      <c r="H2945" s="21">
        <v>0</v>
      </c>
      <c r="I2945" s="21">
        <v>0</v>
      </c>
    </row>
    <row r="2946" spans="1:9" ht="15" x14ac:dyDescent="0.25">
      <c r="A2946" s="103" t="s">
        <v>2976</v>
      </c>
      <c r="B2946" s="101">
        <v>0</v>
      </c>
      <c r="C2946" s="180" t="s">
        <v>4313</v>
      </c>
      <c r="D2946" s="103">
        <v>183105.6</v>
      </c>
      <c r="E2946" s="103">
        <v>178738.2</v>
      </c>
      <c r="F2946" s="21">
        <v>0</v>
      </c>
      <c r="G2946" s="22">
        <f t="shared" si="45"/>
        <v>4367.3999999999942</v>
      </c>
      <c r="H2946" s="21">
        <v>0</v>
      </c>
      <c r="I2946" s="21">
        <v>0</v>
      </c>
    </row>
    <row r="2947" spans="1:9" ht="15" x14ac:dyDescent="0.25">
      <c r="A2947" s="103" t="s">
        <v>2977</v>
      </c>
      <c r="B2947" s="101">
        <v>0</v>
      </c>
      <c r="C2947" s="180" t="s">
        <v>4313</v>
      </c>
      <c r="D2947" s="103">
        <v>234370.4</v>
      </c>
      <c r="E2947" s="103">
        <v>173414.1</v>
      </c>
      <c r="F2947" s="21">
        <v>0</v>
      </c>
      <c r="G2947" s="22">
        <f t="shared" si="45"/>
        <v>60956.299999999988</v>
      </c>
      <c r="H2947" s="21">
        <v>0</v>
      </c>
      <c r="I2947" s="21">
        <v>0</v>
      </c>
    </row>
    <row r="2948" spans="1:9" ht="15" x14ac:dyDescent="0.25">
      <c r="A2948" s="103" t="s">
        <v>2978</v>
      </c>
      <c r="B2948" s="101">
        <v>0</v>
      </c>
      <c r="C2948" s="180" t="s">
        <v>4313</v>
      </c>
      <c r="D2948" s="103">
        <v>99652</v>
      </c>
      <c r="E2948" s="103">
        <v>35146.699999999997</v>
      </c>
      <c r="F2948" s="21">
        <v>0</v>
      </c>
      <c r="G2948" s="22">
        <f t="shared" si="45"/>
        <v>64505.3</v>
      </c>
      <c r="H2948" s="21">
        <v>0</v>
      </c>
      <c r="I2948" s="21">
        <v>0</v>
      </c>
    </row>
    <row r="2949" spans="1:9" ht="15" x14ac:dyDescent="0.25">
      <c r="A2949" s="103" t="s">
        <v>2979</v>
      </c>
      <c r="B2949" s="101">
        <v>0</v>
      </c>
      <c r="C2949" s="180" t="s">
        <v>4313</v>
      </c>
      <c r="D2949" s="103">
        <v>253437.6</v>
      </c>
      <c r="E2949" s="103">
        <v>186930.00000000006</v>
      </c>
      <c r="F2949" s="21">
        <v>0</v>
      </c>
      <c r="G2949" s="22">
        <f t="shared" si="45"/>
        <v>66507.599999999948</v>
      </c>
      <c r="H2949" s="21">
        <v>0</v>
      </c>
      <c r="I2949" s="21">
        <v>0</v>
      </c>
    </row>
    <row r="2950" spans="1:9" ht="15" x14ac:dyDescent="0.25">
      <c r="A2950" s="103" t="s">
        <v>2980</v>
      </c>
      <c r="B2950" s="101">
        <v>0</v>
      </c>
      <c r="C2950" s="180" t="s">
        <v>4313</v>
      </c>
      <c r="D2950" s="103">
        <v>169512</v>
      </c>
      <c r="E2950" s="103">
        <v>123493.19999999998</v>
      </c>
      <c r="F2950" s="21">
        <v>0</v>
      </c>
      <c r="G2950" s="22">
        <f t="shared" ref="G2950:G3013" si="46">D2950-E2950</f>
        <v>46018.800000000017</v>
      </c>
      <c r="H2950" s="21">
        <v>0</v>
      </c>
      <c r="I2950" s="21">
        <v>0</v>
      </c>
    </row>
    <row r="2951" spans="1:9" ht="15" x14ac:dyDescent="0.25">
      <c r="A2951" s="103" t="s">
        <v>2981</v>
      </c>
      <c r="B2951" s="101">
        <v>0</v>
      </c>
      <c r="C2951" s="180" t="s">
        <v>4313</v>
      </c>
      <c r="D2951" s="103">
        <v>154924</v>
      </c>
      <c r="E2951" s="104">
        <v>133589.4</v>
      </c>
      <c r="F2951" s="21">
        <v>0</v>
      </c>
      <c r="G2951" s="22">
        <f t="shared" si="46"/>
        <v>21334.600000000006</v>
      </c>
      <c r="H2951" s="21">
        <v>0</v>
      </c>
      <c r="I2951" s="21">
        <v>0</v>
      </c>
    </row>
    <row r="2952" spans="1:9" ht="15" x14ac:dyDescent="0.25">
      <c r="A2952" s="103" t="s">
        <v>2982</v>
      </c>
      <c r="B2952" s="101">
        <v>0</v>
      </c>
      <c r="C2952" s="180" t="s">
        <v>4313</v>
      </c>
      <c r="D2952" s="103">
        <v>102200</v>
      </c>
      <c r="E2952" s="103">
        <v>31332.400000000001</v>
      </c>
      <c r="F2952" s="21">
        <v>0</v>
      </c>
      <c r="G2952" s="22">
        <f t="shared" si="46"/>
        <v>70867.600000000006</v>
      </c>
      <c r="H2952" s="21">
        <v>0</v>
      </c>
      <c r="I2952" s="21">
        <v>0</v>
      </c>
    </row>
    <row r="2953" spans="1:9" ht="15" x14ac:dyDescent="0.25">
      <c r="A2953" s="103" t="s">
        <v>2983</v>
      </c>
      <c r="B2953" s="101">
        <v>0</v>
      </c>
      <c r="C2953" s="180" t="s">
        <v>4313</v>
      </c>
      <c r="D2953" s="103">
        <v>110824</v>
      </c>
      <c r="E2953" s="103">
        <v>32587.5</v>
      </c>
      <c r="F2953" s="21">
        <v>0</v>
      </c>
      <c r="G2953" s="22">
        <f t="shared" si="46"/>
        <v>78236.5</v>
      </c>
      <c r="H2953" s="21">
        <v>0</v>
      </c>
      <c r="I2953" s="21">
        <v>0</v>
      </c>
    </row>
    <row r="2954" spans="1:9" ht="15" x14ac:dyDescent="0.25">
      <c r="A2954" s="103" t="s">
        <v>2984</v>
      </c>
      <c r="B2954" s="101">
        <v>0</v>
      </c>
      <c r="C2954" s="180" t="s">
        <v>4313</v>
      </c>
      <c r="D2954" s="103">
        <v>56616</v>
      </c>
      <c r="E2954" s="104">
        <v>28733.599999999999</v>
      </c>
      <c r="F2954" s="21">
        <v>0</v>
      </c>
      <c r="G2954" s="22">
        <f t="shared" si="46"/>
        <v>27882.400000000001</v>
      </c>
      <c r="H2954" s="21">
        <v>0</v>
      </c>
      <c r="I2954" s="21">
        <v>0</v>
      </c>
    </row>
    <row r="2955" spans="1:9" ht="15" x14ac:dyDescent="0.25">
      <c r="A2955" s="103" t="s">
        <v>2985</v>
      </c>
      <c r="B2955" s="101">
        <v>0</v>
      </c>
      <c r="C2955" s="180" t="s">
        <v>4313</v>
      </c>
      <c r="D2955" s="104">
        <v>727103.99999999988</v>
      </c>
      <c r="E2955" s="104">
        <v>595689.79999999993</v>
      </c>
      <c r="F2955" s="21">
        <v>0</v>
      </c>
      <c r="G2955" s="22">
        <f t="shared" si="46"/>
        <v>131414.19999999995</v>
      </c>
      <c r="H2955" s="21">
        <v>0</v>
      </c>
      <c r="I2955" s="21">
        <v>0</v>
      </c>
    </row>
    <row r="2956" spans="1:9" ht="15" x14ac:dyDescent="0.25">
      <c r="A2956" s="103" t="s">
        <v>2986</v>
      </c>
      <c r="B2956" s="101">
        <v>0</v>
      </c>
      <c r="C2956" s="180" t="s">
        <v>4313</v>
      </c>
      <c r="D2956" s="103">
        <v>387107.60000000003</v>
      </c>
      <c r="E2956" s="104">
        <v>223706.6</v>
      </c>
      <c r="F2956" s="21">
        <v>0</v>
      </c>
      <c r="G2956" s="22">
        <f t="shared" si="46"/>
        <v>163401.00000000003</v>
      </c>
      <c r="H2956" s="21">
        <v>0</v>
      </c>
      <c r="I2956" s="21">
        <v>0</v>
      </c>
    </row>
    <row r="2957" spans="1:9" ht="15" x14ac:dyDescent="0.25">
      <c r="A2957" s="103" t="s">
        <v>2987</v>
      </c>
      <c r="B2957" s="101">
        <v>0</v>
      </c>
      <c r="C2957" s="180" t="s">
        <v>4313</v>
      </c>
      <c r="D2957" s="103">
        <v>196588</v>
      </c>
      <c r="E2957" s="104">
        <v>184790.5</v>
      </c>
      <c r="F2957" s="21">
        <v>0</v>
      </c>
      <c r="G2957" s="22">
        <f t="shared" si="46"/>
        <v>11797.5</v>
      </c>
      <c r="H2957" s="21">
        <v>0</v>
      </c>
      <c r="I2957" s="21">
        <v>0</v>
      </c>
    </row>
    <row r="2958" spans="1:9" ht="15" x14ac:dyDescent="0.25">
      <c r="A2958" s="103" t="s">
        <v>2988</v>
      </c>
      <c r="B2958" s="101">
        <v>0</v>
      </c>
      <c r="C2958" s="180" t="s">
        <v>4313</v>
      </c>
      <c r="D2958" s="103">
        <v>243852</v>
      </c>
      <c r="E2958" s="103">
        <v>206577.5</v>
      </c>
      <c r="F2958" s="21">
        <v>0</v>
      </c>
      <c r="G2958" s="22">
        <f t="shared" si="46"/>
        <v>37274.5</v>
      </c>
      <c r="H2958" s="21">
        <v>0</v>
      </c>
      <c r="I2958" s="21">
        <v>0</v>
      </c>
    </row>
    <row r="2959" spans="1:9" ht="15" x14ac:dyDescent="0.25">
      <c r="A2959" s="103" t="s">
        <v>2989</v>
      </c>
      <c r="B2959" s="101">
        <v>0</v>
      </c>
      <c r="C2959" s="180" t="s">
        <v>4313</v>
      </c>
      <c r="D2959" s="103">
        <v>344820</v>
      </c>
      <c r="E2959" s="104">
        <v>284308.57</v>
      </c>
      <c r="F2959" s="21">
        <v>0</v>
      </c>
      <c r="G2959" s="22">
        <f t="shared" si="46"/>
        <v>60511.429999999993</v>
      </c>
      <c r="H2959" s="21">
        <v>0</v>
      </c>
      <c r="I2959" s="21">
        <v>0</v>
      </c>
    </row>
    <row r="2960" spans="1:9" ht="15" x14ac:dyDescent="0.25">
      <c r="A2960" s="103" t="s">
        <v>2990</v>
      </c>
      <c r="B2960" s="101">
        <v>0</v>
      </c>
      <c r="C2960" s="180" t="s">
        <v>4313</v>
      </c>
      <c r="D2960" s="103">
        <v>349272</v>
      </c>
      <c r="E2960" s="103">
        <v>282360.27999999997</v>
      </c>
      <c r="F2960" s="21">
        <v>0</v>
      </c>
      <c r="G2960" s="22">
        <f t="shared" si="46"/>
        <v>66911.72000000003</v>
      </c>
      <c r="H2960" s="21">
        <v>0</v>
      </c>
      <c r="I2960" s="21">
        <v>0</v>
      </c>
    </row>
    <row r="2961" spans="1:9" ht="15" x14ac:dyDescent="0.25">
      <c r="A2961" s="103" t="s">
        <v>2991</v>
      </c>
      <c r="B2961" s="101">
        <v>0</v>
      </c>
      <c r="C2961" s="180" t="s">
        <v>4313</v>
      </c>
      <c r="D2961" s="103">
        <v>375936.8</v>
      </c>
      <c r="E2961" s="103">
        <v>280949</v>
      </c>
      <c r="F2961" s="21">
        <v>0</v>
      </c>
      <c r="G2961" s="22">
        <f t="shared" si="46"/>
        <v>94987.799999999988</v>
      </c>
      <c r="H2961" s="21">
        <v>0</v>
      </c>
      <c r="I2961" s="21">
        <v>0</v>
      </c>
    </row>
    <row r="2962" spans="1:9" ht="15" x14ac:dyDescent="0.25">
      <c r="A2962" s="103" t="s">
        <v>2992</v>
      </c>
      <c r="B2962" s="101">
        <v>0</v>
      </c>
      <c r="C2962" s="180" t="s">
        <v>4313</v>
      </c>
      <c r="D2962" s="103">
        <v>356712</v>
      </c>
      <c r="E2962" s="103">
        <v>300335.90000000002</v>
      </c>
      <c r="F2962" s="21">
        <v>0</v>
      </c>
      <c r="G2962" s="22">
        <f t="shared" si="46"/>
        <v>56376.099999999977</v>
      </c>
      <c r="H2962" s="21">
        <v>0</v>
      </c>
      <c r="I2962" s="21">
        <v>0</v>
      </c>
    </row>
    <row r="2963" spans="1:9" ht="15" x14ac:dyDescent="0.25">
      <c r="A2963" s="103" t="s">
        <v>2993</v>
      </c>
      <c r="B2963" s="101">
        <v>0</v>
      </c>
      <c r="C2963" s="180" t="s">
        <v>4313</v>
      </c>
      <c r="D2963" s="103">
        <v>344400</v>
      </c>
      <c r="E2963" s="103">
        <v>280958.86</v>
      </c>
      <c r="F2963" s="21">
        <v>0</v>
      </c>
      <c r="G2963" s="22">
        <f t="shared" si="46"/>
        <v>63441.140000000014</v>
      </c>
      <c r="H2963" s="21">
        <v>0</v>
      </c>
      <c r="I2963" s="21">
        <v>0</v>
      </c>
    </row>
    <row r="2964" spans="1:9" ht="15" x14ac:dyDescent="0.25">
      <c r="A2964" s="103" t="s">
        <v>2994</v>
      </c>
      <c r="B2964" s="101">
        <v>0</v>
      </c>
      <c r="C2964" s="180" t="s">
        <v>4313</v>
      </c>
      <c r="D2964" s="103">
        <v>343504</v>
      </c>
      <c r="E2964" s="104">
        <v>269177.7</v>
      </c>
      <c r="F2964" s="21">
        <v>0</v>
      </c>
      <c r="G2964" s="22">
        <f t="shared" si="46"/>
        <v>74326.299999999988</v>
      </c>
      <c r="H2964" s="21">
        <v>0</v>
      </c>
      <c r="I2964" s="21">
        <v>0</v>
      </c>
    </row>
    <row r="2965" spans="1:9" ht="15" x14ac:dyDescent="0.25">
      <c r="A2965" s="103" t="s">
        <v>2995</v>
      </c>
      <c r="B2965" s="101">
        <v>0</v>
      </c>
      <c r="C2965" s="180" t="s">
        <v>4313</v>
      </c>
      <c r="D2965" s="104">
        <v>153069.6</v>
      </c>
      <c r="E2965" s="103">
        <v>8025.6</v>
      </c>
      <c r="F2965" s="21">
        <v>0</v>
      </c>
      <c r="G2965" s="22">
        <f t="shared" si="46"/>
        <v>145044</v>
      </c>
      <c r="H2965" s="21">
        <v>0</v>
      </c>
      <c r="I2965" s="21">
        <v>0</v>
      </c>
    </row>
    <row r="2966" spans="1:9" ht="15" x14ac:dyDescent="0.25">
      <c r="A2966" s="103" t="s">
        <v>2996</v>
      </c>
      <c r="B2966" s="101">
        <v>0</v>
      </c>
      <c r="C2966" s="180" t="s">
        <v>4313</v>
      </c>
      <c r="D2966" s="103">
        <v>192836</v>
      </c>
      <c r="E2966" s="103">
        <v>120047.19999999998</v>
      </c>
      <c r="F2966" s="21">
        <v>0</v>
      </c>
      <c r="G2966" s="22">
        <f t="shared" si="46"/>
        <v>72788.800000000017</v>
      </c>
      <c r="H2966" s="21">
        <v>0</v>
      </c>
      <c r="I2966" s="21">
        <v>0</v>
      </c>
    </row>
    <row r="2967" spans="1:9" ht="15" x14ac:dyDescent="0.25">
      <c r="A2967" s="103" t="s">
        <v>2997</v>
      </c>
      <c r="B2967" s="101">
        <v>0</v>
      </c>
      <c r="C2967" s="180" t="s">
        <v>4313</v>
      </c>
      <c r="D2967" s="103">
        <v>207844</v>
      </c>
      <c r="E2967" s="104">
        <v>166635.6</v>
      </c>
      <c r="F2967" s="21">
        <v>0</v>
      </c>
      <c r="G2967" s="22">
        <f t="shared" si="46"/>
        <v>41208.399999999994</v>
      </c>
      <c r="H2967" s="21">
        <v>0</v>
      </c>
      <c r="I2967" s="21">
        <v>0</v>
      </c>
    </row>
    <row r="2968" spans="1:9" ht="15" x14ac:dyDescent="0.25">
      <c r="A2968" s="103" t="s">
        <v>2998</v>
      </c>
      <c r="B2968" s="101">
        <v>0</v>
      </c>
      <c r="C2968" s="180" t="s">
        <v>4313</v>
      </c>
      <c r="D2968" s="103">
        <v>180096</v>
      </c>
      <c r="E2968" s="104">
        <v>140855.6</v>
      </c>
      <c r="F2968" s="21">
        <v>0</v>
      </c>
      <c r="G2968" s="22">
        <f t="shared" si="46"/>
        <v>39240.399999999994</v>
      </c>
      <c r="H2968" s="21">
        <v>0</v>
      </c>
      <c r="I2968" s="21">
        <v>0</v>
      </c>
    </row>
    <row r="2969" spans="1:9" ht="15" x14ac:dyDescent="0.25">
      <c r="A2969" s="103" t="s">
        <v>2999</v>
      </c>
      <c r="B2969" s="101">
        <v>0</v>
      </c>
      <c r="C2969" s="180" t="s">
        <v>4313</v>
      </c>
      <c r="D2969" s="103">
        <v>180572</v>
      </c>
      <c r="E2969" s="103">
        <v>137312.69999999998</v>
      </c>
      <c r="F2969" s="21">
        <v>0</v>
      </c>
      <c r="G2969" s="22">
        <f t="shared" si="46"/>
        <v>43259.300000000017</v>
      </c>
      <c r="H2969" s="21">
        <v>0</v>
      </c>
      <c r="I2969" s="21">
        <v>0</v>
      </c>
    </row>
    <row r="2970" spans="1:9" ht="15" x14ac:dyDescent="0.25">
      <c r="A2970" s="103" t="s">
        <v>3000</v>
      </c>
      <c r="B2970" s="101">
        <v>0</v>
      </c>
      <c r="C2970" s="180" t="s">
        <v>4313</v>
      </c>
      <c r="D2970" s="103">
        <v>236712</v>
      </c>
      <c r="E2970" s="103">
        <v>115946.9</v>
      </c>
      <c r="F2970" s="21">
        <v>0</v>
      </c>
      <c r="G2970" s="22">
        <f t="shared" si="46"/>
        <v>120765.1</v>
      </c>
      <c r="H2970" s="21">
        <v>0</v>
      </c>
      <c r="I2970" s="21">
        <v>0</v>
      </c>
    </row>
    <row r="2971" spans="1:9" ht="15" x14ac:dyDescent="0.25">
      <c r="A2971" s="103" t="s">
        <v>3001</v>
      </c>
      <c r="B2971" s="101">
        <v>0</v>
      </c>
      <c r="C2971" s="180" t="s">
        <v>4313</v>
      </c>
      <c r="D2971" s="103">
        <v>227332</v>
      </c>
      <c r="E2971" s="103">
        <v>202508.40000000002</v>
      </c>
      <c r="F2971" s="21">
        <v>0</v>
      </c>
      <c r="G2971" s="22">
        <f t="shared" si="46"/>
        <v>24823.599999999977</v>
      </c>
      <c r="H2971" s="21">
        <v>0</v>
      </c>
      <c r="I2971" s="21">
        <v>0</v>
      </c>
    </row>
    <row r="2972" spans="1:9" ht="15" x14ac:dyDescent="0.25">
      <c r="A2972" s="103" t="s">
        <v>3002</v>
      </c>
      <c r="B2972" s="101">
        <v>0</v>
      </c>
      <c r="C2972" s="180" t="s">
        <v>4313</v>
      </c>
      <c r="D2972" s="103">
        <v>24388</v>
      </c>
      <c r="E2972" s="103">
        <v>0</v>
      </c>
      <c r="F2972" s="21">
        <v>0</v>
      </c>
      <c r="G2972" s="22">
        <f t="shared" si="46"/>
        <v>24388</v>
      </c>
      <c r="H2972" s="21">
        <v>0</v>
      </c>
      <c r="I2972" s="21">
        <v>0</v>
      </c>
    </row>
    <row r="2973" spans="1:9" ht="15" x14ac:dyDescent="0.25">
      <c r="A2973" s="103" t="s">
        <v>3003</v>
      </c>
      <c r="B2973" s="101">
        <v>0</v>
      </c>
      <c r="C2973" s="180" t="s">
        <v>4313</v>
      </c>
      <c r="D2973" s="104">
        <v>516478.82999999996</v>
      </c>
      <c r="E2973" s="104">
        <v>394929.33999999997</v>
      </c>
      <c r="F2973" s="21">
        <v>0</v>
      </c>
      <c r="G2973" s="22">
        <f t="shared" si="46"/>
        <v>121549.48999999999</v>
      </c>
      <c r="H2973" s="21">
        <v>0</v>
      </c>
      <c r="I2973" s="21">
        <v>0</v>
      </c>
    </row>
    <row r="2974" spans="1:9" ht="15" x14ac:dyDescent="0.25">
      <c r="A2974" s="103" t="s">
        <v>3004</v>
      </c>
      <c r="B2974" s="101">
        <v>0</v>
      </c>
      <c r="C2974" s="180" t="s">
        <v>4313</v>
      </c>
      <c r="D2974" s="103">
        <v>621012</v>
      </c>
      <c r="E2974" s="104">
        <v>427739.60000000009</v>
      </c>
      <c r="F2974" s="21">
        <v>0</v>
      </c>
      <c r="G2974" s="22">
        <f t="shared" si="46"/>
        <v>193272.39999999991</v>
      </c>
      <c r="H2974" s="21">
        <v>0</v>
      </c>
      <c r="I2974" s="21">
        <v>0</v>
      </c>
    </row>
    <row r="2975" spans="1:9" ht="15" x14ac:dyDescent="0.25">
      <c r="A2975" s="103" t="s">
        <v>3005</v>
      </c>
      <c r="B2975" s="101">
        <v>0</v>
      </c>
      <c r="C2975" s="180" t="s">
        <v>4313</v>
      </c>
      <c r="D2975" s="104">
        <v>597767.6100000001</v>
      </c>
      <c r="E2975" s="104">
        <v>455114.91</v>
      </c>
      <c r="F2975" s="21">
        <v>0</v>
      </c>
      <c r="G2975" s="22">
        <f t="shared" si="46"/>
        <v>142652.70000000013</v>
      </c>
      <c r="H2975" s="21">
        <v>0</v>
      </c>
      <c r="I2975" s="21">
        <v>0</v>
      </c>
    </row>
    <row r="2976" spans="1:9" ht="15" x14ac:dyDescent="0.25">
      <c r="A2976" s="103" t="s">
        <v>3006</v>
      </c>
      <c r="B2976" s="101">
        <v>0</v>
      </c>
      <c r="C2976" s="180" t="s">
        <v>4313</v>
      </c>
      <c r="D2976" s="103">
        <v>412772.4</v>
      </c>
      <c r="E2976" s="104">
        <v>278274.2</v>
      </c>
      <c r="F2976" s="21">
        <v>0</v>
      </c>
      <c r="G2976" s="22">
        <f t="shared" si="46"/>
        <v>134498.20000000001</v>
      </c>
      <c r="H2976" s="21">
        <v>0</v>
      </c>
      <c r="I2976" s="21">
        <v>0</v>
      </c>
    </row>
    <row r="2977" spans="1:9" ht="15" x14ac:dyDescent="0.25">
      <c r="A2977" s="103" t="s">
        <v>3007</v>
      </c>
      <c r="B2977" s="101">
        <v>0</v>
      </c>
      <c r="C2977" s="180" t="s">
        <v>4313</v>
      </c>
      <c r="D2977" s="103">
        <v>417676</v>
      </c>
      <c r="E2977" s="103">
        <v>293844.80000000005</v>
      </c>
      <c r="F2977" s="21">
        <v>0</v>
      </c>
      <c r="G2977" s="22">
        <f t="shared" si="46"/>
        <v>123831.19999999995</v>
      </c>
      <c r="H2977" s="21">
        <v>0</v>
      </c>
      <c r="I2977" s="21">
        <v>0</v>
      </c>
    </row>
    <row r="2978" spans="1:9" ht="15" x14ac:dyDescent="0.25">
      <c r="A2978" s="103" t="s">
        <v>3008</v>
      </c>
      <c r="B2978" s="101">
        <v>0</v>
      </c>
      <c r="C2978" s="180" t="s">
        <v>4313</v>
      </c>
      <c r="D2978" s="104">
        <v>585338.25</v>
      </c>
      <c r="E2978" s="104">
        <v>354435.64999999997</v>
      </c>
      <c r="F2978" s="21">
        <v>0</v>
      </c>
      <c r="G2978" s="22">
        <f t="shared" si="46"/>
        <v>230902.60000000003</v>
      </c>
      <c r="H2978" s="21">
        <v>0</v>
      </c>
      <c r="I2978" s="21">
        <v>0</v>
      </c>
    </row>
    <row r="2979" spans="1:9" ht="15" x14ac:dyDescent="0.25">
      <c r="A2979" s="103" t="s">
        <v>3009</v>
      </c>
      <c r="B2979" s="101">
        <v>0</v>
      </c>
      <c r="C2979" s="180" t="s">
        <v>4313</v>
      </c>
      <c r="D2979" s="103">
        <v>73136</v>
      </c>
      <c r="E2979" s="104">
        <v>48819.5</v>
      </c>
      <c r="F2979" s="21">
        <v>0</v>
      </c>
      <c r="G2979" s="22">
        <f t="shared" si="46"/>
        <v>24316.5</v>
      </c>
      <c r="H2979" s="21">
        <v>0</v>
      </c>
      <c r="I2979" s="21">
        <v>0</v>
      </c>
    </row>
    <row r="2980" spans="1:9" ht="15" x14ac:dyDescent="0.25">
      <c r="A2980" s="103" t="s">
        <v>3010</v>
      </c>
      <c r="B2980" s="101">
        <v>0</v>
      </c>
      <c r="C2980" s="180" t="s">
        <v>4313</v>
      </c>
      <c r="D2980" s="103">
        <v>102092.4</v>
      </c>
      <c r="E2980" s="103">
        <v>69692.12</v>
      </c>
      <c r="F2980" s="21">
        <v>0</v>
      </c>
      <c r="G2980" s="22">
        <f t="shared" si="46"/>
        <v>32400.28</v>
      </c>
      <c r="H2980" s="21">
        <v>0</v>
      </c>
      <c r="I2980" s="21">
        <v>0</v>
      </c>
    </row>
    <row r="2981" spans="1:9" ht="15" x14ac:dyDescent="0.25">
      <c r="A2981" s="103" t="s">
        <v>3011</v>
      </c>
      <c r="B2981" s="101">
        <v>0</v>
      </c>
      <c r="C2981" s="180" t="s">
        <v>4313</v>
      </c>
      <c r="D2981" s="103">
        <v>94948</v>
      </c>
      <c r="E2981" s="104">
        <v>68166.3</v>
      </c>
      <c r="F2981" s="21">
        <v>0</v>
      </c>
      <c r="G2981" s="22">
        <f t="shared" si="46"/>
        <v>26781.699999999997</v>
      </c>
      <c r="H2981" s="21">
        <v>0</v>
      </c>
      <c r="I2981" s="21">
        <v>0</v>
      </c>
    </row>
    <row r="2982" spans="1:9" ht="15" x14ac:dyDescent="0.25">
      <c r="A2982" s="103" t="s">
        <v>3012</v>
      </c>
      <c r="B2982" s="101">
        <v>0</v>
      </c>
      <c r="C2982" s="180" t="s">
        <v>4313</v>
      </c>
      <c r="D2982" s="103">
        <v>117992.31999999999</v>
      </c>
      <c r="E2982" s="103">
        <v>57462.82</v>
      </c>
      <c r="F2982" s="21">
        <v>0</v>
      </c>
      <c r="G2982" s="22">
        <f t="shared" si="46"/>
        <v>60529.499999999993</v>
      </c>
      <c r="H2982" s="21">
        <v>0</v>
      </c>
      <c r="I2982" s="21">
        <v>0</v>
      </c>
    </row>
    <row r="2983" spans="1:9" ht="15" x14ac:dyDescent="0.25">
      <c r="A2983" s="103" t="s">
        <v>3013</v>
      </c>
      <c r="B2983" s="101">
        <v>0</v>
      </c>
      <c r="C2983" s="180" t="s">
        <v>4313</v>
      </c>
      <c r="D2983" s="104">
        <v>70345.600000000006</v>
      </c>
      <c r="E2983" s="104">
        <v>68437.2</v>
      </c>
      <c r="F2983" s="21">
        <v>0</v>
      </c>
      <c r="G2983" s="22">
        <f t="shared" si="46"/>
        <v>1908.4000000000087</v>
      </c>
      <c r="H2983" s="21">
        <v>0</v>
      </c>
      <c r="I2983" s="21">
        <v>0</v>
      </c>
    </row>
    <row r="2984" spans="1:9" ht="15" x14ac:dyDescent="0.25">
      <c r="A2984" s="103" t="s">
        <v>3014</v>
      </c>
      <c r="B2984" s="101">
        <v>0</v>
      </c>
      <c r="C2984" s="180" t="s">
        <v>4313</v>
      </c>
      <c r="D2984" s="103">
        <v>117612.8</v>
      </c>
      <c r="E2984" s="103">
        <v>0</v>
      </c>
      <c r="F2984" s="21">
        <v>0</v>
      </c>
      <c r="G2984" s="22">
        <f t="shared" si="46"/>
        <v>117612.8</v>
      </c>
      <c r="H2984" s="21">
        <v>0</v>
      </c>
      <c r="I2984" s="21">
        <v>0</v>
      </c>
    </row>
    <row r="2985" spans="1:9" ht="15" x14ac:dyDescent="0.25">
      <c r="A2985" s="103" t="s">
        <v>3015</v>
      </c>
      <c r="B2985" s="101">
        <v>0</v>
      </c>
      <c r="C2985" s="180" t="s">
        <v>4313</v>
      </c>
      <c r="D2985" s="104">
        <v>90715.199999999997</v>
      </c>
      <c r="E2985" s="104">
        <v>66725.100000000006</v>
      </c>
      <c r="F2985" s="21">
        <v>0</v>
      </c>
      <c r="G2985" s="22">
        <f t="shared" si="46"/>
        <v>23990.099999999991</v>
      </c>
      <c r="H2985" s="21">
        <v>0</v>
      </c>
      <c r="I2985" s="21">
        <v>0</v>
      </c>
    </row>
    <row r="2986" spans="1:9" ht="15" x14ac:dyDescent="0.25">
      <c r="A2986" s="103" t="s">
        <v>3016</v>
      </c>
      <c r="B2986" s="101">
        <v>0</v>
      </c>
      <c r="C2986" s="180" t="s">
        <v>4313</v>
      </c>
      <c r="D2986" s="104">
        <v>79960.800000000003</v>
      </c>
      <c r="E2986" s="104">
        <v>31329.599999999999</v>
      </c>
      <c r="F2986" s="21">
        <v>0</v>
      </c>
      <c r="G2986" s="22">
        <f t="shared" si="46"/>
        <v>48631.200000000004</v>
      </c>
      <c r="H2986" s="21">
        <v>0</v>
      </c>
      <c r="I2986" s="21">
        <v>0</v>
      </c>
    </row>
    <row r="2987" spans="1:9" ht="15" x14ac:dyDescent="0.25">
      <c r="A2987" s="103" t="s">
        <v>3017</v>
      </c>
      <c r="B2987" s="101">
        <v>0</v>
      </c>
      <c r="C2987" s="180" t="s">
        <v>4313</v>
      </c>
      <c r="D2987" s="103">
        <v>61852</v>
      </c>
      <c r="E2987" s="104">
        <v>58418.8</v>
      </c>
      <c r="F2987" s="21">
        <v>0</v>
      </c>
      <c r="G2987" s="22">
        <f t="shared" si="46"/>
        <v>3433.1999999999971</v>
      </c>
      <c r="H2987" s="21">
        <v>0</v>
      </c>
      <c r="I2987" s="21">
        <v>0</v>
      </c>
    </row>
    <row r="2988" spans="1:9" ht="15" x14ac:dyDescent="0.25">
      <c r="A2988" s="103" t="s">
        <v>3018</v>
      </c>
      <c r="B2988" s="101">
        <v>0</v>
      </c>
      <c r="C2988" s="180" t="s">
        <v>4313</v>
      </c>
      <c r="D2988" s="103">
        <v>94345.9</v>
      </c>
      <c r="E2988" s="104">
        <v>55608.5</v>
      </c>
      <c r="F2988" s="21">
        <v>0</v>
      </c>
      <c r="G2988" s="22">
        <f t="shared" si="46"/>
        <v>38737.399999999994</v>
      </c>
      <c r="H2988" s="21">
        <v>0</v>
      </c>
      <c r="I2988" s="21">
        <v>0</v>
      </c>
    </row>
    <row r="2989" spans="1:9" ht="15" x14ac:dyDescent="0.25">
      <c r="A2989" s="103" t="s">
        <v>3019</v>
      </c>
      <c r="B2989" s="101">
        <v>0</v>
      </c>
      <c r="C2989" s="180" t="s">
        <v>4313</v>
      </c>
      <c r="D2989" s="104">
        <v>68281.600000000006</v>
      </c>
      <c r="E2989" s="104">
        <v>34790.050000000003</v>
      </c>
      <c r="F2989" s="21">
        <v>0</v>
      </c>
      <c r="G2989" s="22">
        <f t="shared" si="46"/>
        <v>33491.550000000003</v>
      </c>
      <c r="H2989" s="21">
        <v>0</v>
      </c>
      <c r="I2989" s="21">
        <v>0</v>
      </c>
    </row>
    <row r="2990" spans="1:9" ht="15" x14ac:dyDescent="0.25">
      <c r="A2990" s="103" t="s">
        <v>3020</v>
      </c>
      <c r="B2990" s="101">
        <v>0</v>
      </c>
      <c r="C2990" s="180" t="s">
        <v>4313</v>
      </c>
      <c r="D2990" s="104">
        <v>116992.4</v>
      </c>
      <c r="E2990" s="104">
        <v>103847.35999999999</v>
      </c>
      <c r="F2990" s="21">
        <v>0</v>
      </c>
      <c r="G2990" s="22">
        <f t="shared" si="46"/>
        <v>13145.040000000008</v>
      </c>
      <c r="H2990" s="21">
        <v>0</v>
      </c>
      <c r="I2990" s="21">
        <v>0</v>
      </c>
    </row>
    <row r="2991" spans="1:9" ht="15" x14ac:dyDescent="0.25">
      <c r="A2991" s="103" t="s">
        <v>3021</v>
      </c>
      <c r="B2991" s="101">
        <v>0</v>
      </c>
      <c r="C2991" s="180" t="s">
        <v>4313</v>
      </c>
      <c r="D2991" s="104">
        <v>70885.600000000006</v>
      </c>
      <c r="E2991" s="104">
        <v>16145.1</v>
      </c>
      <c r="F2991" s="21">
        <v>0</v>
      </c>
      <c r="G2991" s="22">
        <f t="shared" si="46"/>
        <v>54740.500000000007</v>
      </c>
      <c r="H2991" s="21">
        <v>0</v>
      </c>
      <c r="I2991" s="21">
        <v>0</v>
      </c>
    </row>
    <row r="2992" spans="1:9" ht="15" x14ac:dyDescent="0.25">
      <c r="A2992" s="103" t="s">
        <v>3022</v>
      </c>
      <c r="B2992" s="101">
        <v>0</v>
      </c>
      <c r="C2992" s="180" t="s">
        <v>4313</v>
      </c>
      <c r="D2992" s="103">
        <v>780362.4</v>
      </c>
      <c r="E2992" s="103">
        <v>535374.4</v>
      </c>
      <c r="F2992" s="21">
        <v>0</v>
      </c>
      <c r="G2992" s="22">
        <f t="shared" si="46"/>
        <v>244988</v>
      </c>
      <c r="H2992" s="21">
        <v>0</v>
      </c>
      <c r="I2992" s="21">
        <v>0</v>
      </c>
    </row>
    <row r="2993" spans="1:9" ht="15" x14ac:dyDescent="0.25">
      <c r="A2993" s="103" t="s">
        <v>3023</v>
      </c>
      <c r="B2993" s="101">
        <v>0</v>
      </c>
      <c r="C2993" s="180" t="s">
        <v>4313</v>
      </c>
      <c r="D2993" s="103">
        <v>71456</v>
      </c>
      <c r="E2993" s="103">
        <v>40612.400000000001</v>
      </c>
      <c r="F2993" s="21">
        <v>0</v>
      </c>
      <c r="G2993" s="22">
        <f t="shared" si="46"/>
        <v>30843.599999999999</v>
      </c>
      <c r="H2993" s="21">
        <v>0</v>
      </c>
      <c r="I2993" s="21">
        <v>0</v>
      </c>
    </row>
    <row r="2994" spans="1:9" ht="15" x14ac:dyDescent="0.25">
      <c r="A2994" s="103" t="s">
        <v>3024</v>
      </c>
      <c r="B2994" s="101">
        <v>0</v>
      </c>
      <c r="C2994" s="180" t="s">
        <v>4313</v>
      </c>
      <c r="D2994" s="103">
        <v>42392</v>
      </c>
      <c r="E2994" s="104">
        <v>26484.6</v>
      </c>
      <c r="F2994" s="21">
        <v>0</v>
      </c>
      <c r="G2994" s="22">
        <f t="shared" si="46"/>
        <v>15907.400000000001</v>
      </c>
      <c r="H2994" s="21">
        <v>0</v>
      </c>
      <c r="I2994" s="21">
        <v>0</v>
      </c>
    </row>
    <row r="2995" spans="1:9" ht="15" x14ac:dyDescent="0.25">
      <c r="A2995" s="103" t="s">
        <v>3025</v>
      </c>
      <c r="B2995" s="101">
        <v>0</v>
      </c>
      <c r="C2995" s="180" t="s">
        <v>4313</v>
      </c>
      <c r="D2995" s="103">
        <v>113344</v>
      </c>
      <c r="E2995" s="103">
        <v>65947.399999999994</v>
      </c>
      <c r="F2995" s="21">
        <v>0</v>
      </c>
      <c r="G2995" s="22">
        <f t="shared" si="46"/>
        <v>47396.600000000006</v>
      </c>
      <c r="H2995" s="21">
        <v>0</v>
      </c>
      <c r="I2995" s="21">
        <v>0</v>
      </c>
    </row>
    <row r="2996" spans="1:9" ht="15" x14ac:dyDescent="0.25">
      <c r="A2996" s="103" t="s">
        <v>3026</v>
      </c>
      <c r="B2996" s="101">
        <v>0</v>
      </c>
      <c r="C2996" s="180" t="s">
        <v>4313</v>
      </c>
      <c r="D2996" s="103">
        <v>126980</v>
      </c>
      <c r="E2996" s="103">
        <v>3488.8</v>
      </c>
      <c r="F2996" s="21">
        <v>0</v>
      </c>
      <c r="G2996" s="22">
        <f t="shared" si="46"/>
        <v>123491.2</v>
      </c>
      <c r="H2996" s="21">
        <v>0</v>
      </c>
      <c r="I2996" s="21">
        <v>0</v>
      </c>
    </row>
    <row r="2997" spans="1:9" ht="15" x14ac:dyDescent="0.25">
      <c r="A2997" s="103" t="s">
        <v>3027</v>
      </c>
      <c r="B2997" s="101">
        <v>0</v>
      </c>
      <c r="C2997" s="180" t="s">
        <v>4313</v>
      </c>
      <c r="D2997" s="103">
        <v>143948</v>
      </c>
      <c r="E2997" s="103">
        <v>35645.4</v>
      </c>
      <c r="F2997" s="21">
        <v>0</v>
      </c>
      <c r="G2997" s="22">
        <f t="shared" si="46"/>
        <v>108302.6</v>
      </c>
      <c r="H2997" s="21">
        <v>0</v>
      </c>
      <c r="I2997" s="21">
        <v>0</v>
      </c>
    </row>
    <row r="2998" spans="1:9" ht="15" x14ac:dyDescent="0.25">
      <c r="A2998" s="103" t="s">
        <v>3028</v>
      </c>
      <c r="B2998" s="101">
        <v>0</v>
      </c>
      <c r="C2998" s="180" t="s">
        <v>4313</v>
      </c>
      <c r="D2998" s="103">
        <v>159096</v>
      </c>
      <c r="E2998" s="103">
        <v>52459.8</v>
      </c>
      <c r="F2998" s="21">
        <v>0</v>
      </c>
      <c r="G2998" s="22">
        <f t="shared" si="46"/>
        <v>106636.2</v>
      </c>
      <c r="H2998" s="21">
        <v>0</v>
      </c>
      <c r="I2998" s="21">
        <v>0</v>
      </c>
    </row>
    <row r="2999" spans="1:9" ht="15" x14ac:dyDescent="0.25">
      <c r="A2999" s="103" t="s">
        <v>3029</v>
      </c>
      <c r="B2999" s="101">
        <v>0</v>
      </c>
      <c r="C2999" s="180" t="s">
        <v>4313</v>
      </c>
      <c r="D2999" s="103">
        <v>112686</v>
      </c>
      <c r="E2999" s="104">
        <v>75113.099999999991</v>
      </c>
      <c r="F2999" s="21">
        <v>0</v>
      </c>
      <c r="G2999" s="22">
        <f t="shared" si="46"/>
        <v>37572.900000000009</v>
      </c>
      <c r="H2999" s="21">
        <v>0</v>
      </c>
      <c r="I2999" s="21">
        <v>0</v>
      </c>
    </row>
    <row r="3000" spans="1:9" ht="15" x14ac:dyDescent="0.25">
      <c r="A3000" s="103" t="s">
        <v>3030</v>
      </c>
      <c r="B3000" s="101">
        <v>0</v>
      </c>
      <c r="C3000" s="180" t="s">
        <v>4313</v>
      </c>
      <c r="D3000" s="103">
        <v>83832</v>
      </c>
      <c r="E3000" s="104">
        <v>42325.1</v>
      </c>
      <c r="F3000" s="21">
        <v>0</v>
      </c>
      <c r="G3000" s="22">
        <f t="shared" si="46"/>
        <v>41506.9</v>
      </c>
      <c r="H3000" s="21">
        <v>0</v>
      </c>
      <c r="I3000" s="21">
        <v>0</v>
      </c>
    </row>
    <row r="3001" spans="1:9" ht="15" x14ac:dyDescent="0.25">
      <c r="A3001" s="103" t="s">
        <v>3031</v>
      </c>
      <c r="B3001" s="101">
        <v>0</v>
      </c>
      <c r="C3001" s="180" t="s">
        <v>4313</v>
      </c>
      <c r="D3001" s="103">
        <v>117012</v>
      </c>
      <c r="E3001" s="104">
        <v>30383.899999999998</v>
      </c>
      <c r="F3001" s="21">
        <v>0</v>
      </c>
      <c r="G3001" s="22">
        <f t="shared" si="46"/>
        <v>86628.1</v>
      </c>
      <c r="H3001" s="21">
        <v>0</v>
      </c>
      <c r="I3001" s="21">
        <v>0</v>
      </c>
    </row>
    <row r="3002" spans="1:9" ht="15" x14ac:dyDescent="0.25">
      <c r="A3002" s="103" t="s">
        <v>3032</v>
      </c>
      <c r="B3002" s="101">
        <v>0</v>
      </c>
      <c r="C3002" s="180" t="s">
        <v>4313</v>
      </c>
      <c r="D3002" s="103">
        <v>105728</v>
      </c>
      <c r="E3002" s="103">
        <v>27682.400000000001</v>
      </c>
      <c r="F3002" s="21">
        <v>0</v>
      </c>
      <c r="G3002" s="22">
        <f t="shared" si="46"/>
        <v>78045.600000000006</v>
      </c>
      <c r="H3002" s="21">
        <v>0</v>
      </c>
      <c r="I3002" s="21">
        <v>0</v>
      </c>
    </row>
    <row r="3003" spans="1:9" ht="15" x14ac:dyDescent="0.25">
      <c r="A3003" s="103" t="s">
        <v>3033</v>
      </c>
      <c r="B3003" s="101">
        <v>0</v>
      </c>
      <c r="C3003" s="180" t="s">
        <v>4313</v>
      </c>
      <c r="D3003" s="103">
        <v>115416</v>
      </c>
      <c r="E3003" s="104">
        <v>67987.8</v>
      </c>
      <c r="F3003" s="21">
        <v>0</v>
      </c>
      <c r="G3003" s="22">
        <f t="shared" si="46"/>
        <v>47428.2</v>
      </c>
      <c r="H3003" s="21">
        <v>0</v>
      </c>
      <c r="I3003" s="21">
        <v>0</v>
      </c>
    </row>
    <row r="3004" spans="1:9" ht="15" x14ac:dyDescent="0.25">
      <c r="A3004" s="103" t="s">
        <v>3034</v>
      </c>
      <c r="B3004" s="101">
        <v>0</v>
      </c>
      <c r="C3004" s="180" t="s">
        <v>4313</v>
      </c>
      <c r="D3004" s="103">
        <v>131908</v>
      </c>
      <c r="E3004" s="103">
        <v>68175.199999999997</v>
      </c>
      <c r="F3004" s="21">
        <v>0</v>
      </c>
      <c r="G3004" s="22">
        <f t="shared" si="46"/>
        <v>63732.800000000003</v>
      </c>
      <c r="H3004" s="21">
        <v>0</v>
      </c>
      <c r="I3004" s="21">
        <v>0</v>
      </c>
    </row>
    <row r="3005" spans="1:9" ht="15" x14ac:dyDescent="0.25">
      <c r="A3005" s="103" t="s">
        <v>3035</v>
      </c>
      <c r="B3005" s="101">
        <v>0</v>
      </c>
      <c r="C3005" s="180" t="s">
        <v>4313</v>
      </c>
      <c r="D3005" s="103">
        <v>280229.59999999998</v>
      </c>
      <c r="E3005" s="104">
        <v>213152.6</v>
      </c>
      <c r="F3005" s="21">
        <v>0</v>
      </c>
      <c r="G3005" s="22">
        <f t="shared" si="46"/>
        <v>67076.999999999971</v>
      </c>
      <c r="H3005" s="21">
        <v>0</v>
      </c>
      <c r="I3005" s="21">
        <v>0</v>
      </c>
    </row>
    <row r="3006" spans="1:9" ht="15" x14ac:dyDescent="0.25">
      <c r="A3006" s="103" t="s">
        <v>3036</v>
      </c>
      <c r="B3006" s="101">
        <v>0</v>
      </c>
      <c r="C3006" s="180" t="s">
        <v>4313</v>
      </c>
      <c r="D3006" s="103">
        <v>133654.32</v>
      </c>
      <c r="E3006" s="104">
        <v>66114.2</v>
      </c>
      <c r="F3006" s="21">
        <v>0</v>
      </c>
      <c r="G3006" s="22">
        <f t="shared" si="46"/>
        <v>67540.12000000001</v>
      </c>
      <c r="H3006" s="21">
        <v>0</v>
      </c>
      <c r="I3006" s="21">
        <v>0</v>
      </c>
    </row>
    <row r="3007" spans="1:9" ht="15" x14ac:dyDescent="0.25">
      <c r="A3007" s="103" t="s">
        <v>3037</v>
      </c>
      <c r="B3007" s="101">
        <v>0</v>
      </c>
      <c r="C3007" s="180" t="s">
        <v>4313</v>
      </c>
      <c r="D3007" s="103">
        <v>389827</v>
      </c>
      <c r="E3007" s="103">
        <v>246099.9</v>
      </c>
      <c r="F3007" s="21">
        <v>0</v>
      </c>
      <c r="G3007" s="22">
        <f t="shared" si="46"/>
        <v>143727.1</v>
      </c>
      <c r="H3007" s="21">
        <v>0</v>
      </c>
      <c r="I3007" s="21">
        <v>0</v>
      </c>
    </row>
    <row r="3008" spans="1:9" ht="15" x14ac:dyDescent="0.25">
      <c r="A3008" s="103" t="s">
        <v>3038</v>
      </c>
      <c r="B3008" s="101">
        <v>0</v>
      </c>
      <c r="C3008" s="180" t="s">
        <v>4313</v>
      </c>
      <c r="D3008" s="104">
        <v>358422.66999999993</v>
      </c>
      <c r="E3008" s="104">
        <v>296121.20999999996</v>
      </c>
      <c r="F3008" s="21">
        <v>0</v>
      </c>
      <c r="G3008" s="22">
        <f t="shared" si="46"/>
        <v>62301.459999999963</v>
      </c>
      <c r="H3008" s="21">
        <v>0</v>
      </c>
      <c r="I3008" s="21">
        <v>0</v>
      </c>
    </row>
    <row r="3009" spans="1:9" ht="15" x14ac:dyDescent="0.25">
      <c r="A3009" s="103" t="s">
        <v>3039</v>
      </c>
      <c r="B3009" s="101">
        <v>0</v>
      </c>
      <c r="C3009" s="180" t="s">
        <v>4313</v>
      </c>
      <c r="D3009" s="104">
        <v>446177.05999999994</v>
      </c>
      <c r="E3009" s="104">
        <v>212325.11999999997</v>
      </c>
      <c r="F3009" s="21">
        <v>0</v>
      </c>
      <c r="G3009" s="22">
        <f t="shared" si="46"/>
        <v>233851.93999999997</v>
      </c>
      <c r="H3009" s="21">
        <v>0</v>
      </c>
      <c r="I3009" s="21">
        <v>0</v>
      </c>
    </row>
    <row r="3010" spans="1:9" ht="15" x14ac:dyDescent="0.25">
      <c r="A3010" s="103" t="s">
        <v>3040</v>
      </c>
      <c r="B3010" s="101">
        <v>0</v>
      </c>
      <c r="C3010" s="180" t="s">
        <v>4313</v>
      </c>
      <c r="D3010" s="104">
        <v>413408.95999999996</v>
      </c>
      <c r="E3010" s="104">
        <v>176794.79</v>
      </c>
      <c r="F3010" s="21">
        <v>0</v>
      </c>
      <c r="G3010" s="22">
        <f t="shared" si="46"/>
        <v>236614.16999999995</v>
      </c>
      <c r="H3010" s="21">
        <v>0</v>
      </c>
      <c r="I3010" s="21">
        <v>0</v>
      </c>
    </row>
    <row r="3011" spans="1:9" ht="15" x14ac:dyDescent="0.25">
      <c r="A3011" s="103" t="s">
        <v>3041</v>
      </c>
      <c r="B3011" s="101">
        <v>0</v>
      </c>
      <c r="C3011" s="180" t="s">
        <v>4313</v>
      </c>
      <c r="D3011" s="104">
        <v>291109.8</v>
      </c>
      <c r="E3011" s="103">
        <v>233930.71000000002</v>
      </c>
      <c r="F3011" s="21">
        <v>0</v>
      </c>
      <c r="G3011" s="22">
        <f t="shared" si="46"/>
        <v>57179.089999999967</v>
      </c>
      <c r="H3011" s="21">
        <v>0</v>
      </c>
      <c r="I3011" s="21">
        <v>0</v>
      </c>
    </row>
    <row r="3012" spans="1:9" ht="15" x14ac:dyDescent="0.25">
      <c r="A3012" s="103" t="s">
        <v>3042</v>
      </c>
      <c r="B3012" s="101">
        <v>0</v>
      </c>
      <c r="C3012" s="180" t="s">
        <v>4313</v>
      </c>
      <c r="D3012" s="103">
        <v>176052.9</v>
      </c>
      <c r="E3012" s="104">
        <v>128748.22000000002</v>
      </c>
      <c r="F3012" s="21">
        <v>0</v>
      </c>
      <c r="G3012" s="22">
        <f t="shared" si="46"/>
        <v>47304.679999999978</v>
      </c>
      <c r="H3012" s="21">
        <v>0</v>
      </c>
      <c r="I3012" s="21">
        <v>0</v>
      </c>
    </row>
    <row r="3013" spans="1:9" ht="15" x14ac:dyDescent="0.25">
      <c r="A3013" s="103" t="s">
        <v>3043</v>
      </c>
      <c r="B3013" s="101">
        <v>0</v>
      </c>
      <c r="C3013" s="180" t="s">
        <v>4313</v>
      </c>
      <c r="D3013" s="104">
        <v>198710.39999999999</v>
      </c>
      <c r="E3013" s="103">
        <v>107513.8</v>
      </c>
      <c r="F3013" s="21">
        <v>0</v>
      </c>
      <c r="G3013" s="22">
        <f t="shared" si="46"/>
        <v>91196.599999999991</v>
      </c>
      <c r="H3013" s="21">
        <v>0</v>
      </c>
      <c r="I3013" s="21">
        <v>0</v>
      </c>
    </row>
    <row r="3014" spans="1:9" ht="15" x14ac:dyDescent="0.25">
      <c r="A3014" s="103" t="s">
        <v>3044</v>
      </c>
      <c r="B3014" s="101">
        <v>0</v>
      </c>
      <c r="C3014" s="180" t="s">
        <v>4313</v>
      </c>
      <c r="D3014" s="103">
        <v>274895.15000000002</v>
      </c>
      <c r="E3014" s="103">
        <v>193675.88000000003</v>
      </c>
      <c r="F3014" s="21">
        <v>0</v>
      </c>
      <c r="G3014" s="22">
        <f t="shared" ref="G3014:G3077" si="47">D3014-E3014</f>
        <v>81219.26999999999</v>
      </c>
      <c r="H3014" s="21">
        <v>0</v>
      </c>
      <c r="I3014" s="21">
        <v>0</v>
      </c>
    </row>
    <row r="3015" spans="1:9" ht="15" x14ac:dyDescent="0.25">
      <c r="A3015" s="103" t="s">
        <v>3045</v>
      </c>
      <c r="B3015" s="101">
        <v>0</v>
      </c>
      <c r="C3015" s="180" t="s">
        <v>4313</v>
      </c>
      <c r="D3015" s="104">
        <v>922557.60000000021</v>
      </c>
      <c r="E3015" s="103">
        <v>777110.50000000012</v>
      </c>
      <c r="F3015" s="21">
        <v>0</v>
      </c>
      <c r="G3015" s="22">
        <f t="shared" si="47"/>
        <v>145447.10000000009</v>
      </c>
      <c r="H3015" s="21">
        <v>0</v>
      </c>
      <c r="I3015" s="21">
        <v>0</v>
      </c>
    </row>
    <row r="3016" spans="1:9" ht="15" x14ac:dyDescent="0.25">
      <c r="A3016" s="103" t="s">
        <v>3046</v>
      </c>
      <c r="B3016" s="101">
        <v>0</v>
      </c>
      <c r="C3016" s="180" t="s">
        <v>4313</v>
      </c>
      <c r="D3016" s="103">
        <v>858022.34000000008</v>
      </c>
      <c r="E3016" s="103">
        <v>623997.29999999993</v>
      </c>
      <c r="F3016" s="21">
        <v>0</v>
      </c>
      <c r="G3016" s="22">
        <f t="shared" si="47"/>
        <v>234025.04000000015</v>
      </c>
      <c r="H3016" s="21">
        <v>0</v>
      </c>
      <c r="I3016" s="21">
        <v>0</v>
      </c>
    </row>
    <row r="3017" spans="1:9" ht="15" x14ac:dyDescent="0.25">
      <c r="A3017" s="103" t="s">
        <v>3047</v>
      </c>
      <c r="B3017" s="101">
        <v>0</v>
      </c>
      <c r="C3017" s="180" t="s">
        <v>4313</v>
      </c>
      <c r="D3017" s="104">
        <v>606262.82999999996</v>
      </c>
      <c r="E3017" s="103">
        <v>402299.33000000007</v>
      </c>
      <c r="F3017" s="21">
        <v>0</v>
      </c>
      <c r="G3017" s="22">
        <f t="shared" si="47"/>
        <v>203963.49999999988</v>
      </c>
      <c r="H3017" s="21">
        <v>0</v>
      </c>
      <c r="I3017" s="21">
        <v>0</v>
      </c>
    </row>
    <row r="3018" spans="1:9" ht="15" x14ac:dyDescent="0.25">
      <c r="A3018" s="103" t="s">
        <v>3048</v>
      </c>
      <c r="B3018" s="101">
        <v>0</v>
      </c>
      <c r="C3018" s="180" t="s">
        <v>4313</v>
      </c>
      <c r="D3018" s="103">
        <v>426612</v>
      </c>
      <c r="E3018" s="103">
        <v>225488.19999999998</v>
      </c>
      <c r="F3018" s="21">
        <v>0</v>
      </c>
      <c r="G3018" s="22">
        <f t="shared" si="47"/>
        <v>201123.80000000002</v>
      </c>
      <c r="H3018" s="21">
        <v>0</v>
      </c>
      <c r="I3018" s="21">
        <v>0</v>
      </c>
    </row>
    <row r="3019" spans="1:9" ht="15" x14ac:dyDescent="0.25">
      <c r="A3019" s="103" t="s">
        <v>3049</v>
      </c>
      <c r="B3019" s="101">
        <v>0</v>
      </c>
      <c r="C3019" s="180" t="s">
        <v>4313</v>
      </c>
      <c r="D3019" s="103">
        <v>105672</v>
      </c>
      <c r="E3019" s="104">
        <v>37090.899999999994</v>
      </c>
      <c r="F3019" s="21">
        <v>0</v>
      </c>
      <c r="G3019" s="22">
        <f t="shared" si="47"/>
        <v>68581.100000000006</v>
      </c>
      <c r="H3019" s="21">
        <v>0</v>
      </c>
      <c r="I3019" s="21">
        <v>0</v>
      </c>
    </row>
    <row r="3020" spans="1:9" ht="15" x14ac:dyDescent="0.25">
      <c r="A3020" s="103" t="s">
        <v>3050</v>
      </c>
      <c r="B3020" s="101">
        <v>0</v>
      </c>
      <c r="C3020" s="180" t="s">
        <v>4313</v>
      </c>
      <c r="D3020" s="103">
        <v>1018668</v>
      </c>
      <c r="E3020" s="103">
        <v>794379.05999999994</v>
      </c>
      <c r="F3020" s="21">
        <v>0</v>
      </c>
      <c r="G3020" s="22">
        <f t="shared" si="47"/>
        <v>224288.94000000006</v>
      </c>
      <c r="H3020" s="21">
        <v>0</v>
      </c>
      <c r="I3020" s="21">
        <v>0</v>
      </c>
    </row>
    <row r="3021" spans="1:9" ht="15" x14ac:dyDescent="0.25">
      <c r="A3021" s="103" t="s">
        <v>3051</v>
      </c>
      <c r="B3021" s="101">
        <v>0</v>
      </c>
      <c r="C3021" s="180" t="s">
        <v>4313</v>
      </c>
      <c r="D3021" s="103">
        <v>44884</v>
      </c>
      <c r="E3021" s="104">
        <v>16056.4</v>
      </c>
      <c r="F3021" s="21">
        <v>0</v>
      </c>
      <c r="G3021" s="22">
        <f t="shared" si="47"/>
        <v>28827.599999999999</v>
      </c>
      <c r="H3021" s="21">
        <v>0</v>
      </c>
      <c r="I3021" s="21">
        <v>0</v>
      </c>
    </row>
    <row r="3022" spans="1:9" ht="15" x14ac:dyDescent="0.25">
      <c r="A3022" s="103" t="s">
        <v>3052</v>
      </c>
      <c r="B3022" s="101">
        <v>0</v>
      </c>
      <c r="C3022" s="180" t="s">
        <v>4313</v>
      </c>
      <c r="D3022" s="103">
        <v>363720</v>
      </c>
      <c r="E3022" s="103">
        <v>303484.30000000005</v>
      </c>
      <c r="F3022" s="21">
        <v>0</v>
      </c>
      <c r="G3022" s="22">
        <f t="shared" si="47"/>
        <v>60235.699999999953</v>
      </c>
      <c r="H3022" s="21">
        <v>0</v>
      </c>
      <c r="I3022" s="21">
        <v>0</v>
      </c>
    </row>
    <row r="3023" spans="1:9" ht="15" x14ac:dyDescent="0.25">
      <c r="A3023" s="103" t="s">
        <v>991</v>
      </c>
      <c r="B3023" s="101">
        <v>0</v>
      </c>
      <c r="C3023" s="180" t="s">
        <v>4313</v>
      </c>
      <c r="D3023" s="103">
        <v>478772</v>
      </c>
      <c r="E3023" s="103">
        <v>232362.10000000003</v>
      </c>
      <c r="F3023" s="21">
        <v>0</v>
      </c>
      <c r="G3023" s="22">
        <f t="shared" si="47"/>
        <v>246409.89999999997</v>
      </c>
      <c r="H3023" s="21">
        <v>0</v>
      </c>
      <c r="I3023" s="21">
        <v>0</v>
      </c>
    </row>
    <row r="3024" spans="1:9" ht="15" x14ac:dyDescent="0.25">
      <c r="A3024" s="103" t="s">
        <v>3053</v>
      </c>
      <c r="B3024" s="101">
        <v>0</v>
      </c>
      <c r="C3024" s="180" t="s">
        <v>4313</v>
      </c>
      <c r="D3024" s="104">
        <v>307505.75</v>
      </c>
      <c r="E3024" s="104">
        <v>265331.12999999995</v>
      </c>
      <c r="F3024" s="21">
        <v>0</v>
      </c>
      <c r="G3024" s="22">
        <f t="shared" si="47"/>
        <v>42174.620000000054</v>
      </c>
      <c r="H3024" s="21">
        <v>0</v>
      </c>
      <c r="I3024" s="21">
        <v>0</v>
      </c>
    </row>
    <row r="3025" spans="1:9" ht="15" x14ac:dyDescent="0.25">
      <c r="A3025" s="103" t="s">
        <v>3054</v>
      </c>
      <c r="B3025" s="101">
        <v>0</v>
      </c>
      <c r="C3025" s="180" t="s">
        <v>4313</v>
      </c>
      <c r="D3025" s="104">
        <v>379515.6</v>
      </c>
      <c r="E3025" s="103">
        <v>302579.89999999997</v>
      </c>
      <c r="F3025" s="21">
        <v>0</v>
      </c>
      <c r="G3025" s="22">
        <f t="shared" si="47"/>
        <v>76935.700000000012</v>
      </c>
      <c r="H3025" s="21">
        <v>0</v>
      </c>
      <c r="I3025" s="21">
        <v>0</v>
      </c>
    </row>
    <row r="3026" spans="1:9" ht="15" x14ac:dyDescent="0.25">
      <c r="A3026" s="103" t="s">
        <v>3055</v>
      </c>
      <c r="B3026" s="101">
        <v>0</v>
      </c>
      <c r="C3026" s="180" t="s">
        <v>4313</v>
      </c>
      <c r="D3026" s="104">
        <v>361402.63999999996</v>
      </c>
      <c r="E3026" s="104">
        <v>280123.25000000006</v>
      </c>
      <c r="F3026" s="21">
        <v>0</v>
      </c>
      <c r="G3026" s="22">
        <f t="shared" si="47"/>
        <v>81279.389999999898</v>
      </c>
      <c r="H3026" s="21">
        <v>0</v>
      </c>
      <c r="I3026" s="21">
        <v>0</v>
      </c>
    </row>
    <row r="3027" spans="1:9" ht="15" x14ac:dyDescent="0.25">
      <c r="A3027" s="103" t="s">
        <v>3056</v>
      </c>
      <c r="B3027" s="101">
        <v>0</v>
      </c>
      <c r="C3027" s="180" t="s">
        <v>4313</v>
      </c>
      <c r="D3027" s="104">
        <v>357441.2</v>
      </c>
      <c r="E3027" s="103">
        <v>276498.09999999998</v>
      </c>
      <c r="F3027" s="21">
        <v>0</v>
      </c>
      <c r="G3027" s="22">
        <f t="shared" si="47"/>
        <v>80943.100000000035</v>
      </c>
      <c r="H3027" s="21">
        <v>0</v>
      </c>
      <c r="I3027" s="21">
        <v>0</v>
      </c>
    </row>
    <row r="3028" spans="1:9" ht="15" x14ac:dyDescent="0.25">
      <c r="A3028" s="103" t="s">
        <v>3057</v>
      </c>
      <c r="B3028" s="101">
        <v>0</v>
      </c>
      <c r="C3028" s="180" t="s">
        <v>4313</v>
      </c>
      <c r="D3028" s="103">
        <v>566960</v>
      </c>
      <c r="E3028" s="103">
        <v>399588.8</v>
      </c>
      <c r="F3028" s="21">
        <v>0</v>
      </c>
      <c r="G3028" s="22">
        <f t="shared" si="47"/>
        <v>167371.20000000001</v>
      </c>
      <c r="H3028" s="21">
        <v>0</v>
      </c>
      <c r="I3028" s="21">
        <v>0</v>
      </c>
    </row>
    <row r="3029" spans="1:9" ht="15" x14ac:dyDescent="0.25">
      <c r="A3029" s="103" t="s">
        <v>3058</v>
      </c>
      <c r="B3029" s="101">
        <v>0</v>
      </c>
      <c r="C3029" s="180" t="s">
        <v>4313</v>
      </c>
      <c r="D3029" s="103">
        <v>103852</v>
      </c>
      <c r="E3029" s="104">
        <v>99574.5</v>
      </c>
      <c r="F3029" s="21">
        <v>0</v>
      </c>
      <c r="G3029" s="22">
        <f t="shared" si="47"/>
        <v>4277.5</v>
      </c>
      <c r="H3029" s="21">
        <v>0</v>
      </c>
      <c r="I3029" s="21">
        <v>0</v>
      </c>
    </row>
    <row r="3030" spans="1:9" ht="15" x14ac:dyDescent="0.25">
      <c r="A3030" s="103" t="s">
        <v>3059</v>
      </c>
      <c r="B3030" s="101">
        <v>0</v>
      </c>
      <c r="C3030" s="180" t="s">
        <v>4313</v>
      </c>
      <c r="D3030" s="103">
        <v>237412</v>
      </c>
      <c r="E3030" s="104">
        <v>189935.30000000002</v>
      </c>
      <c r="F3030" s="21">
        <v>0</v>
      </c>
      <c r="G3030" s="22">
        <f t="shared" si="47"/>
        <v>47476.699999999983</v>
      </c>
      <c r="H3030" s="21">
        <v>0</v>
      </c>
      <c r="I3030" s="21">
        <v>0</v>
      </c>
    </row>
    <row r="3031" spans="1:9" ht="15" x14ac:dyDescent="0.25">
      <c r="A3031" s="103" t="s">
        <v>3060</v>
      </c>
      <c r="B3031" s="101">
        <v>0</v>
      </c>
      <c r="C3031" s="180" t="s">
        <v>4313</v>
      </c>
      <c r="D3031" s="104">
        <v>221495.60000000003</v>
      </c>
      <c r="E3031" s="104">
        <v>138307.29</v>
      </c>
      <c r="F3031" s="21">
        <v>0</v>
      </c>
      <c r="G3031" s="22">
        <f t="shared" si="47"/>
        <v>83188.310000000027</v>
      </c>
      <c r="H3031" s="21">
        <v>0</v>
      </c>
      <c r="I3031" s="21">
        <v>0</v>
      </c>
    </row>
    <row r="3032" spans="1:9" ht="15" x14ac:dyDescent="0.25">
      <c r="A3032" s="103" t="s">
        <v>3061</v>
      </c>
      <c r="B3032" s="101">
        <v>0</v>
      </c>
      <c r="C3032" s="180" t="s">
        <v>4313</v>
      </c>
      <c r="D3032" s="103">
        <v>157741.20000000001</v>
      </c>
      <c r="E3032" s="103">
        <v>113248.8</v>
      </c>
      <c r="F3032" s="21">
        <v>0</v>
      </c>
      <c r="G3032" s="22">
        <f t="shared" si="47"/>
        <v>44492.400000000009</v>
      </c>
      <c r="H3032" s="21">
        <v>0</v>
      </c>
      <c r="I3032" s="21">
        <v>0</v>
      </c>
    </row>
    <row r="3033" spans="1:9" ht="15" x14ac:dyDescent="0.25">
      <c r="A3033" s="103" t="s">
        <v>3062</v>
      </c>
      <c r="B3033" s="101">
        <v>0</v>
      </c>
      <c r="C3033" s="180" t="s">
        <v>4313</v>
      </c>
      <c r="D3033" s="104">
        <v>770923.20000000007</v>
      </c>
      <c r="E3033" s="104">
        <v>607072.80000000005</v>
      </c>
      <c r="F3033" s="21">
        <v>0</v>
      </c>
      <c r="G3033" s="22">
        <f t="shared" si="47"/>
        <v>163850.40000000002</v>
      </c>
      <c r="H3033" s="21">
        <v>0</v>
      </c>
      <c r="I3033" s="21">
        <v>0</v>
      </c>
    </row>
    <row r="3034" spans="1:9" ht="15" x14ac:dyDescent="0.25">
      <c r="A3034" s="103" t="s">
        <v>3063</v>
      </c>
      <c r="B3034" s="101">
        <v>0</v>
      </c>
      <c r="C3034" s="180" t="s">
        <v>4313</v>
      </c>
      <c r="D3034" s="104">
        <v>381116.39999999997</v>
      </c>
      <c r="E3034" s="103">
        <v>335179.59999999998</v>
      </c>
      <c r="F3034" s="21">
        <v>0</v>
      </c>
      <c r="G3034" s="22">
        <f t="shared" si="47"/>
        <v>45936.799999999988</v>
      </c>
      <c r="H3034" s="21">
        <v>0</v>
      </c>
      <c r="I3034" s="21">
        <v>0</v>
      </c>
    </row>
    <row r="3035" spans="1:9" ht="15" x14ac:dyDescent="0.25">
      <c r="A3035" s="103" t="s">
        <v>3064</v>
      </c>
      <c r="B3035" s="101">
        <v>0</v>
      </c>
      <c r="C3035" s="180" t="s">
        <v>4313</v>
      </c>
      <c r="D3035" s="104">
        <v>424099.52000000008</v>
      </c>
      <c r="E3035" s="104">
        <v>354449.00000000017</v>
      </c>
      <c r="F3035" s="21">
        <v>0</v>
      </c>
      <c r="G3035" s="22">
        <f t="shared" si="47"/>
        <v>69650.519999999902</v>
      </c>
      <c r="H3035" s="21">
        <v>0</v>
      </c>
      <c r="I3035" s="21">
        <v>0</v>
      </c>
    </row>
    <row r="3036" spans="1:9" ht="15" x14ac:dyDescent="0.25">
      <c r="A3036" s="103" t="s">
        <v>3065</v>
      </c>
      <c r="B3036" s="101">
        <v>0</v>
      </c>
      <c r="C3036" s="180" t="s">
        <v>4313</v>
      </c>
      <c r="D3036" s="103">
        <v>345620.8</v>
      </c>
      <c r="E3036" s="104">
        <v>241417.37999999998</v>
      </c>
      <c r="F3036" s="21">
        <v>0</v>
      </c>
      <c r="G3036" s="22">
        <f t="shared" si="47"/>
        <v>104203.42000000001</v>
      </c>
      <c r="H3036" s="21">
        <v>0</v>
      </c>
      <c r="I3036" s="21">
        <v>0</v>
      </c>
    </row>
    <row r="3037" spans="1:9" ht="15" x14ac:dyDescent="0.25">
      <c r="A3037" s="103" t="s">
        <v>3066</v>
      </c>
      <c r="B3037" s="101">
        <v>0</v>
      </c>
      <c r="C3037" s="180" t="s">
        <v>4313</v>
      </c>
      <c r="D3037" s="103">
        <v>921704</v>
      </c>
      <c r="E3037" s="103">
        <v>0</v>
      </c>
      <c r="F3037" s="21">
        <v>0</v>
      </c>
      <c r="G3037" s="22">
        <f t="shared" si="47"/>
        <v>921704</v>
      </c>
      <c r="H3037" s="21">
        <v>0</v>
      </c>
      <c r="I3037" s="21">
        <v>0</v>
      </c>
    </row>
    <row r="3038" spans="1:9" ht="15" x14ac:dyDescent="0.25">
      <c r="A3038" s="103" t="s">
        <v>3067</v>
      </c>
      <c r="B3038" s="101">
        <v>0</v>
      </c>
      <c r="C3038" s="180" t="s">
        <v>4313</v>
      </c>
      <c r="D3038" s="103">
        <v>1448692</v>
      </c>
      <c r="E3038" s="103">
        <v>0</v>
      </c>
      <c r="F3038" s="21">
        <v>0</v>
      </c>
      <c r="G3038" s="22">
        <f t="shared" si="47"/>
        <v>1448692</v>
      </c>
      <c r="H3038" s="21">
        <v>0</v>
      </c>
      <c r="I3038" s="21">
        <v>0</v>
      </c>
    </row>
    <row r="3039" spans="1:9" ht="15" x14ac:dyDescent="0.25">
      <c r="A3039" s="103" t="s">
        <v>3068</v>
      </c>
      <c r="B3039" s="101">
        <v>0</v>
      </c>
      <c r="C3039" s="180" t="s">
        <v>4313</v>
      </c>
      <c r="D3039" s="103">
        <v>438173.9</v>
      </c>
      <c r="E3039" s="104">
        <v>272572</v>
      </c>
      <c r="F3039" s="21">
        <v>0</v>
      </c>
      <c r="G3039" s="22">
        <f t="shared" si="47"/>
        <v>165601.90000000002</v>
      </c>
      <c r="H3039" s="21">
        <v>0</v>
      </c>
      <c r="I3039" s="21">
        <v>0</v>
      </c>
    </row>
    <row r="3040" spans="1:9" ht="15" x14ac:dyDescent="0.25">
      <c r="A3040" s="103" t="s">
        <v>3069</v>
      </c>
      <c r="B3040" s="101">
        <v>0</v>
      </c>
      <c r="C3040" s="180" t="s">
        <v>4313</v>
      </c>
      <c r="D3040" s="103">
        <v>702912</v>
      </c>
      <c r="E3040" s="103">
        <v>0</v>
      </c>
      <c r="F3040" s="21">
        <v>0</v>
      </c>
      <c r="G3040" s="22">
        <f t="shared" si="47"/>
        <v>702912</v>
      </c>
      <c r="H3040" s="21">
        <v>0</v>
      </c>
      <c r="I3040" s="21">
        <v>0</v>
      </c>
    </row>
    <row r="3041" spans="1:9" ht="15" x14ac:dyDescent="0.25">
      <c r="A3041" s="103" t="s">
        <v>3070</v>
      </c>
      <c r="B3041" s="101">
        <v>0</v>
      </c>
      <c r="C3041" s="180" t="s">
        <v>4313</v>
      </c>
      <c r="D3041" s="103">
        <v>863760.8</v>
      </c>
      <c r="E3041" s="103">
        <v>0</v>
      </c>
      <c r="F3041" s="21">
        <v>0</v>
      </c>
      <c r="G3041" s="22">
        <f t="shared" si="47"/>
        <v>863760.8</v>
      </c>
      <c r="H3041" s="21">
        <v>0</v>
      </c>
      <c r="I3041" s="21">
        <v>0</v>
      </c>
    </row>
    <row r="3042" spans="1:9" ht="15" x14ac:dyDescent="0.25">
      <c r="A3042" s="103" t="s">
        <v>3071</v>
      </c>
      <c r="B3042" s="101">
        <v>0</v>
      </c>
      <c r="C3042" s="180" t="s">
        <v>4313</v>
      </c>
      <c r="D3042" s="103">
        <v>176204</v>
      </c>
      <c r="E3042" s="104">
        <v>117714.30000000002</v>
      </c>
      <c r="F3042" s="21">
        <v>0</v>
      </c>
      <c r="G3042" s="22">
        <f t="shared" si="47"/>
        <v>58489.699999999983</v>
      </c>
      <c r="H3042" s="21">
        <v>0</v>
      </c>
      <c r="I3042" s="21">
        <v>0</v>
      </c>
    </row>
    <row r="3043" spans="1:9" ht="15" x14ac:dyDescent="0.25">
      <c r="A3043" s="103" t="s">
        <v>3072</v>
      </c>
      <c r="B3043" s="101">
        <v>0</v>
      </c>
      <c r="C3043" s="180" t="s">
        <v>4313</v>
      </c>
      <c r="D3043" s="103">
        <v>91476</v>
      </c>
      <c r="E3043" s="103">
        <v>51988.7</v>
      </c>
      <c r="F3043" s="21">
        <v>0</v>
      </c>
      <c r="G3043" s="22">
        <f t="shared" si="47"/>
        <v>39487.300000000003</v>
      </c>
      <c r="H3043" s="21">
        <v>0</v>
      </c>
      <c r="I3043" s="21">
        <v>0</v>
      </c>
    </row>
    <row r="3044" spans="1:9" ht="15" x14ac:dyDescent="0.25">
      <c r="A3044" s="103" t="s">
        <v>3073</v>
      </c>
      <c r="B3044" s="101">
        <v>0</v>
      </c>
      <c r="C3044" s="180" t="s">
        <v>4313</v>
      </c>
      <c r="D3044" s="103">
        <v>55608</v>
      </c>
      <c r="E3044" s="103">
        <v>52054.8</v>
      </c>
      <c r="F3044" s="21">
        <v>0</v>
      </c>
      <c r="G3044" s="22">
        <f t="shared" si="47"/>
        <v>3553.1999999999971</v>
      </c>
      <c r="H3044" s="21">
        <v>0</v>
      </c>
      <c r="I3044" s="21">
        <v>0</v>
      </c>
    </row>
    <row r="3045" spans="1:9" ht="15" x14ac:dyDescent="0.25">
      <c r="A3045" s="103" t="s">
        <v>3074</v>
      </c>
      <c r="B3045" s="101">
        <v>0</v>
      </c>
      <c r="C3045" s="180" t="s">
        <v>4313</v>
      </c>
      <c r="D3045" s="103">
        <v>43792</v>
      </c>
      <c r="E3045" s="103">
        <v>9028</v>
      </c>
      <c r="F3045" s="21">
        <v>0</v>
      </c>
      <c r="G3045" s="22">
        <f t="shared" si="47"/>
        <v>34764</v>
      </c>
      <c r="H3045" s="21">
        <v>0</v>
      </c>
      <c r="I3045" s="21">
        <v>0</v>
      </c>
    </row>
    <row r="3046" spans="1:9" ht="15" x14ac:dyDescent="0.25">
      <c r="A3046" s="103" t="s">
        <v>3075</v>
      </c>
      <c r="B3046" s="101">
        <v>0</v>
      </c>
      <c r="C3046" s="180" t="s">
        <v>4313</v>
      </c>
      <c r="D3046" s="103">
        <v>72436</v>
      </c>
      <c r="E3046" s="104">
        <v>39151.1</v>
      </c>
      <c r="F3046" s="21">
        <v>0</v>
      </c>
      <c r="G3046" s="22">
        <f t="shared" si="47"/>
        <v>33284.9</v>
      </c>
      <c r="H3046" s="21">
        <v>0</v>
      </c>
      <c r="I3046" s="21">
        <v>0</v>
      </c>
    </row>
    <row r="3047" spans="1:9" ht="15" x14ac:dyDescent="0.25">
      <c r="A3047" s="103" t="s">
        <v>3076</v>
      </c>
      <c r="B3047" s="101">
        <v>0</v>
      </c>
      <c r="C3047" s="180" t="s">
        <v>4313</v>
      </c>
      <c r="D3047" s="103">
        <v>176260</v>
      </c>
      <c r="E3047" s="103">
        <v>91470.599999999991</v>
      </c>
      <c r="F3047" s="21">
        <v>0</v>
      </c>
      <c r="G3047" s="22">
        <f t="shared" si="47"/>
        <v>84789.400000000009</v>
      </c>
      <c r="H3047" s="21">
        <v>0</v>
      </c>
      <c r="I3047" s="21">
        <v>0</v>
      </c>
    </row>
    <row r="3048" spans="1:9" ht="15" x14ac:dyDescent="0.25">
      <c r="A3048" s="103" t="s">
        <v>3077</v>
      </c>
      <c r="B3048" s="101">
        <v>0</v>
      </c>
      <c r="C3048" s="180" t="s">
        <v>4313</v>
      </c>
      <c r="D3048" s="104">
        <v>948816.16</v>
      </c>
      <c r="E3048" s="104">
        <v>853652.16000000015</v>
      </c>
      <c r="F3048" s="21">
        <v>0</v>
      </c>
      <c r="G3048" s="22">
        <f t="shared" si="47"/>
        <v>95163.999999999884</v>
      </c>
      <c r="H3048" s="21">
        <v>0</v>
      </c>
      <c r="I3048" s="21">
        <v>0</v>
      </c>
    </row>
    <row r="3049" spans="1:9" ht="15" x14ac:dyDescent="0.25">
      <c r="A3049" s="103" t="s">
        <v>3078</v>
      </c>
      <c r="B3049" s="101">
        <v>0</v>
      </c>
      <c r="C3049" s="180" t="s">
        <v>4313</v>
      </c>
      <c r="D3049" s="103">
        <v>622613.20000000007</v>
      </c>
      <c r="E3049" s="104">
        <v>501415.55999999994</v>
      </c>
      <c r="F3049" s="21">
        <v>0</v>
      </c>
      <c r="G3049" s="22">
        <f t="shared" si="47"/>
        <v>121197.64000000013</v>
      </c>
      <c r="H3049" s="21">
        <v>0</v>
      </c>
      <c r="I3049" s="21">
        <v>0</v>
      </c>
    </row>
    <row r="3050" spans="1:9" ht="15" x14ac:dyDescent="0.25">
      <c r="A3050" s="103" t="s">
        <v>3079</v>
      </c>
      <c r="B3050" s="101">
        <v>0</v>
      </c>
      <c r="C3050" s="180" t="s">
        <v>4313</v>
      </c>
      <c r="D3050" s="104">
        <v>1152697.07</v>
      </c>
      <c r="E3050" s="104">
        <v>755807.4</v>
      </c>
      <c r="F3050" s="21">
        <v>0</v>
      </c>
      <c r="G3050" s="22">
        <f t="shared" si="47"/>
        <v>396889.67000000004</v>
      </c>
      <c r="H3050" s="21">
        <v>0</v>
      </c>
      <c r="I3050" s="21">
        <v>0</v>
      </c>
    </row>
    <row r="3051" spans="1:9" ht="15" x14ac:dyDescent="0.25">
      <c r="A3051" s="103" t="s">
        <v>3080</v>
      </c>
      <c r="B3051" s="101">
        <v>0</v>
      </c>
      <c r="C3051" s="180" t="s">
        <v>4313</v>
      </c>
      <c r="D3051" s="103">
        <v>1394851.9999999995</v>
      </c>
      <c r="E3051" s="103">
        <v>848835.3600000001</v>
      </c>
      <c r="F3051" s="21">
        <v>0</v>
      </c>
      <c r="G3051" s="22">
        <f t="shared" si="47"/>
        <v>546016.63999999943</v>
      </c>
      <c r="H3051" s="21">
        <v>0</v>
      </c>
      <c r="I3051" s="21">
        <v>0</v>
      </c>
    </row>
    <row r="3052" spans="1:9" ht="15" x14ac:dyDescent="0.25">
      <c r="A3052" s="103" t="s">
        <v>3081</v>
      </c>
      <c r="B3052" s="101">
        <v>0</v>
      </c>
      <c r="C3052" s="180" t="s">
        <v>4313</v>
      </c>
      <c r="D3052" s="104">
        <v>570609.9</v>
      </c>
      <c r="E3052" s="103">
        <v>467517.7</v>
      </c>
      <c r="F3052" s="21">
        <v>0</v>
      </c>
      <c r="G3052" s="22">
        <f t="shared" si="47"/>
        <v>103092.20000000001</v>
      </c>
      <c r="H3052" s="21">
        <v>0</v>
      </c>
      <c r="I3052" s="21">
        <v>0</v>
      </c>
    </row>
    <row r="3053" spans="1:9" ht="15" x14ac:dyDescent="0.25">
      <c r="A3053" s="103" t="s">
        <v>3082</v>
      </c>
      <c r="B3053" s="101">
        <v>0</v>
      </c>
      <c r="C3053" s="180" t="s">
        <v>4313</v>
      </c>
      <c r="D3053" s="104">
        <v>553645.3899999999</v>
      </c>
      <c r="E3053" s="104">
        <v>449680.39</v>
      </c>
      <c r="F3053" s="21">
        <v>0</v>
      </c>
      <c r="G3053" s="22">
        <f t="shared" si="47"/>
        <v>103964.99999999988</v>
      </c>
      <c r="H3053" s="21">
        <v>0</v>
      </c>
      <c r="I3053" s="21">
        <v>0</v>
      </c>
    </row>
    <row r="3054" spans="1:9" ht="15" x14ac:dyDescent="0.25">
      <c r="A3054" s="103" t="s">
        <v>3083</v>
      </c>
      <c r="B3054" s="101">
        <v>0</v>
      </c>
      <c r="C3054" s="180" t="s">
        <v>4314</v>
      </c>
      <c r="D3054" s="104">
        <v>81861.600000000006</v>
      </c>
      <c r="E3054" s="103">
        <v>8740</v>
      </c>
      <c r="F3054" s="21">
        <v>0</v>
      </c>
      <c r="G3054" s="22">
        <f t="shared" si="47"/>
        <v>73121.600000000006</v>
      </c>
      <c r="H3054" s="21">
        <v>0</v>
      </c>
      <c r="I3054" s="21">
        <v>0</v>
      </c>
    </row>
    <row r="3055" spans="1:9" ht="15" x14ac:dyDescent="0.25">
      <c r="A3055" s="103" t="s">
        <v>3084</v>
      </c>
      <c r="B3055" s="101">
        <v>0</v>
      </c>
      <c r="C3055" s="180" t="s">
        <v>4314</v>
      </c>
      <c r="D3055" s="104">
        <v>50866.8</v>
      </c>
      <c r="E3055" s="104">
        <v>8486.1</v>
      </c>
      <c r="F3055" s="21">
        <v>0</v>
      </c>
      <c r="G3055" s="22">
        <f t="shared" si="47"/>
        <v>42380.700000000004</v>
      </c>
      <c r="H3055" s="21">
        <v>0</v>
      </c>
      <c r="I3055" s="21">
        <v>0</v>
      </c>
    </row>
    <row r="3056" spans="1:9" ht="15" x14ac:dyDescent="0.25">
      <c r="A3056" s="103" t="s">
        <v>3085</v>
      </c>
      <c r="B3056" s="101">
        <v>0</v>
      </c>
      <c r="C3056" s="180" t="s">
        <v>4314</v>
      </c>
      <c r="D3056" s="104">
        <v>65688</v>
      </c>
      <c r="E3056" s="103">
        <v>19185.5</v>
      </c>
      <c r="F3056" s="21">
        <v>0</v>
      </c>
      <c r="G3056" s="22">
        <f t="shared" si="47"/>
        <v>46502.5</v>
      </c>
      <c r="H3056" s="21">
        <v>0</v>
      </c>
      <c r="I3056" s="21">
        <v>0</v>
      </c>
    </row>
    <row r="3057" spans="1:9" ht="15" x14ac:dyDescent="0.25">
      <c r="A3057" s="103" t="s">
        <v>3086</v>
      </c>
      <c r="B3057" s="101">
        <v>0</v>
      </c>
      <c r="C3057" s="180" t="s">
        <v>4314</v>
      </c>
      <c r="D3057" s="104">
        <v>204847.19999999998</v>
      </c>
      <c r="E3057" s="104">
        <v>132637.20000000001</v>
      </c>
      <c r="F3057" s="21">
        <v>0</v>
      </c>
      <c r="G3057" s="22">
        <f t="shared" si="47"/>
        <v>72209.999999999971</v>
      </c>
      <c r="H3057" s="21">
        <v>0</v>
      </c>
      <c r="I3057" s="21">
        <v>0</v>
      </c>
    </row>
    <row r="3058" spans="1:9" ht="15" x14ac:dyDescent="0.25">
      <c r="A3058" s="103" t="s">
        <v>3087</v>
      </c>
      <c r="B3058" s="101">
        <v>0</v>
      </c>
      <c r="C3058" s="180" t="s">
        <v>4314</v>
      </c>
      <c r="D3058" s="104">
        <v>692580.80000000028</v>
      </c>
      <c r="E3058" s="103">
        <v>242563.8</v>
      </c>
      <c r="F3058" s="21">
        <v>0</v>
      </c>
      <c r="G3058" s="22">
        <f t="shared" si="47"/>
        <v>450017.00000000029</v>
      </c>
      <c r="H3058" s="21">
        <v>0</v>
      </c>
      <c r="I3058" s="21">
        <v>0</v>
      </c>
    </row>
    <row r="3059" spans="1:9" ht="15" x14ac:dyDescent="0.25">
      <c r="A3059" s="103" t="s">
        <v>3088</v>
      </c>
      <c r="B3059" s="101">
        <v>0</v>
      </c>
      <c r="C3059" s="180" t="s">
        <v>4314</v>
      </c>
      <c r="D3059" s="103">
        <v>30636</v>
      </c>
      <c r="E3059" s="103">
        <v>0</v>
      </c>
      <c r="F3059" s="21">
        <v>0</v>
      </c>
      <c r="G3059" s="22">
        <f t="shared" si="47"/>
        <v>30636</v>
      </c>
      <c r="H3059" s="21">
        <v>0</v>
      </c>
      <c r="I3059" s="21">
        <v>0</v>
      </c>
    </row>
    <row r="3060" spans="1:9" ht="15" x14ac:dyDescent="0.25">
      <c r="A3060" s="103" t="s">
        <v>3089</v>
      </c>
      <c r="B3060" s="101">
        <v>0</v>
      </c>
      <c r="C3060" s="180" t="s">
        <v>4314</v>
      </c>
      <c r="D3060" s="104">
        <v>592185.59999999998</v>
      </c>
      <c r="E3060" s="104">
        <v>271582.3</v>
      </c>
      <c r="F3060" s="21">
        <v>0</v>
      </c>
      <c r="G3060" s="22">
        <f t="shared" si="47"/>
        <v>320603.3</v>
      </c>
      <c r="H3060" s="21">
        <v>0</v>
      </c>
      <c r="I3060" s="21">
        <v>0</v>
      </c>
    </row>
    <row r="3061" spans="1:9" ht="15" x14ac:dyDescent="0.25">
      <c r="A3061" s="103" t="s">
        <v>3090</v>
      </c>
      <c r="B3061" s="101">
        <v>0</v>
      </c>
      <c r="C3061" s="180" t="s">
        <v>4314</v>
      </c>
      <c r="D3061" s="104">
        <v>753838.80000000016</v>
      </c>
      <c r="E3061" s="104">
        <v>146977.20000000001</v>
      </c>
      <c r="F3061" s="21">
        <v>0</v>
      </c>
      <c r="G3061" s="22">
        <f t="shared" si="47"/>
        <v>606861.60000000009</v>
      </c>
      <c r="H3061" s="21">
        <v>0</v>
      </c>
      <c r="I3061" s="21">
        <v>0</v>
      </c>
    </row>
    <row r="3062" spans="1:9" ht="15" x14ac:dyDescent="0.25">
      <c r="A3062" s="103" t="s">
        <v>3091</v>
      </c>
      <c r="B3062" s="101">
        <v>0</v>
      </c>
      <c r="C3062" s="180" t="s">
        <v>4314</v>
      </c>
      <c r="D3062" s="104">
        <v>112276.79999999999</v>
      </c>
      <c r="E3062" s="104">
        <v>61640.2</v>
      </c>
      <c r="F3062" s="21">
        <v>0</v>
      </c>
      <c r="G3062" s="22">
        <f t="shared" si="47"/>
        <v>50636.599999999991</v>
      </c>
      <c r="H3062" s="21">
        <v>0</v>
      </c>
      <c r="I3062" s="21">
        <v>0</v>
      </c>
    </row>
    <row r="3063" spans="1:9" ht="15" x14ac:dyDescent="0.25">
      <c r="A3063" s="103" t="s">
        <v>3092</v>
      </c>
      <c r="B3063" s="101">
        <v>0</v>
      </c>
      <c r="C3063" s="180" t="s">
        <v>4314</v>
      </c>
      <c r="D3063" s="104">
        <v>124751.99999999999</v>
      </c>
      <c r="E3063" s="103">
        <v>28263.7</v>
      </c>
      <c r="F3063" s="21">
        <v>0</v>
      </c>
      <c r="G3063" s="22">
        <f t="shared" si="47"/>
        <v>96488.299999999988</v>
      </c>
      <c r="H3063" s="21">
        <v>0</v>
      </c>
      <c r="I3063" s="21">
        <v>0</v>
      </c>
    </row>
    <row r="3064" spans="1:9" ht="15" x14ac:dyDescent="0.25">
      <c r="A3064" s="103" t="s">
        <v>3093</v>
      </c>
      <c r="B3064" s="101">
        <v>0</v>
      </c>
      <c r="C3064" s="180" t="s">
        <v>4314</v>
      </c>
      <c r="D3064" s="103">
        <v>112359.59999999999</v>
      </c>
      <c r="E3064" s="103">
        <v>60766.2</v>
      </c>
      <c r="F3064" s="21">
        <v>0</v>
      </c>
      <c r="G3064" s="22">
        <f t="shared" si="47"/>
        <v>51593.399999999994</v>
      </c>
      <c r="H3064" s="21">
        <v>0</v>
      </c>
      <c r="I3064" s="21">
        <v>0</v>
      </c>
    </row>
    <row r="3065" spans="1:9" ht="15" x14ac:dyDescent="0.25">
      <c r="A3065" s="103" t="s">
        <v>3094</v>
      </c>
      <c r="B3065" s="101">
        <v>0</v>
      </c>
      <c r="C3065" s="180" t="s">
        <v>4314</v>
      </c>
      <c r="D3065" s="103">
        <v>86802</v>
      </c>
      <c r="E3065" s="103">
        <v>51331</v>
      </c>
      <c r="F3065" s="21">
        <v>0</v>
      </c>
      <c r="G3065" s="22">
        <f t="shared" si="47"/>
        <v>35471</v>
      </c>
      <c r="H3065" s="21">
        <v>0</v>
      </c>
      <c r="I3065" s="21">
        <v>0</v>
      </c>
    </row>
    <row r="3066" spans="1:9" ht="15" x14ac:dyDescent="0.25">
      <c r="A3066" s="103" t="s">
        <v>3095</v>
      </c>
      <c r="B3066" s="101">
        <v>0</v>
      </c>
      <c r="C3066" s="180" t="s">
        <v>4314</v>
      </c>
      <c r="D3066" s="104">
        <v>105984.00000000001</v>
      </c>
      <c r="E3066" s="104">
        <v>17292</v>
      </c>
      <c r="F3066" s="21">
        <v>0</v>
      </c>
      <c r="G3066" s="22">
        <f t="shared" si="47"/>
        <v>88692.000000000015</v>
      </c>
      <c r="H3066" s="21">
        <v>0</v>
      </c>
      <c r="I3066" s="21">
        <v>0</v>
      </c>
    </row>
    <row r="3067" spans="1:9" ht="15" x14ac:dyDescent="0.25">
      <c r="A3067" s="103" t="s">
        <v>3096</v>
      </c>
      <c r="B3067" s="101">
        <v>0</v>
      </c>
      <c r="C3067" s="180" t="s">
        <v>4314</v>
      </c>
      <c r="D3067" s="104">
        <v>112304.4</v>
      </c>
      <c r="E3067" s="103">
        <v>12251.8</v>
      </c>
      <c r="F3067" s="21">
        <v>0</v>
      </c>
      <c r="G3067" s="22">
        <f t="shared" si="47"/>
        <v>100052.59999999999</v>
      </c>
      <c r="H3067" s="21">
        <v>0</v>
      </c>
      <c r="I3067" s="21">
        <v>0</v>
      </c>
    </row>
    <row r="3068" spans="1:9" ht="15" x14ac:dyDescent="0.25">
      <c r="A3068" s="103" t="s">
        <v>3097</v>
      </c>
      <c r="B3068" s="101">
        <v>0</v>
      </c>
      <c r="C3068" s="180" t="s">
        <v>4314</v>
      </c>
      <c r="D3068" s="104">
        <v>150778.80000000002</v>
      </c>
      <c r="E3068" s="103">
        <v>21979.4</v>
      </c>
      <c r="F3068" s="21">
        <v>0</v>
      </c>
      <c r="G3068" s="22">
        <f t="shared" si="47"/>
        <v>128799.40000000002</v>
      </c>
      <c r="H3068" s="21">
        <v>0</v>
      </c>
      <c r="I3068" s="21">
        <v>0</v>
      </c>
    </row>
    <row r="3069" spans="1:9" ht="15" x14ac:dyDescent="0.25">
      <c r="A3069" s="103" t="s">
        <v>3098</v>
      </c>
      <c r="B3069" s="101">
        <v>0</v>
      </c>
      <c r="C3069" s="180" t="s">
        <v>4314</v>
      </c>
      <c r="D3069" s="103">
        <v>169795.19999999998</v>
      </c>
      <c r="E3069" s="103">
        <v>94120.1</v>
      </c>
      <c r="F3069" s="21">
        <v>0</v>
      </c>
      <c r="G3069" s="22">
        <f t="shared" si="47"/>
        <v>75675.099999999977</v>
      </c>
      <c r="H3069" s="21">
        <v>0</v>
      </c>
      <c r="I3069" s="21">
        <v>0</v>
      </c>
    </row>
    <row r="3070" spans="1:9" ht="15" x14ac:dyDescent="0.25">
      <c r="A3070" s="103" t="s">
        <v>3099</v>
      </c>
      <c r="B3070" s="101">
        <v>0</v>
      </c>
      <c r="C3070" s="180" t="s">
        <v>4314</v>
      </c>
      <c r="D3070" s="104">
        <v>159058.79999999999</v>
      </c>
      <c r="E3070" s="103">
        <v>59452.800000000003</v>
      </c>
      <c r="F3070" s="21">
        <v>0</v>
      </c>
      <c r="G3070" s="22">
        <f t="shared" si="47"/>
        <v>99605.999999999985</v>
      </c>
      <c r="H3070" s="21">
        <v>0</v>
      </c>
      <c r="I3070" s="21">
        <v>0</v>
      </c>
    </row>
    <row r="3071" spans="1:9" ht="15" x14ac:dyDescent="0.25">
      <c r="A3071" s="103" t="s">
        <v>3100</v>
      </c>
      <c r="B3071" s="101">
        <v>0</v>
      </c>
      <c r="C3071" s="180" t="s">
        <v>4314</v>
      </c>
      <c r="D3071" s="104">
        <v>152986.79999999999</v>
      </c>
      <c r="E3071" s="103">
        <v>75621.600000000006</v>
      </c>
      <c r="F3071" s="21">
        <v>0</v>
      </c>
      <c r="G3071" s="22">
        <f t="shared" si="47"/>
        <v>77365.199999999983</v>
      </c>
      <c r="H3071" s="21">
        <v>0</v>
      </c>
      <c r="I3071" s="21">
        <v>0</v>
      </c>
    </row>
    <row r="3072" spans="1:9" ht="15" x14ac:dyDescent="0.25">
      <c r="A3072" s="103" t="s">
        <v>3101</v>
      </c>
      <c r="B3072" s="101">
        <v>0</v>
      </c>
      <c r="C3072" s="180" t="s">
        <v>4314</v>
      </c>
      <c r="D3072" s="104">
        <v>117962.4</v>
      </c>
      <c r="E3072" s="103">
        <v>65682.8</v>
      </c>
      <c r="F3072" s="21">
        <v>0</v>
      </c>
      <c r="G3072" s="22">
        <f t="shared" si="47"/>
        <v>52279.599999999991</v>
      </c>
      <c r="H3072" s="21">
        <v>0</v>
      </c>
      <c r="I3072" s="21">
        <v>0</v>
      </c>
    </row>
    <row r="3073" spans="1:9" ht="15" x14ac:dyDescent="0.25">
      <c r="A3073" s="103" t="s">
        <v>3102</v>
      </c>
      <c r="B3073" s="101">
        <v>0</v>
      </c>
      <c r="C3073" s="180" t="s">
        <v>4314</v>
      </c>
      <c r="D3073" s="103">
        <v>179731.20000000001</v>
      </c>
      <c r="E3073" s="103">
        <v>106235</v>
      </c>
      <c r="F3073" s="21">
        <v>0</v>
      </c>
      <c r="G3073" s="22">
        <f t="shared" si="47"/>
        <v>73496.200000000012</v>
      </c>
      <c r="H3073" s="21">
        <v>0</v>
      </c>
      <c r="I3073" s="21">
        <v>0</v>
      </c>
    </row>
    <row r="3074" spans="1:9" ht="15" x14ac:dyDescent="0.25">
      <c r="A3074" s="103" t="s">
        <v>3103</v>
      </c>
      <c r="B3074" s="101">
        <v>0</v>
      </c>
      <c r="C3074" s="180" t="s">
        <v>4314</v>
      </c>
      <c r="D3074" s="103">
        <v>86498.4</v>
      </c>
      <c r="E3074" s="103">
        <v>26590.1</v>
      </c>
      <c r="F3074" s="21">
        <v>0</v>
      </c>
      <c r="G3074" s="22">
        <f t="shared" si="47"/>
        <v>59908.299999999996</v>
      </c>
      <c r="H3074" s="21">
        <v>0</v>
      </c>
      <c r="I3074" s="21">
        <v>0</v>
      </c>
    </row>
    <row r="3075" spans="1:9" ht="15" x14ac:dyDescent="0.25">
      <c r="A3075" s="103" t="s">
        <v>3104</v>
      </c>
      <c r="B3075" s="101">
        <v>0</v>
      </c>
      <c r="C3075" s="180" t="s">
        <v>4314</v>
      </c>
      <c r="D3075" s="104">
        <v>428379.60000000009</v>
      </c>
      <c r="E3075" s="103">
        <v>270144.7</v>
      </c>
      <c r="F3075" s="21">
        <v>0</v>
      </c>
      <c r="G3075" s="22">
        <f t="shared" si="47"/>
        <v>158234.90000000008</v>
      </c>
      <c r="H3075" s="21">
        <v>0</v>
      </c>
      <c r="I3075" s="21">
        <v>0</v>
      </c>
    </row>
    <row r="3076" spans="1:9" ht="15" x14ac:dyDescent="0.25">
      <c r="A3076" s="103" t="s">
        <v>3105</v>
      </c>
      <c r="B3076" s="101">
        <v>0</v>
      </c>
      <c r="C3076" s="180" t="s">
        <v>4314</v>
      </c>
      <c r="D3076" s="104">
        <v>152655.6</v>
      </c>
      <c r="E3076" s="103">
        <v>82830.799999999988</v>
      </c>
      <c r="F3076" s="21">
        <v>0</v>
      </c>
      <c r="G3076" s="22">
        <f t="shared" si="47"/>
        <v>69824.800000000017</v>
      </c>
      <c r="H3076" s="21">
        <v>0</v>
      </c>
      <c r="I3076" s="21">
        <v>0</v>
      </c>
    </row>
    <row r="3077" spans="1:9" ht="15" x14ac:dyDescent="0.25">
      <c r="A3077" s="103" t="s">
        <v>3106</v>
      </c>
      <c r="B3077" s="101">
        <v>0</v>
      </c>
      <c r="C3077" s="180" t="s">
        <v>4314</v>
      </c>
      <c r="D3077" s="104">
        <v>196164.30000000002</v>
      </c>
      <c r="E3077" s="104">
        <v>83264.2</v>
      </c>
      <c r="F3077" s="21">
        <v>0</v>
      </c>
      <c r="G3077" s="22">
        <f t="shared" si="47"/>
        <v>112900.10000000002</v>
      </c>
      <c r="H3077" s="21">
        <v>0</v>
      </c>
      <c r="I3077" s="21">
        <v>0</v>
      </c>
    </row>
    <row r="3078" spans="1:9" ht="15" x14ac:dyDescent="0.25">
      <c r="A3078" s="103" t="s">
        <v>3107</v>
      </c>
      <c r="B3078" s="101">
        <v>0</v>
      </c>
      <c r="C3078" s="180" t="s">
        <v>4314</v>
      </c>
      <c r="D3078" s="104">
        <v>160919.20000000004</v>
      </c>
      <c r="E3078" s="104">
        <v>71733.709999999992</v>
      </c>
      <c r="F3078" s="21">
        <v>0</v>
      </c>
      <c r="G3078" s="22">
        <f t="shared" ref="G3078:G3141" si="48">D3078-E3078</f>
        <v>89185.490000000049</v>
      </c>
      <c r="H3078" s="21">
        <v>0</v>
      </c>
      <c r="I3078" s="21">
        <v>0</v>
      </c>
    </row>
    <row r="3079" spans="1:9" ht="15" x14ac:dyDescent="0.25">
      <c r="A3079" s="103" t="s">
        <v>3108</v>
      </c>
      <c r="B3079" s="101">
        <v>0</v>
      </c>
      <c r="C3079" s="180" t="s">
        <v>4314</v>
      </c>
      <c r="D3079" s="104">
        <v>11233.2</v>
      </c>
      <c r="E3079" s="103">
        <v>0</v>
      </c>
      <c r="F3079" s="21">
        <v>0</v>
      </c>
      <c r="G3079" s="22">
        <f t="shared" si="48"/>
        <v>11233.2</v>
      </c>
      <c r="H3079" s="21">
        <v>0</v>
      </c>
      <c r="I3079" s="21">
        <v>0</v>
      </c>
    </row>
    <row r="3080" spans="1:9" ht="15" x14ac:dyDescent="0.25">
      <c r="A3080" s="103" t="s">
        <v>3109</v>
      </c>
      <c r="B3080" s="101">
        <v>0</v>
      </c>
      <c r="C3080" s="180" t="s">
        <v>4314</v>
      </c>
      <c r="D3080" s="104">
        <v>104217.60000000001</v>
      </c>
      <c r="E3080" s="103">
        <v>28756.2</v>
      </c>
      <c r="F3080" s="21">
        <v>0</v>
      </c>
      <c r="G3080" s="22">
        <f t="shared" si="48"/>
        <v>75461.400000000009</v>
      </c>
      <c r="H3080" s="21">
        <v>0</v>
      </c>
      <c r="I3080" s="21">
        <v>0</v>
      </c>
    </row>
    <row r="3081" spans="1:9" ht="15" x14ac:dyDescent="0.25">
      <c r="A3081" s="103" t="s">
        <v>3110</v>
      </c>
      <c r="B3081" s="101">
        <v>0</v>
      </c>
      <c r="C3081" s="180" t="s">
        <v>4314</v>
      </c>
      <c r="D3081" s="104">
        <v>64694.399999999994</v>
      </c>
      <c r="E3081" s="103">
        <v>0</v>
      </c>
      <c r="F3081" s="21">
        <v>0</v>
      </c>
      <c r="G3081" s="22">
        <f t="shared" si="48"/>
        <v>64694.399999999994</v>
      </c>
      <c r="H3081" s="21">
        <v>0</v>
      </c>
      <c r="I3081" s="21">
        <v>0</v>
      </c>
    </row>
    <row r="3082" spans="1:9" ht="15" x14ac:dyDescent="0.25">
      <c r="A3082" s="103" t="s">
        <v>3111</v>
      </c>
      <c r="B3082" s="101">
        <v>0</v>
      </c>
      <c r="C3082" s="180" t="s">
        <v>4314</v>
      </c>
      <c r="D3082" s="104">
        <v>328550.39999999997</v>
      </c>
      <c r="E3082" s="103">
        <v>9030.2999999999993</v>
      </c>
      <c r="F3082" s="21">
        <v>0</v>
      </c>
      <c r="G3082" s="22">
        <f t="shared" si="48"/>
        <v>319520.09999999998</v>
      </c>
      <c r="H3082" s="21">
        <v>0</v>
      </c>
      <c r="I3082" s="21">
        <v>0</v>
      </c>
    </row>
    <row r="3083" spans="1:9" ht="15" x14ac:dyDescent="0.25">
      <c r="A3083" s="103" t="s">
        <v>3112</v>
      </c>
      <c r="B3083" s="101">
        <v>0</v>
      </c>
      <c r="C3083" s="180" t="s">
        <v>4314</v>
      </c>
      <c r="D3083" s="104">
        <v>49486.799999999996</v>
      </c>
      <c r="E3083" s="103">
        <v>4252.8</v>
      </c>
      <c r="F3083" s="21">
        <v>0</v>
      </c>
      <c r="G3083" s="22">
        <f t="shared" si="48"/>
        <v>45233.999999999993</v>
      </c>
      <c r="H3083" s="21">
        <v>0</v>
      </c>
      <c r="I3083" s="21">
        <v>0</v>
      </c>
    </row>
    <row r="3084" spans="1:9" ht="15" x14ac:dyDescent="0.25">
      <c r="A3084" s="103" t="s">
        <v>3113</v>
      </c>
      <c r="B3084" s="101">
        <v>0</v>
      </c>
      <c r="C3084" s="180" t="s">
        <v>4314</v>
      </c>
      <c r="D3084" s="104">
        <v>211885.19999999995</v>
      </c>
      <c r="E3084" s="103">
        <v>76064</v>
      </c>
      <c r="F3084" s="21">
        <v>0</v>
      </c>
      <c r="G3084" s="22">
        <f t="shared" si="48"/>
        <v>135821.19999999995</v>
      </c>
      <c r="H3084" s="21">
        <v>0</v>
      </c>
      <c r="I3084" s="21">
        <v>0</v>
      </c>
    </row>
    <row r="3085" spans="1:9" ht="15" x14ac:dyDescent="0.25">
      <c r="A3085" s="103" t="s">
        <v>3114</v>
      </c>
      <c r="B3085" s="101">
        <v>0</v>
      </c>
      <c r="C3085" s="180" t="s">
        <v>4314</v>
      </c>
      <c r="D3085" s="104">
        <v>225331.99999999997</v>
      </c>
      <c r="E3085" s="104">
        <v>105834.49999999999</v>
      </c>
      <c r="F3085" s="21">
        <v>0</v>
      </c>
      <c r="G3085" s="22">
        <f t="shared" si="48"/>
        <v>119497.49999999999</v>
      </c>
      <c r="H3085" s="21">
        <v>0</v>
      </c>
      <c r="I3085" s="21">
        <v>0</v>
      </c>
    </row>
    <row r="3086" spans="1:9" ht="15" x14ac:dyDescent="0.25">
      <c r="A3086" s="103" t="s">
        <v>3115</v>
      </c>
      <c r="B3086" s="101">
        <v>0</v>
      </c>
      <c r="C3086" s="180" t="s">
        <v>4314</v>
      </c>
      <c r="D3086" s="104">
        <v>120142.79999999999</v>
      </c>
      <c r="E3086" s="103">
        <v>27411.8</v>
      </c>
      <c r="F3086" s="21">
        <v>0</v>
      </c>
      <c r="G3086" s="22">
        <f t="shared" si="48"/>
        <v>92730.999999999985</v>
      </c>
      <c r="H3086" s="21">
        <v>0</v>
      </c>
      <c r="I3086" s="21">
        <v>0</v>
      </c>
    </row>
    <row r="3087" spans="1:9" ht="15" x14ac:dyDescent="0.25">
      <c r="A3087" s="103" t="s">
        <v>3116</v>
      </c>
      <c r="B3087" s="101">
        <v>0</v>
      </c>
      <c r="C3087" s="180" t="s">
        <v>4314</v>
      </c>
      <c r="D3087" s="104">
        <v>120937.68000000001</v>
      </c>
      <c r="E3087" s="104">
        <v>41009.199999999997</v>
      </c>
      <c r="F3087" s="21">
        <v>0</v>
      </c>
      <c r="G3087" s="22">
        <f t="shared" si="48"/>
        <v>79928.48000000001</v>
      </c>
      <c r="H3087" s="21">
        <v>0</v>
      </c>
      <c r="I3087" s="21">
        <v>0</v>
      </c>
    </row>
    <row r="3088" spans="1:9" ht="15" x14ac:dyDescent="0.25">
      <c r="A3088" s="103" t="s">
        <v>3117</v>
      </c>
      <c r="B3088" s="101">
        <v>0</v>
      </c>
      <c r="C3088" s="180" t="s">
        <v>4314</v>
      </c>
      <c r="D3088" s="104">
        <v>143796</v>
      </c>
      <c r="E3088" s="104">
        <v>63776.3</v>
      </c>
      <c r="F3088" s="21">
        <v>0</v>
      </c>
      <c r="G3088" s="22">
        <f t="shared" si="48"/>
        <v>80019.7</v>
      </c>
      <c r="H3088" s="21">
        <v>0</v>
      </c>
      <c r="I3088" s="21">
        <v>0</v>
      </c>
    </row>
    <row r="3089" spans="1:9" ht="15" x14ac:dyDescent="0.25">
      <c r="A3089" s="103" t="s">
        <v>3118</v>
      </c>
      <c r="B3089" s="101">
        <v>0</v>
      </c>
      <c r="C3089" s="180" t="s">
        <v>4314</v>
      </c>
      <c r="D3089" s="104">
        <v>347208.00000000006</v>
      </c>
      <c r="E3089" s="104">
        <v>141489.69999999998</v>
      </c>
      <c r="F3089" s="21">
        <v>0</v>
      </c>
      <c r="G3089" s="22">
        <f t="shared" si="48"/>
        <v>205718.30000000008</v>
      </c>
      <c r="H3089" s="21">
        <v>0</v>
      </c>
      <c r="I3089" s="21">
        <v>0</v>
      </c>
    </row>
    <row r="3090" spans="1:9" ht="15" x14ac:dyDescent="0.25">
      <c r="A3090" s="103" t="s">
        <v>3119</v>
      </c>
      <c r="B3090" s="101">
        <v>0</v>
      </c>
      <c r="C3090" s="180" t="s">
        <v>4314</v>
      </c>
      <c r="D3090" s="104">
        <v>11398.8</v>
      </c>
      <c r="E3090" s="103">
        <v>0</v>
      </c>
      <c r="F3090" s="21">
        <v>0</v>
      </c>
      <c r="G3090" s="22">
        <f t="shared" si="48"/>
        <v>11398.8</v>
      </c>
      <c r="H3090" s="21">
        <v>0</v>
      </c>
      <c r="I3090" s="21">
        <v>0</v>
      </c>
    </row>
    <row r="3091" spans="1:9" ht="15" x14ac:dyDescent="0.25">
      <c r="A3091" s="103" t="s">
        <v>3120</v>
      </c>
      <c r="B3091" s="101">
        <v>0</v>
      </c>
      <c r="C3091" s="180" t="s">
        <v>4314</v>
      </c>
      <c r="D3091" s="104">
        <v>186824.39999999997</v>
      </c>
      <c r="E3091" s="103">
        <v>106585.40000000001</v>
      </c>
      <c r="F3091" s="21">
        <v>0</v>
      </c>
      <c r="G3091" s="22">
        <f t="shared" si="48"/>
        <v>80238.999999999956</v>
      </c>
      <c r="H3091" s="21">
        <v>0</v>
      </c>
      <c r="I3091" s="21">
        <v>0</v>
      </c>
    </row>
    <row r="3092" spans="1:9" ht="15" x14ac:dyDescent="0.25">
      <c r="A3092" s="103" t="s">
        <v>722</v>
      </c>
      <c r="B3092" s="101">
        <v>0</v>
      </c>
      <c r="C3092" s="180" t="s">
        <v>4314</v>
      </c>
      <c r="D3092" s="104">
        <v>96986.400000000009</v>
      </c>
      <c r="E3092" s="104">
        <v>49724.5</v>
      </c>
      <c r="F3092" s="21">
        <v>0</v>
      </c>
      <c r="G3092" s="22">
        <f t="shared" si="48"/>
        <v>47261.900000000009</v>
      </c>
      <c r="H3092" s="21">
        <v>0</v>
      </c>
      <c r="I3092" s="21">
        <v>0</v>
      </c>
    </row>
    <row r="3093" spans="1:9" ht="15" x14ac:dyDescent="0.25">
      <c r="A3093" s="103" t="s">
        <v>3121</v>
      </c>
      <c r="B3093" s="101">
        <v>0</v>
      </c>
      <c r="C3093" s="180" t="s">
        <v>4314</v>
      </c>
      <c r="D3093" s="103">
        <v>289967.19999999995</v>
      </c>
      <c r="E3093" s="103">
        <v>33870.400000000001</v>
      </c>
      <c r="F3093" s="21">
        <v>0</v>
      </c>
      <c r="G3093" s="22">
        <f t="shared" si="48"/>
        <v>256096.79999999996</v>
      </c>
      <c r="H3093" s="21">
        <v>0</v>
      </c>
      <c r="I3093" s="21">
        <v>0</v>
      </c>
    </row>
    <row r="3094" spans="1:9" ht="15" x14ac:dyDescent="0.25">
      <c r="A3094" s="103" t="s">
        <v>3122</v>
      </c>
      <c r="B3094" s="101">
        <v>0</v>
      </c>
      <c r="C3094" s="180" t="s">
        <v>4314</v>
      </c>
      <c r="D3094" s="104">
        <v>64390.8</v>
      </c>
      <c r="E3094" s="103">
        <v>0</v>
      </c>
      <c r="F3094" s="21">
        <v>0</v>
      </c>
      <c r="G3094" s="22">
        <f t="shared" si="48"/>
        <v>64390.8</v>
      </c>
      <c r="H3094" s="21">
        <v>0</v>
      </c>
      <c r="I3094" s="21">
        <v>0</v>
      </c>
    </row>
    <row r="3095" spans="1:9" ht="15" x14ac:dyDescent="0.25">
      <c r="A3095" s="103" t="s">
        <v>3123</v>
      </c>
      <c r="B3095" s="101">
        <v>0</v>
      </c>
      <c r="C3095" s="180" t="s">
        <v>4314</v>
      </c>
      <c r="D3095" s="104">
        <v>125966.40000000002</v>
      </c>
      <c r="E3095" s="103">
        <v>79079.199999999997</v>
      </c>
      <c r="F3095" s="21">
        <v>0</v>
      </c>
      <c r="G3095" s="22">
        <f t="shared" si="48"/>
        <v>46887.200000000026</v>
      </c>
      <c r="H3095" s="21">
        <v>0</v>
      </c>
      <c r="I3095" s="21">
        <v>0</v>
      </c>
    </row>
    <row r="3096" spans="1:9" ht="15" x14ac:dyDescent="0.25">
      <c r="A3096" s="103" t="s">
        <v>3124</v>
      </c>
      <c r="B3096" s="101">
        <v>0</v>
      </c>
      <c r="C3096" s="180" t="s">
        <v>4314</v>
      </c>
      <c r="D3096" s="103">
        <v>128974.80000000002</v>
      </c>
      <c r="E3096" s="103">
        <v>54588.5</v>
      </c>
      <c r="F3096" s="21">
        <v>0</v>
      </c>
      <c r="G3096" s="22">
        <f t="shared" si="48"/>
        <v>74386.300000000017</v>
      </c>
      <c r="H3096" s="21">
        <v>0</v>
      </c>
      <c r="I3096" s="21">
        <v>0</v>
      </c>
    </row>
    <row r="3097" spans="1:9" ht="15" x14ac:dyDescent="0.25">
      <c r="A3097" s="103" t="s">
        <v>3125</v>
      </c>
      <c r="B3097" s="101">
        <v>0</v>
      </c>
      <c r="C3097" s="180" t="s">
        <v>4314</v>
      </c>
      <c r="D3097" s="104">
        <v>181304.40000000002</v>
      </c>
      <c r="E3097" s="103">
        <v>0</v>
      </c>
      <c r="F3097" s="21">
        <v>0</v>
      </c>
      <c r="G3097" s="22">
        <f t="shared" si="48"/>
        <v>181304.40000000002</v>
      </c>
      <c r="H3097" s="21">
        <v>0</v>
      </c>
      <c r="I3097" s="21">
        <v>0</v>
      </c>
    </row>
    <row r="3098" spans="1:9" ht="15" x14ac:dyDescent="0.25">
      <c r="A3098" s="103" t="s">
        <v>3126</v>
      </c>
      <c r="B3098" s="101">
        <v>0</v>
      </c>
      <c r="C3098" s="180" t="s">
        <v>4314</v>
      </c>
      <c r="D3098" s="104">
        <v>155443.20000000001</v>
      </c>
      <c r="E3098" s="103">
        <v>10824</v>
      </c>
      <c r="F3098" s="21">
        <v>0</v>
      </c>
      <c r="G3098" s="22">
        <f t="shared" si="48"/>
        <v>144619.20000000001</v>
      </c>
      <c r="H3098" s="21">
        <v>0</v>
      </c>
      <c r="I3098" s="21">
        <v>0</v>
      </c>
    </row>
    <row r="3099" spans="1:9" ht="15" x14ac:dyDescent="0.25">
      <c r="A3099" s="103" t="s">
        <v>3127</v>
      </c>
      <c r="B3099" s="101">
        <v>0</v>
      </c>
      <c r="C3099" s="180" t="s">
        <v>4314</v>
      </c>
      <c r="D3099" s="104">
        <v>60526.8</v>
      </c>
      <c r="E3099" s="103">
        <v>0</v>
      </c>
      <c r="F3099" s="21">
        <v>0</v>
      </c>
      <c r="G3099" s="22">
        <f t="shared" si="48"/>
        <v>60526.8</v>
      </c>
      <c r="H3099" s="21">
        <v>0</v>
      </c>
      <c r="I3099" s="21">
        <v>0</v>
      </c>
    </row>
    <row r="3100" spans="1:9" ht="15" x14ac:dyDescent="0.25">
      <c r="A3100" s="103" t="s">
        <v>835</v>
      </c>
      <c r="B3100" s="101">
        <v>0</v>
      </c>
      <c r="C3100" s="180" t="s">
        <v>4314</v>
      </c>
      <c r="D3100" s="104">
        <v>134936.40000000002</v>
      </c>
      <c r="E3100" s="103">
        <v>33196.800000000003</v>
      </c>
      <c r="F3100" s="21">
        <v>0</v>
      </c>
      <c r="G3100" s="22">
        <f t="shared" si="48"/>
        <v>101739.60000000002</v>
      </c>
      <c r="H3100" s="21">
        <v>0</v>
      </c>
      <c r="I3100" s="21">
        <v>0</v>
      </c>
    </row>
    <row r="3101" spans="1:9" ht="15" x14ac:dyDescent="0.25">
      <c r="A3101" s="103" t="s">
        <v>3128</v>
      </c>
      <c r="B3101" s="101">
        <v>0</v>
      </c>
      <c r="C3101" s="180" t="s">
        <v>4314</v>
      </c>
      <c r="D3101" s="104">
        <v>166731.59999999998</v>
      </c>
      <c r="E3101" s="103">
        <v>63443.4</v>
      </c>
      <c r="F3101" s="21">
        <v>0</v>
      </c>
      <c r="G3101" s="22">
        <f t="shared" si="48"/>
        <v>103288.19999999998</v>
      </c>
      <c r="H3101" s="21">
        <v>0</v>
      </c>
      <c r="I3101" s="21">
        <v>0</v>
      </c>
    </row>
    <row r="3102" spans="1:9" ht="15" x14ac:dyDescent="0.25">
      <c r="A3102" s="103" t="s">
        <v>3129</v>
      </c>
      <c r="B3102" s="101">
        <v>0</v>
      </c>
      <c r="C3102" s="180" t="s">
        <v>4314</v>
      </c>
      <c r="D3102" s="104">
        <v>26330.400000000001</v>
      </c>
      <c r="E3102" s="103">
        <v>0</v>
      </c>
      <c r="F3102" s="21">
        <v>0</v>
      </c>
      <c r="G3102" s="22">
        <f t="shared" si="48"/>
        <v>26330.400000000001</v>
      </c>
      <c r="H3102" s="21">
        <v>0</v>
      </c>
      <c r="I3102" s="21">
        <v>0</v>
      </c>
    </row>
    <row r="3103" spans="1:9" ht="15" x14ac:dyDescent="0.25">
      <c r="A3103" s="103" t="s">
        <v>3065</v>
      </c>
      <c r="B3103" s="101">
        <v>0</v>
      </c>
      <c r="C3103" s="180" t="s">
        <v>4314</v>
      </c>
      <c r="D3103" s="104">
        <v>100740</v>
      </c>
      <c r="E3103" s="104">
        <v>27540.400000000001</v>
      </c>
      <c r="F3103" s="21">
        <v>0</v>
      </c>
      <c r="G3103" s="22">
        <f t="shared" si="48"/>
        <v>73199.600000000006</v>
      </c>
      <c r="H3103" s="21">
        <v>0</v>
      </c>
      <c r="I3103" s="21">
        <v>0</v>
      </c>
    </row>
    <row r="3104" spans="1:9" ht="15" x14ac:dyDescent="0.25">
      <c r="A3104" s="103" t="s">
        <v>3070</v>
      </c>
      <c r="B3104" s="101">
        <v>0</v>
      </c>
      <c r="C3104" s="180" t="s">
        <v>4314</v>
      </c>
      <c r="D3104" s="103">
        <v>122157.59999999999</v>
      </c>
      <c r="E3104" s="104">
        <v>24916.1</v>
      </c>
      <c r="F3104" s="21">
        <v>0</v>
      </c>
      <c r="G3104" s="22">
        <f t="shared" si="48"/>
        <v>97241.5</v>
      </c>
      <c r="H3104" s="21">
        <v>0</v>
      </c>
      <c r="I3104" s="21">
        <v>0</v>
      </c>
    </row>
    <row r="3105" spans="1:9" ht="15" x14ac:dyDescent="0.25">
      <c r="A3105" s="103" t="s">
        <v>3130</v>
      </c>
      <c r="B3105" s="101">
        <v>0</v>
      </c>
      <c r="C3105" s="180" t="s">
        <v>4314</v>
      </c>
      <c r="D3105" s="104">
        <v>77997.600000000006</v>
      </c>
      <c r="E3105" s="104">
        <v>37458.5</v>
      </c>
      <c r="F3105" s="21">
        <v>0</v>
      </c>
      <c r="G3105" s="22">
        <f t="shared" si="48"/>
        <v>40539.100000000006</v>
      </c>
      <c r="H3105" s="21">
        <v>0</v>
      </c>
      <c r="I3105" s="21">
        <v>0</v>
      </c>
    </row>
    <row r="3106" spans="1:9" ht="15" x14ac:dyDescent="0.25">
      <c r="A3106" s="103" t="s">
        <v>3131</v>
      </c>
      <c r="B3106" s="101">
        <v>0</v>
      </c>
      <c r="C3106" s="180" t="s">
        <v>4314</v>
      </c>
      <c r="D3106" s="104">
        <v>117051.6</v>
      </c>
      <c r="E3106" s="103">
        <v>72092</v>
      </c>
      <c r="F3106" s="21">
        <v>0</v>
      </c>
      <c r="G3106" s="22">
        <f t="shared" si="48"/>
        <v>44959.600000000006</v>
      </c>
      <c r="H3106" s="21">
        <v>0</v>
      </c>
      <c r="I3106" s="21">
        <v>0</v>
      </c>
    </row>
    <row r="3107" spans="1:9" ht="15" x14ac:dyDescent="0.25">
      <c r="A3107" s="103" t="s">
        <v>3132</v>
      </c>
      <c r="B3107" s="101">
        <v>0</v>
      </c>
      <c r="C3107" s="180" t="s">
        <v>4314</v>
      </c>
      <c r="D3107" s="104">
        <v>123537.59999999998</v>
      </c>
      <c r="E3107" s="103">
        <v>68314.5</v>
      </c>
      <c r="F3107" s="21">
        <v>0</v>
      </c>
      <c r="G3107" s="22">
        <f t="shared" si="48"/>
        <v>55223.099999999977</v>
      </c>
      <c r="H3107" s="21">
        <v>0</v>
      </c>
      <c r="I3107" s="21">
        <v>0</v>
      </c>
    </row>
    <row r="3108" spans="1:9" ht="15" x14ac:dyDescent="0.25">
      <c r="A3108" s="103" t="s">
        <v>3133</v>
      </c>
      <c r="B3108" s="101">
        <v>0</v>
      </c>
      <c r="C3108" s="180" t="s">
        <v>4315</v>
      </c>
      <c r="D3108" s="103">
        <v>101540.40000000001</v>
      </c>
      <c r="E3108" s="103">
        <v>89703.6</v>
      </c>
      <c r="F3108" s="21">
        <v>0</v>
      </c>
      <c r="G3108" s="22">
        <f t="shared" si="48"/>
        <v>11836.800000000003</v>
      </c>
      <c r="H3108" s="21">
        <v>0</v>
      </c>
      <c r="I3108" s="21">
        <v>0</v>
      </c>
    </row>
    <row r="3109" spans="1:9" ht="15" x14ac:dyDescent="0.25">
      <c r="A3109" s="103" t="s">
        <v>3134</v>
      </c>
      <c r="B3109" s="101">
        <v>0</v>
      </c>
      <c r="C3109" s="180" t="s">
        <v>4315</v>
      </c>
      <c r="D3109" s="104">
        <v>38557.199999999997</v>
      </c>
      <c r="E3109" s="103">
        <v>26661</v>
      </c>
      <c r="F3109" s="21">
        <v>0</v>
      </c>
      <c r="G3109" s="22">
        <f t="shared" si="48"/>
        <v>11896.199999999997</v>
      </c>
      <c r="H3109" s="21">
        <v>0</v>
      </c>
      <c r="I3109" s="21">
        <v>0</v>
      </c>
    </row>
    <row r="3110" spans="1:9" ht="15" x14ac:dyDescent="0.25">
      <c r="A3110" s="103" t="s">
        <v>3135</v>
      </c>
      <c r="B3110" s="101">
        <v>0</v>
      </c>
      <c r="C3110" s="180" t="s">
        <v>4315</v>
      </c>
      <c r="D3110" s="103">
        <v>230211.6</v>
      </c>
      <c r="E3110" s="103">
        <v>61510.6</v>
      </c>
      <c r="F3110" s="21">
        <v>0</v>
      </c>
      <c r="G3110" s="22">
        <f t="shared" si="48"/>
        <v>168701</v>
      </c>
      <c r="H3110" s="21">
        <v>0</v>
      </c>
      <c r="I3110" s="21">
        <v>0</v>
      </c>
    </row>
    <row r="3111" spans="1:9" ht="15" x14ac:dyDescent="0.25">
      <c r="A3111" s="103" t="s">
        <v>3136</v>
      </c>
      <c r="B3111" s="101">
        <v>0</v>
      </c>
      <c r="C3111" s="180" t="s">
        <v>4315</v>
      </c>
      <c r="D3111" s="104">
        <v>86084.400000000009</v>
      </c>
      <c r="E3111" s="103">
        <v>26905.3</v>
      </c>
      <c r="F3111" s="21">
        <v>0</v>
      </c>
      <c r="G3111" s="22">
        <f t="shared" si="48"/>
        <v>59179.100000000006</v>
      </c>
      <c r="H3111" s="21">
        <v>0</v>
      </c>
      <c r="I3111" s="21">
        <v>0</v>
      </c>
    </row>
    <row r="3112" spans="1:9" ht="15" x14ac:dyDescent="0.25">
      <c r="A3112" s="103" t="s">
        <v>3137</v>
      </c>
      <c r="B3112" s="101">
        <v>0</v>
      </c>
      <c r="C3112" s="180" t="s">
        <v>4315</v>
      </c>
      <c r="D3112" s="104">
        <v>81309.600000000006</v>
      </c>
      <c r="E3112" s="104">
        <v>22630.6</v>
      </c>
      <c r="F3112" s="21">
        <v>0</v>
      </c>
      <c r="G3112" s="22">
        <f t="shared" si="48"/>
        <v>58679.000000000007</v>
      </c>
      <c r="H3112" s="21">
        <v>0</v>
      </c>
      <c r="I3112" s="21">
        <v>0</v>
      </c>
    </row>
    <row r="3113" spans="1:9" ht="15" x14ac:dyDescent="0.25">
      <c r="A3113" s="103" t="s">
        <v>3138</v>
      </c>
      <c r="B3113" s="101">
        <v>0</v>
      </c>
      <c r="C3113" s="180" t="s">
        <v>4315</v>
      </c>
      <c r="D3113" s="103">
        <v>36652.800000000003</v>
      </c>
      <c r="E3113" s="103">
        <v>10608</v>
      </c>
      <c r="F3113" s="21">
        <v>0</v>
      </c>
      <c r="G3113" s="22">
        <f t="shared" si="48"/>
        <v>26044.800000000003</v>
      </c>
      <c r="H3113" s="21">
        <v>0</v>
      </c>
      <c r="I3113" s="21">
        <v>0</v>
      </c>
    </row>
    <row r="3114" spans="1:9" ht="15" x14ac:dyDescent="0.25">
      <c r="A3114" s="103" t="s">
        <v>3139</v>
      </c>
      <c r="B3114" s="101">
        <v>0</v>
      </c>
      <c r="C3114" s="180" t="s">
        <v>4315</v>
      </c>
      <c r="D3114" s="104">
        <v>45760.800000000003</v>
      </c>
      <c r="E3114" s="103">
        <v>0</v>
      </c>
      <c r="F3114" s="21">
        <v>0</v>
      </c>
      <c r="G3114" s="22">
        <f t="shared" si="48"/>
        <v>45760.800000000003</v>
      </c>
      <c r="H3114" s="21">
        <v>0</v>
      </c>
      <c r="I3114" s="21">
        <v>0</v>
      </c>
    </row>
    <row r="3115" spans="1:9" ht="15" x14ac:dyDescent="0.25">
      <c r="A3115" s="103" t="s">
        <v>3140</v>
      </c>
      <c r="B3115" s="101">
        <v>0</v>
      </c>
      <c r="C3115" s="180" t="s">
        <v>4315</v>
      </c>
      <c r="D3115" s="104">
        <v>86194.799999999988</v>
      </c>
      <c r="E3115" s="103">
        <v>11783.6</v>
      </c>
      <c r="F3115" s="21">
        <v>0</v>
      </c>
      <c r="G3115" s="22">
        <f t="shared" si="48"/>
        <v>74411.199999999983</v>
      </c>
      <c r="H3115" s="21">
        <v>0</v>
      </c>
      <c r="I3115" s="21">
        <v>0</v>
      </c>
    </row>
    <row r="3116" spans="1:9" ht="15" x14ac:dyDescent="0.25">
      <c r="A3116" s="103" t="s">
        <v>3141</v>
      </c>
      <c r="B3116" s="101">
        <v>0</v>
      </c>
      <c r="C3116" s="180" t="s">
        <v>4315</v>
      </c>
      <c r="D3116" s="104">
        <v>49486.8</v>
      </c>
      <c r="E3116" s="103">
        <v>0</v>
      </c>
      <c r="F3116" s="21">
        <v>0</v>
      </c>
      <c r="G3116" s="22">
        <f t="shared" si="48"/>
        <v>49486.8</v>
      </c>
      <c r="H3116" s="21">
        <v>0</v>
      </c>
      <c r="I3116" s="21">
        <v>0</v>
      </c>
    </row>
    <row r="3117" spans="1:9" ht="15" x14ac:dyDescent="0.25">
      <c r="A3117" s="103" t="s">
        <v>3142</v>
      </c>
      <c r="B3117" s="101">
        <v>0</v>
      </c>
      <c r="C3117" s="180" t="s">
        <v>4315</v>
      </c>
      <c r="D3117" s="103">
        <v>60637.2</v>
      </c>
      <c r="E3117" s="103">
        <v>3580.6</v>
      </c>
      <c r="F3117" s="21">
        <v>0</v>
      </c>
      <c r="G3117" s="22">
        <f t="shared" si="48"/>
        <v>57056.6</v>
      </c>
      <c r="H3117" s="21">
        <v>0</v>
      </c>
      <c r="I3117" s="21">
        <v>0</v>
      </c>
    </row>
    <row r="3118" spans="1:9" ht="15" x14ac:dyDescent="0.25">
      <c r="A3118" s="103" t="s">
        <v>3143</v>
      </c>
      <c r="B3118" s="101">
        <v>0</v>
      </c>
      <c r="C3118" s="180" t="s">
        <v>4315</v>
      </c>
      <c r="D3118" s="104">
        <v>71208</v>
      </c>
      <c r="E3118" s="103">
        <v>0</v>
      </c>
      <c r="F3118" s="21">
        <v>0</v>
      </c>
      <c r="G3118" s="22">
        <f t="shared" si="48"/>
        <v>71208</v>
      </c>
      <c r="H3118" s="21">
        <v>0</v>
      </c>
      <c r="I3118" s="21">
        <v>0</v>
      </c>
    </row>
    <row r="3119" spans="1:9" ht="15" x14ac:dyDescent="0.25">
      <c r="A3119" s="103" t="s">
        <v>3144</v>
      </c>
      <c r="B3119" s="101">
        <v>0</v>
      </c>
      <c r="C3119" s="180" t="s">
        <v>4315</v>
      </c>
      <c r="D3119" s="104">
        <v>143961.59999999998</v>
      </c>
      <c r="E3119" s="103">
        <v>44394.2</v>
      </c>
      <c r="F3119" s="21">
        <v>0</v>
      </c>
      <c r="G3119" s="22">
        <f t="shared" si="48"/>
        <v>99567.39999999998</v>
      </c>
      <c r="H3119" s="21">
        <v>0</v>
      </c>
      <c r="I3119" s="21">
        <v>0</v>
      </c>
    </row>
    <row r="3120" spans="1:9" ht="15" x14ac:dyDescent="0.25">
      <c r="A3120" s="103" t="s">
        <v>3145</v>
      </c>
      <c r="B3120" s="101">
        <v>0</v>
      </c>
      <c r="C3120" s="180" t="s">
        <v>4315</v>
      </c>
      <c r="D3120" s="104">
        <v>63673.200000000004</v>
      </c>
      <c r="E3120" s="103">
        <v>10812.9</v>
      </c>
      <c r="F3120" s="21">
        <v>0</v>
      </c>
      <c r="G3120" s="22">
        <f t="shared" si="48"/>
        <v>52860.3</v>
      </c>
      <c r="H3120" s="21">
        <v>0</v>
      </c>
      <c r="I3120" s="21">
        <v>0</v>
      </c>
    </row>
    <row r="3121" spans="1:9" ht="15" x14ac:dyDescent="0.25">
      <c r="A3121" s="103" t="s">
        <v>3146</v>
      </c>
      <c r="B3121" s="101">
        <v>0</v>
      </c>
      <c r="C3121" s="180" t="s">
        <v>4315</v>
      </c>
      <c r="D3121" s="104">
        <v>616694.39999999991</v>
      </c>
      <c r="E3121" s="104">
        <v>243842.39999999997</v>
      </c>
      <c r="F3121" s="21">
        <v>0</v>
      </c>
      <c r="G3121" s="22">
        <f t="shared" si="48"/>
        <v>372851.99999999994</v>
      </c>
      <c r="H3121" s="21">
        <v>0</v>
      </c>
      <c r="I3121" s="21">
        <v>0</v>
      </c>
    </row>
    <row r="3122" spans="1:9" ht="15" x14ac:dyDescent="0.25">
      <c r="A3122" s="103" t="s">
        <v>3147</v>
      </c>
      <c r="B3122" s="101">
        <v>0</v>
      </c>
      <c r="C3122" s="180" t="s">
        <v>4315</v>
      </c>
      <c r="D3122" s="104">
        <v>522858.80000000016</v>
      </c>
      <c r="E3122" s="103">
        <v>241480.2</v>
      </c>
      <c r="F3122" s="21">
        <v>0</v>
      </c>
      <c r="G3122" s="22">
        <f t="shared" si="48"/>
        <v>281378.60000000015</v>
      </c>
      <c r="H3122" s="21">
        <v>0</v>
      </c>
      <c r="I3122" s="21">
        <v>0</v>
      </c>
    </row>
    <row r="3123" spans="1:9" ht="15" x14ac:dyDescent="0.25">
      <c r="A3123" s="103" t="s">
        <v>3148</v>
      </c>
      <c r="B3123" s="101">
        <v>0</v>
      </c>
      <c r="C3123" s="180" t="s">
        <v>4315</v>
      </c>
      <c r="D3123" s="103">
        <v>589898</v>
      </c>
      <c r="E3123" s="104">
        <v>308278.89999999997</v>
      </c>
      <c r="F3123" s="21">
        <v>0</v>
      </c>
      <c r="G3123" s="22">
        <f t="shared" si="48"/>
        <v>281619.10000000003</v>
      </c>
      <c r="H3123" s="21">
        <v>0</v>
      </c>
      <c r="I3123" s="21">
        <v>0</v>
      </c>
    </row>
    <row r="3124" spans="1:9" ht="15" x14ac:dyDescent="0.25">
      <c r="A3124" s="103" t="s">
        <v>3149</v>
      </c>
      <c r="B3124" s="101">
        <v>0</v>
      </c>
      <c r="C3124" s="180" t="s">
        <v>4315</v>
      </c>
      <c r="D3124" s="104">
        <v>568791.6</v>
      </c>
      <c r="E3124" s="103">
        <v>229419.40000000002</v>
      </c>
      <c r="F3124" s="21">
        <v>0</v>
      </c>
      <c r="G3124" s="22">
        <f t="shared" si="48"/>
        <v>339372.19999999995</v>
      </c>
      <c r="H3124" s="21">
        <v>0</v>
      </c>
      <c r="I3124" s="21">
        <v>0</v>
      </c>
    </row>
    <row r="3125" spans="1:9" ht="15" x14ac:dyDescent="0.25">
      <c r="A3125" s="103" t="s">
        <v>3150</v>
      </c>
      <c r="B3125" s="101">
        <v>0</v>
      </c>
      <c r="C3125" s="180" t="s">
        <v>4315</v>
      </c>
      <c r="D3125" s="103">
        <v>642804.39999999991</v>
      </c>
      <c r="E3125" s="104">
        <v>304348.79999999999</v>
      </c>
      <c r="F3125" s="21">
        <v>0</v>
      </c>
      <c r="G3125" s="22">
        <f t="shared" si="48"/>
        <v>338455.59999999992</v>
      </c>
      <c r="H3125" s="21">
        <v>0</v>
      </c>
      <c r="I3125" s="21">
        <v>0</v>
      </c>
    </row>
    <row r="3126" spans="1:9" ht="15" x14ac:dyDescent="0.25">
      <c r="A3126" s="103" t="s">
        <v>3151</v>
      </c>
      <c r="B3126" s="101">
        <v>0</v>
      </c>
      <c r="C3126" s="180" t="s">
        <v>4315</v>
      </c>
      <c r="D3126" s="104">
        <v>596031.99999999988</v>
      </c>
      <c r="E3126" s="104">
        <v>276798.40000000002</v>
      </c>
      <c r="F3126" s="21">
        <v>0</v>
      </c>
      <c r="G3126" s="22">
        <f t="shared" si="48"/>
        <v>319233.59999999986</v>
      </c>
      <c r="H3126" s="21">
        <v>0</v>
      </c>
      <c r="I3126" s="21">
        <v>0</v>
      </c>
    </row>
    <row r="3127" spans="1:9" ht="15" x14ac:dyDescent="0.25">
      <c r="A3127" s="103" t="s">
        <v>3152</v>
      </c>
      <c r="B3127" s="101">
        <v>0</v>
      </c>
      <c r="C3127" s="180" t="s">
        <v>4315</v>
      </c>
      <c r="D3127" s="103">
        <v>618532.4</v>
      </c>
      <c r="E3127" s="104">
        <v>291145.10000000003</v>
      </c>
      <c r="F3127" s="21">
        <v>0</v>
      </c>
      <c r="G3127" s="22">
        <f t="shared" si="48"/>
        <v>327387.3</v>
      </c>
      <c r="H3127" s="21">
        <v>0</v>
      </c>
      <c r="I3127" s="21">
        <v>0</v>
      </c>
    </row>
    <row r="3128" spans="1:9" ht="15" x14ac:dyDescent="0.25">
      <c r="A3128" s="103" t="s">
        <v>3153</v>
      </c>
      <c r="B3128" s="101">
        <v>0</v>
      </c>
      <c r="C3128" s="180" t="s">
        <v>4315</v>
      </c>
      <c r="D3128" s="104">
        <v>585784.80000000005</v>
      </c>
      <c r="E3128" s="103">
        <v>274554.7</v>
      </c>
      <c r="F3128" s="21">
        <v>0</v>
      </c>
      <c r="G3128" s="22">
        <f t="shared" si="48"/>
        <v>311230.10000000003</v>
      </c>
      <c r="H3128" s="21">
        <v>0</v>
      </c>
      <c r="I3128" s="21">
        <v>0</v>
      </c>
    </row>
    <row r="3129" spans="1:9" ht="15" x14ac:dyDescent="0.25">
      <c r="A3129" s="103" t="s">
        <v>3154</v>
      </c>
      <c r="B3129" s="101">
        <v>0</v>
      </c>
      <c r="C3129" s="180" t="s">
        <v>4315</v>
      </c>
      <c r="D3129" s="104">
        <v>169491.6</v>
      </c>
      <c r="E3129" s="104">
        <v>69425.099999999991</v>
      </c>
      <c r="F3129" s="21">
        <v>0</v>
      </c>
      <c r="G3129" s="22">
        <f t="shared" si="48"/>
        <v>100066.50000000001</v>
      </c>
      <c r="H3129" s="21">
        <v>0</v>
      </c>
      <c r="I3129" s="21">
        <v>0</v>
      </c>
    </row>
    <row r="3130" spans="1:9" ht="15" x14ac:dyDescent="0.25">
      <c r="A3130" s="103" t="s">
        <v>3155</v>
      </c>
      <c r="B3130" s="101">
        <v>0</v>
      </c>
      <c r="C3130" s="180" t="s">
        <v>4315</v>
      </c>
      <c r="D3130" s="104">
        <v>111228.00000000001</v>
      </c>
      <c r="E3130" s="103">
        <v>12968.4</v>
      </c>
      <c r="F3130" s="21">
        <v>0</v>
      </c>
      <c r="G3130" s="22">
        <f t="shared" si="48"/>
        <v>98259.60000000002</v>
      </c>
      <c r="H3130" s="21">
        <v>0</v>
      </c>
      <c r="I3130" s="21">
        <v>0</v>
      </c>
    </row>
    <row r="3131" spans="1:9" ht="15" x14ac:dyDescent="0.25">
      <c r="A3131" s="103" t="s">
        <v>3156</v>
      </c>
      <c r="B3131" s="101">
        <v>0</v>
      </c>
      <c r="C3131" s="180" t="s">
        <v>4315</v>
      </c>
      <c r="D3131" s="104">
        <v>94806</v>
      </c>
      <c r="E3131" s="104">
        <v>30810.000000000004</v>
      </c>
      <c r="F3131" s="21">
        <v>0</v>
      </c>
      <c r="G3131" s="22">
        <f t="shared" si="48"/>
        <v>63996</v>
      </c>
      <c r="H3131" s="21">
        <v>0</v>
      </c>
      <c r="I3131" s="21">
        <v>0</v>
      </c>
    </row>
    <row r="3132" spans="1:9" ht="15" x14ac:dyDescent="0.25">
      <c r="A3132" s="103" t="s">
        <v>3157</v>
      </c>
      <c r="B3132" s="101">
        <v>0</v>
      </c>
      <c r="C3132" s="180" t="s">
        <v>4316</v>
      </c>
      <c r="D3132" s="104">
        <v>153373.19999999998</v>
      </c>
      <c r="E3132" s="103">
        <v>39240</v>
      </c>
      <c r="F3132" s="21">
        <v>0</v>
      </c>
      <c r="G3132" s="22">
        <f t="shared" si="48"/>
        <v>114133.19999999998</v>
      </c>
      <c r="H3132" s="21">
        <v>0</v>
      </c>
      <c r="I3132" s="21">
        <v>0</v>
      </c>
    </row>
    <row r="3133" spans="1:9" ht="15" x14ac:dyDescent="0.25">
      <c r="A3133" s="103" t="s">
        <v>3158</v>
      </c>
      <c r="B3133" s="101">
        <v>0</v>
      </c>
      <c r="C3133" s="180" t="s">
        <v>4317</v>
      </c>
      <c r="D3133" s="103">
        <v>199164</v>
      </c>
      <c r="E3133" s="103">
        <v>22867</v>
      </c>
      <c r="F3133" s="21">
        <v>0</v>
      </c>
      <c r="G3133" s="22">
        <f t="shared" si="48"/>
        <v>176297</v>
      </c>
      <c r="H3133" s="21">
        <v>0</v>
      </c>
      <c r="I3133" s="21">
        <v>0</v>
      </c>
    </row>
    <row r="3134" spans="1:9" ht="15" x14ac:dyDescent="0.25">
      <c r="A3134" s="103" t="s">
        <v>3159</v>
      </c>
      <c r="B3134" s="101">
        <v>0</v>
      </c>
      <c r="C3134" s="180" t="s">
        <v>4317</v>
      </c>
      <c r="D3134" s="103">
        <v>214676</v>
      </c>
      <c r="E3134" s="104">
        <v>67512.600000000006</v>
      </c>
      <c r="F3134" s="21">
        <v>0</v>
      </c>
      <c r="G3134" s="22">
        <f t="shared" si="48"/>
        <v>147163.4</v>
      </c>
      <c r="H3134" s="21">
        <v>0</v>
      </c>
      <c r="I3134" s="21">
        <v>0</v>
      </c>
    </row>
    <row r="3135" spans="1:9" ht="15" x14ac:dyDescent="0.25">
      <c r="A3135" s="103" t="s">
        <v>3160</v>
      </c>
      <c r="B3135" s="101">
        <v>0</v>
      </c>
      <c r="C3135" s="180" t="s">
        <v>4317</v>
      </c>
      <c r="D3135" s="103">
        <v>238672</v>
      </c>
      <c r="E3135" s="103">
        <v>29850.400000000001</v>
      </c>
      <c r="F3135" s="21">
        <v>0</v>
      </c>
      <c r="G3135" s="22">
        <f t="shared" si="48"/>
        <v>208821.6</v>
      </c>
      <c r="H3135" s="21">
        <v>0</v>
      </c>
      <c r="I3135" s="21">
        <v>0</v>
      </c>
    </row>
    <row r="3136" spans="1:9" ht="15" x14ac:dyDescent="0.25">
      <c r="A3136" s="103" t="s">
        <v>3161</v>
      </c>
      <c r="B3136" s="101">
        <v>0</v>
      </c>
      <c r="C3136" s="180" t="s">
        <v>4317</v>
      </c>
      <c r="D3136" s="103">
        <v>204764</v>
      </c>
      <c r="E3136" s="103">
        <v>65978.8</v>
      </c>
      <c r="F3136" s="21">
        <v>0</v>
      </c>
      <c r="G3136" s="22">
        <f t="shared" si="48"/>
        <v>138785.20000000001</v>
      </c>
      <c r="H3136" s="21">
        <v>0</v>
      </c>
      <c r="I3136" s="21">
        <v>0</v>
      </c>
    </row>
    <row r="3137" spans="1:9" ht="15" x14ac:dyDescent="0.25">
      <c r="A3137" s="103" t="s">
        <v>3162</v>
      </c>
      <c r="B3137" s="101">
        <v>0</v>
      </c>
      <c r="C3137" s="180" t="s">
        <v>4317</v>
      </c>
      <c r="D3137" s="103">
        <v>191212</v>
      </c>
      <c r="E3137" s="104">
        <v>60270.2</v>
      </c>
      <c r="F3137" s="21">
        <v>0</v>
      </c>
      <c r="G3137" s="22">
        <f t="shared" si="48"/>
        <v>130941.8</v>
      </c>
      <c r="H3137" s="21">
        <v>0</v>
      </c>
      <c r="I3137" s="21">
        <v>0</v>
      </c>
    </row>
    <row r="3138" spans="1:9" ht="15" x14ac:dyDescent="0.25">
      <c r="A3138" s="103" t="s">
        <v>3163</v>
      </c>
      <c r="B3138" s="101">
        <v>0</v>
      </c>
      <c r="C3138" s="180" t="s">
        <v>4317</v>
      </c>
      <c r="D3138" s="103">
        <v>208936</v>
      </c>
      <c r="E3138" s="103">
        <v>65661.600000000006</v>
      </c>
      <c r="F3138" s="21">
        <v>0</v>
      </c>
      <c r="G3138" s="22">
        <f t="shared" si="48"/>
        <v>143274.4</v>
      </c>
      <c r="H3138" s="21">
        <v>0</v>
      </c>
      <c r="I3138" s="21">
        <v>0</v>
      </c>
    </row>
    <row r="3139" spans="1:9" ht="15" x14ac:dyDescent="0.25">
      <c r="A3139" s="103" t="s">
        <v>3164</v>
      </c>
      <c r="B3139" s="101">
        <v>0</v>
      </c>
      <c r="C3139" s="180" t="s">
        <v>4317</v>
      </c>
      <c r="D3139" s="103">
        <v>237748</v>
      </c>
      <c r="E3139" s="103">
        <v>109995.1</v>
      </c>
      <c r="F3139" s="21">
        <v>0</v>
      </c>
      <c r="G3139" s="22">
        <f t="shared" si="48"/>
        <v>127752.9</v>
      </c>
      <c r="H3139" s="21">
        <v>0</v>
      </c>
      <c r="I3139" s="21">
        <v>0</v>
      </c>
    </row>
    <row r="3140" spans="1:9" ht="15" x14ac:dyDescent="0.25">
      <c r="A3140" s="103" t="s">
        <v>3165</v>
      </c>
      <c r="B3140" s="101">
        <v>0</v>
      </c>
      <c r="C3140" s="180" t="s">
        <v>4317</v>
      </c>
      <c r="D3140" s="103">
        <v>192192</v>
      </c>
      <c r="E3140" s="103">
        <v>24826</v>
      </c>
      <c r="F3140" s="21">
        <v>0</v>
      </c>
      <c r="G3140" s="22">
        <f t="shared" si="48"/>
        <v>167366</v>
      </c>
      <c r="H3140" s="21">
        <v>0</v>
      </c>
      <c r="I3140" s="21">
        <v>0</v>
      </c>
    </row>
    <row r="3141" spans="1:9" ht="15" x14ac:dyDescent="0.25">
      <c r="A3141" s="103" t="s">
        <v>3166</v>
      </c>
      <c r="B3141" s="101">
        <v>0</v>
      </c>
      <c r="C3141" s="180" t="s">
        <v>4317</v>
      </c>
      <c r="D3141" s="103">
        <v>205828</v>
      </c>
      <c r="E3141" s="103">
        <v>43396.1</v>
      </c>
      <c r="F3141" s="21">
        <v>0</v>
      </c>
      <c r="G3141" s="22">
        <f t="shared" si="48"/>
        <v>162431.9</v>
      </c>
      <c r="H3141" s="21">
        <v>0</v>
      </c>
      <c r="I3141" s="21">
        <v>0</v>
      </c>
    </row>
    <row r="3142" spans="1:9" ht="15" x14ac:dyDescent="0.25">
      <c r="A3142" s="103" t="s">
        <v>3167</v>
      </c>
      <c r="B3142" s="101">
        <v>0</v>
      </c>
      <c r="C3142" s="180" t="s">
        <v>4317</v>
      </c>
      <c r="D3142" s="103">
        <v>225484</v>
      </c>
      <c r="E3142" s="103">
        <v>60865</v>
      </c>
      <c r="F3142" s="21">
        <v>0</v>
      </c>
      <c r="G3142" s="22">
        <f t="shared" ref="G3142:G3205" si="49">D3142-E3142</f>
        <v>164619</v>
      </c>
      <c r="H3142" s="21">
        <v>0</v>
      </c>
      <c r="I3142" s="21">
        <v>0</v>
      </c>
    </row>
    <row r="3143" spans="1:9" ht="15" x14ac:dyDescent="0.25">
      <c r="A3143" s="103" t="s">
        <v>3168</v>
      </c>
      <c r="B3143" s="101">
        <v>0</v>
      </c>
      <c r="C3143" s="180" t="s">
        <v>4317</v>
      </c>
      <c r="D3143" s="103">
        <v>237104</v>
      </c>
      <c r="E3143" s="103">
        <v>49003.9</v>
      </c>
      <c r="F3143" s="21">
        <v>0</v>
      </c>
      <c r="G3143" s="22">
        <f t="shared" si="49"/>
        <v>188100.1</v>
      </c>
      <c r="H3143" s="21">
        <v>0</v>
      </c>
      <c r="I3143" s="21">
        <v>0</v>
      </c>
    </row>
    <row r="3144" spans="1:9" ht="15" x14ac:dyDescent="0.25">
      <c r="A3144" s="103" t="s">
        <v>3169</v>
      </c>
      <c r="B3144" s="101">
        <v>0</v>
      </c>
      <c r="C3144" s="180" t="s">
        <v>4317</v>
      </c>
      <c r="D3144" s="103">
        <v>237132</v>
      </c>
      <c r="E3144" s="103">
        <v>68170.900000000009</v>
      </c>
      <c r="F3144" s="21">
        <v>0</v>
      </c>
      <c r="G3144" s="22">
        <f t="shared" si="49"/>
        <v>168961.09999999998</v>
      </c>
      <c r="H3144" s="21">
        <v>0</v>
      </c>
      <c r="I3144" s="21">
        <v>0</v>
      </c>
    </row>
    <row r="3145" spans="1:9" ht="15" x14ac:dyDescent="0.25">
      <c r="A3145" s="103" t="s">
        <v>3170</v>
      </c>
      <c r="B3145" s="101">
        <v>0</v>
      </c>
      <c r="C3145" s="180" t="s">
        <v>4318</v>
      </c>
      <c r="D3145" s="104">
        <v>254911.6</v>
      </c>
      <c r="E3145" s="103">
        <v>112170.90000000001</v>
      </c>
      <c r="F3145" s="21">
        <v>0</v>
      </c>
      <c r="G3145" s="22">
        <f t="shared" si="49"/>
        <v>142740.70000000001</v>
      </c>
      <c r="H3145" s="21">
        <v>0</v>
      </c>
      <c r="I3145" s="21">
        <v>0</v>
      </c>
    </row>
    <row r="3146" spans="1:9" ht="15" x14ac:dyDescent="0.25">
      <c r="A3146" s="103" t="s">
        <v>3171</v>
      </c>
      <c r="B3146" s="101">
        <v>0</v>
      </c>
      <c r="C3146" s="180" t="s">
        <v>4318</v>
      </c>
      <c r="D3146" s="104">
        <v>1553405.4000000006</v>
      </c>
      <c r="E3146" s="103">
        <v>945618.31999999983</v>
      </c>
      <c r="F3146" s="21">
        <v>0</v>
      </c>
      <c r="G3146" s="22">
        <f t="shared" si="49"/>
        <v>607787.08000000077</v>
      </c>
      <c r="H3146" s="21">
        <v>0</v>
      </c>
      <c r="I3146" s="21">
        <v>0</v>
      </c>
    </row>
    <row r="3147" spans="1:9" ht="15" x14ac:dyDescent="0.25">
      <c r="A3147" s="103" t="s">
        <v>3172</v>
      </c>
      <c r="B3147" s="101">
        <v>0</v>
      </c>
      <c r="C3147" s="180" t="s">
        <v>4318</v>
      </c>
      <c r="D3147" s="104">
        <v>1263693.8000000005</v>
      </c>
      <c r="E3147" s="103">
        <v>865867.19999999984</v>
      </c>
      <c r="F3147" s="21">
        <v>0</v>
      </c>
      <c r="G3147" s="22">
        <f t="shared" si="49"/>
        <v>397826.60000000068</v>
      </c>
      <c r="H3147" s="21">
        <v>0</v>
      </c>
      <c r="I3147" s="21">
        <v>0</v>
      </c>
    </row>
    <row r="3148" spans="1:9" ht="15" x14ac:dyDescent="0.25">
      <c r="A3148" s="103" t="s">
        <v>2736</v>
      </c>
      <c r="B3148" s="101">
        <v>0</v>
      </c>
      <c r="C3148" s="180" t="s">
        <v>4318</v>
      </c>
      <c r="D3148" s="104">
        <v>130851.59999999999</v>
      </c>
      <c r="E3148" s="103">
        <v>2249.1</v>
      </c>
      <c r="F3148" s="21">
        <v>0</v>
      </c>
      <c r="G3148" s="22">
        <f t="shared" si="49"/>
        <v>128602.49999999999</v>
      </c>
      <c r="H3148" s="21">
        <v>0</v>
      </c>
      <c r="I3148" s="21">
        <v>0</v>
      </c>
    </row>
    <row r="3149" spans="1:9" ht="15" x14ac:dyDescent="0.25">
      <c r="A3149" s="103" t="s">
        <v>3173</v>
      </c>
      <c r="B3149" s="101">
        <v>0</v>
      </c>
      <c r="C3149" s="180" t="s">
        <v>4318</v>
      </c>
      <c r="D3149" s="103">
        <v>183721.2</v>
      </c>
      <c r="E3149" s="103">
        <v>149797.5</v>
      </c>
      <c r="F3149" s="21">
        <v>0</v>
      </c>
      <c r="G3149" s="22">
        <f t="shared" si="49"/>
        <v>33923.700000000012</v>
      </c>
      <c r="H3149" s="21">
        <v>0</v>
      </c>
      <c r="I3149" s="21">
        <v>0</v>
      </c>
    </row>
    <row r="3150" spans="1:9" ht="15" x14ac:dyDescent="0.25">
      <c r="A3150" s="103" t="s">
        <v>3174</v>
      </c>
      <c r="B3150" s="101">
        <v>0</v>
      </c>
      <c r="C3150" s="180" t="s">
        <v>4318</v>
      </c>
      <c r="D3150" s="104">
        <v>239678.40000000002</v>
      </c>
      <c r="E3150" s="103">
        <v>128228.59999999999</v>
      </c>
      <c r="F3150" s="21">
        <v>0</v>
      </c>
      <c r="G3150" s="22">
        <f t="shared" si="49"/>
        <v>111449.80000000003</v>
      </c>
      <c r="H3150" s="21">
        <v>0</v>
      </c>
      <c r="I3150" s="21">
        <v>0</v>
      </c>
    </row>
    <row r="3151" spans="1:9" ht="15" x14ac:dyDescent="0.25">
      <c r="A3151" s="103" t="s">
        <v>3175</v>
      </c>
      <c r="B3151" s="101">
        <v>0</v>
      </c>
      <c r="C3151" s="180" t="s">
        <v>4318</v>
      </c>
      <c r="D3151" s="104">
        <v>843460.10000000021</v>
      </c>
      <c r="E3151" s="103">
        <v>456434.01</v>
      </c>
      <c r="F3151" s="21">
        <v>0</v>
      </c>
      <c r="G3151" s="22">
        <f t="shared" si="49"/>
        <v>387026.0900000002</v>
      </c>
      <c r="H3151" s="21">
        <v>0</v>
      </c>
      <c r="I3151" s="21">
        <v>0</v>
      </c>
    </row>
    <row r="3152" spans="1:9" ht="15" x14ac:dyDescent="0.25">
      <c r="A3152" s="103" t="s">
        <v>3176</v>
      </c>
      <c r="B3152" s="101">
        <v>0</v>
      </c>
      <c r="C3152" s="180" t="s">
        <v>4318</v>
      </c>
      <c r="D3152" s="103">
        <v>85383.6</v>
      </c>
      <c r="E3152" s="103">
        <v>79449</v>
      </c>
      <c r="F3152" s="21">
        <v>0</v>
      </c>
      <c r="G3152" s="22">
        <f t="shared" si="49"/>
        <v>5934.6000000000058</v>
      </c>
      <c r="H3152" s="21">
        <v>0</v>
      </c>
      <c r="I3152" s="21">
        <v>0</v>
      </c>
    </row>
    <row r="3153" spans="1:9" ht="15" x14ac:dyDescent="0.25">
      <c r="A3153" s="103" t="s">
        <v>3177</v>
      </c>
      <c r="B3153" s="101">
        <v>0</v>
      </c>
      <c r="C3153" s="180" t="s">
        <v>4318</v>
      </c>
      <c r="D3153" s="104">
        <v>280968</v>
      </c>
      <c r="E3153" s="103">
        <v>163378.03</v>
      </c>
      <c r="F3153" s="21">
        <v>0</v>
      </c>
      <c r="G3153" s="22">
        <f t="shared" si="49"/>
        <v>117589.97</v>
      </c>
      <c r="H3153" s="21">
        <v>0</v>
      </c>
      <c r="I3153" s="21">
        <v>0</v>
      </c>
    </row>
    <row r="3154" spans="1:9" ht="15" x14ac:dyDescent="0.25">
      <c r="A3154" s="103" t="s">
        <v>3178</v>
      </c>
      <c r="B3154" s="101">
        <v>0</v>
      </c>
      <c r="C3154" s="180" t="s">
        <v>4318</v>
      </c>
      <c r="D3154" s="104">
        <v>135847.20000000001</v>
      </c>
      <c r="E3154" s="103">
        <v>67928.800000000003</v>
      </c>
      <c r="F3154" s="21">
        <v>0</v>
      </c>
      <c r="G3154" s="22">
        <f t="shared" si="49"/>
        <v>67918.400000000009</v>
      </c>
      <c r="H3154" s="21">
        <v>0</v>
      </c>
      <c r="I3154" s="21">
        <v>0</v>
      </c>
    </row>
    <row r="3155" spans="1:9" ht="15" x14ac:dyDescent="0.25">
      <c r="A3155" s="103" t="s">
        <v>3179</v>
      </c>
      <c r="B3155" s="101">
        <v>0</v>
      </c>
      <c r="C3155" s="180" t="s">
        <v>4318</v>
      </c>
      <c r="D3155" s="104">
        <v>181939.20000000001</v>
      </c>
      <c r="E3155" s="104">
        <v>173904.59999999998</v>
      </c>
      <c r="F3155" s="21">
        <v>0</v>
      </c>
      <c r="G3155" s="22">
        <f t="shared" si="49"/>
        <v>8034.6000000000349</v>
      </c>
      <c r="H3155" s="21">
        <v>0</v>
      </c>
      <c r="I3155" s="21">
        <v>0</v>
      </c>
    </row>
    <row r="3156" spans="1:9" ht="15" x14ac:dyDescent="0.25">
      <c r="A3156" s="103" t="s">
        <v>3180</v>
      </c>
      <c r="B3156" s="101">
        <v>0</v>
      </c>
      <c r="C3156" s="180" t="s">
        <v>4318</v>
      </c>
      <c r="D3156" s="104">
        <v>247516.79999999999</v>
      </c>
      <c r="E3156" s="104">
        <v>123811.1</v>
      </c>
      <c r="F3156" s="21">
        <v>0</v>
      </c>
      <c r="G3156" s="22">
        <f t="shared" si="49"/>
        <v>123705.69999999998</v>
      </c>
      <c r="H3156" s="21">
        <v>0</v>
      </c>
      <c r="I3156" s="21">
        <v>0</v>
      </c>
    </row>
    <row r="3157" spans="1:9" ht="15" x14ac:dyDescent="0.25">
      <c r="A3157" s="103" t="s">
        <v>3181</v>
      </c>
      <c r="B3157" s="101">
        <v>0</v>
      </c>
      <c r="C3157" s="180" t="s">
        <v>4318</v>
      </c>
      <c r="D3157" s="104">
        <v>134439.6</v>
      </c>
      <c r="E3157" s="104">
        <v>84188.2</v>
      </c>
      <c r="F3157" s="21">
        <v>0</v>
      </c>
      <c r="G3157" s="22">
        <f t="shared" si="49"/>
        <v>50251.400000000009</v>
      </c>
      <c r="H3157" s="21">
        <v>0</v>
      </c>
      <c r="I3157" s="21">
        <v>0</v>
      </c>
    </row>
    <row r="3158" spans="1:9" ht="15" x14ac:dyDescent="0.25">
      <c r="A3158" s="103" t="s">
        <v>3182</v>
      </c>
      <c r="B3158" s="101">
        <v>0</v>
      </c>
      <c r="C3158" s="180" t="s">
        <v>4318</v>
      </c>
      <c r="D3158" s="103">
        <v>632886.40000000014</v>
      </c>
      <c r="E3158" s="103">
        <v>441220.95999999996</v>
      </c>
      <c r="F3158" s="21">
        <v>0</v>
      </c>
      <c r="G3158" s="22">
        <f t="shared" si="49"/>
        <v>191665.44000000018</v>
      </c>
      <c r="H3158" s="21">
        <v>0</v>
      </c>
      <c r="I3158" s="21">
        <v>0</v>
      </c>
    </row>
    <row r="3159" spans="1:9" ht="15" x14ac:dyDescent="0.25">
      <c r="A3159" s="103" t="s">
        <v>3183</v>
      </c>
      <c r="B3159" s="101">
        <v>0</v>
      </c>
      <c r="C3159" s="180" t="s">
        <v>4318</v>
      </c>
      <c r="D3159" s="103">
        <v>11730</v>
      </c>
      <c r="E3159" s="103">
        <v>0</v>
      </c>
      <c r="F3159" s="21">
        <v>0</v>
      </c>
      <c r="G3159" s="22">
        <f t="shared" si="49"/>
        <v>11730</v>
      </c>
      <c r="H3159" s="21">
        <v>0</v>
      </c>
      <c r="I3159" s="21">
        <v>0</v>
      </c>
    </row>
    <row r="3160" spans="1:9" ht="15" x14ac:dyDescent="0.25">
      <c r="A3160" s="103" t="s">
        <v>3184</v>
      </c>
      <c r="B3160" s="101">
        <v>0</v>
      </c>
      <c r="C3160" s="180" t="s">
        <v>4318</v>
      </c>
      <c r="D3160" s="104">
        <v>187431.6</v>
      </c>
      <c r="E3160" s="104">
        <v>132625.1</v>
      </c>
      <c r="F3160" s="21">
        <v>0</v>
      </c>
      <c r="G3160" s="22">
        <f t="shared" si="49"/>
        <v>54806.5</v>
      </c>
      <c r="H3160" s="21">
        <v>0</v>
      </c>
      <c r="I3160" s="21">
        <v>0</v>
      </c>
    </row>
    <row r="3161" spans="1:9" ht="15" x14ac:dyDescent="0.25">
      <c r="A3161" s="103" t="s">
        <v>3185</v>
      </c>
      <c r="B3161" s="101">
        <v>0</v>
      </c>
      <c r="C3161" s="180" t="s">
        <v>4318</v>
      </c>
      <c r="D3161" s="103">
        <v>231664.99999999997</v>
      </c>
      <c r="E3161" s="103">
        <v>122323.56</v>
      </c>
      <c r="F3161" s="21">
        <v>0</v>
      </c>
      <c r="G3161" s="22">
        <f t="shared" si="49"/>
        <v>109341.43999999997</v>
      </c>
      <c r="H3161" s="21">
        <v>0</v>
      </c>
      <c r="I3161" s="21">
        <v>0</v>
      </c>
    </row>
    <row r="3162" spans="1:9" ht="15" x14ac:dyDescent="0.25">
      <c r="A3162" s="103" t="s">
        <v>3186</v>
      </c>
      <c r="B3162" s="101">
        <v>0</v>
      </c>
      <c r="C3162" s="180" t="s">
        <v>4318</v>
      </c>
      <c r="D3162" s="104">
        <v>132176.4</v>
      </c>
      <c r="E3162" s="103">
        <v>19250.8</v>
      </c>
      <c r="F3162" s="21">
        <v>0</v>
      </c>
      <c r="G3162" s="22">
        <f t="shared" si="49"/>
        <v>112925.59999999999</v>
      </c>
      <c r="H3162" s="21">
        <v>0</v>
      </c>
      <c r="I3162" s="21">
        <v>0</v>
      </c>
    </row>
    <row r="3163" spans="1:9" ht="15" x14ac:dyDescent="0.25">
      <c r="A3163" s="103" t="s">
        <v>3187</v>
      </c>
      <c r="B3163" s="101">
        <v>0</v>
      </c>
      <c r="C3163" s="180" t="s">
        <v>4318</v>
      </c>
      <c r="D3163" s="103">
        <v>200765.2</v>
      </c>
      <c r="E3163" s="104">
        <v>98037.7</v>
      </c>
      <c r="F3163" s="21">
        <v>0</v>
      </c>
      <c r="G3163" s="22">
        <f t="shared" si="49"/>
        <v>102727.50000000001</v>
      </c>
      <c r="H3163" s="21">
        <v>0</v>
      </c>
      <c r="I3163" s="21">
        <v>0</v>
      </c>
    </row>
    <row r="3164" spans="1:9" ht="15" x14ac:dyDescent="0.25">
      <c r="A3164" s="103" t="s">
        <v>3188</v>
      </c>
      <c r="B3164" s="101">
        <v>0</v>
      </c>
      <c r="C3164" s="180" t="s">
        <v>4318</v>
      </c>
      <c r="D3164" s="104">
        <v>240671.99999999997</v>
      </c>
      <c r="E3164" s="103">
        <v>116259.4</v>
      </c>
      <c r="F3164" s="21">
        <v>0</v>
      </c>
      <c r="G3164" s="22">
        <f t="shared" si="49"/>
        <v>124412.59999999998</v>
      </c>
      <c r="H3164" s="21">
        <v>0</v>
      </c>
      <c r="I3164" s="21">
        <v>0</v>
      </c>
    </row>
    <row r="3165" spans="1:9" ht="15" x14ac:dyDescent="0.25">
      <c r="A3165" s="103" t="s">
        <v>3189</v>
      </c>
      <c r="B3165" s="101">
        <v>0</v>
      </c>
      <c r="C3165" s="180" t="s">
        <v>4318</v>
      </c>
      <c r="D3165" s="104">
        <v>129996.00000000001</v>
      </c>
      <c r="E3165" s="103">
        <v>18295.099999999999</v>
      </c>
      <c r="F3165" s="21">
        <v>0</v>
      </c>
      <c r="G3165" s="22">
        <f t="shared" si="49"/>
        <v>111700.90000000002</v>
      </c>
      <c r="H3165" s="21">
        <v>0</v>
      </c>
      <c r="I3165" s="21">
        <v>0</v>
      </c>
    </row>
    <row r="3166" spans="1:9" ht="15" x14ac:dyDescent="0.25">
      <c r="A3166" s="103" t="s">
        <v>3190</v>
      </c>
      <c r="B3166" s="101">
        <v>0</v>
      </c>
      <c r="C3166" s="180" t="s">
        <v>4318</v>
      </c>
      <c r="D3166" s="104">
        <v>191930.39999999997</v>
      </c>
      <c r="E3166" s="104">
        <v>156427.19999999998</v>
      </c>
      <c r="F3166" s="21">
        <v>0</v>
      </c>
      <c r="G3166" s="22">
        <f t="shared" si="49"/>
        <v>35503.199999999983</v>
      </c>
      <c r="H3166" s="21">
        <v>0</v>
      </c>
      <c r="I3166" s="21">
        <v>0</v>
      </c>
    </row>
    <row r="3167" spans="1:9" ht="15" x14ac:dyDescent="0.25">
      <c r="A3167" s="103" t="s">
        <v>3191</v>
      </c>
      <c r="B3167" s="101">
        <v>0</v>
      </c>
      <c r="C3167" s="180" t="s">
        <v>4318</v>
      </c>
      <c r="D3167" s="104">
        <v>1286861.2799999998</v>
      </c>
      <c r="E3167" s="103">
        <v>691821.30000000016</v>
      </c>
      <c r="F3167" s="21">
        <v>0</v>
      </c>
      <c r="G3167" s="22">
        <f t="shared" si="49"/>
        <v>595039.97999999963</v>
      </c>
      <c r="H3167" s="21">
        <v>0</v>
      </c>
      <c r="I3167" s="21">
        <v>0</v>
      </c>
    </row>
    <row r="3168" spans="1:9" ht="15" x14ac:dyDescent="0.25">
      <c r="A3168" s="103" t="s">
        <v>3192</v>
      </c>
      <c r="B3168" s="101">
        <v>0</v>
      </c>
      <c r="C3168" s="180" t="s">
        <v>4318</v>
      </c>
      <c r="D3168" s="103">
        <v>164328</v>
      </c>
      <c r="E3168" s="104">
        <v>128659.2</v>
      </c>
      <c r="F3168" s="21">
        <v>0</v>
      </c>
      <c r="G3168" s="22">
        <f t="shared" si="49"/>
        <v>35668.800000000003</v>
      </c>
      <c r="H3168" s="21">
        <v>0</v>
      </c>
      <c r="I3168" s="21">
        <v>0</v>
      </c>
    </row>
    <row r="3169" spans="1:9" ht="15" x14ac:dyDescent="0.25">
      <c r="A3169" s="103" t="s">
        <v>3193</v>
      </c>
      <c r="B3169" s="101">
        <v>0</v>
      </c>
      <c r="C3169" s="180" t="s">
        <v>4318</v>
      </c>
      <c r="D3169" s="104">
        <v>244869.95</v>
      </c>
      <c r="E3169" s="103">
        <v>183216.32000000004</v>
      </c>
      <c r="F3169" s="21">
        <v>0</v>
      </c>
      <c r="G3169" s="22">
        <f t="shared" si="49"/>
        <v>61653.629999999976</v>
      </c>
      <c r="H3169" s="21">
        <v>0</v>
      </c>
      <c r="I3169" s="21">
        <v>0</v>
      </c>
    </row>
    <row r="3170" spans="1:9" ht="15" x14ac:dyDescent="0.25">
      <c r="A3170" s="103" t="s">
        <v>3194</v>
      </c>
      <c r="B3170" s="101">
        <v>0</v>
      </c>
      <c r="C3170" s="180" t="s">
        <v>4318</v>
      </c>
      <c r="D3170" s="104">
        <v>245612.4</v>
      </c>
      <c r="E3170" s="104">
        <v>170174.5</v>
      </c>
      <c r="F3170" s="21">
        <v>0</v>
      </c>
      <c r="G3170" s="22">
        <f t="shared" si="49"/>
        <v>75437.899999999994</v>
      </c>
      <c r="H3170" s="21">
        <v>0</v>
      </c>
      <c r="I3170" s="21">
        <v>0</v>
      </c>
    </row>
    <row r="3171" spans="1:9" ht="15" x14ac:dyDescent="0.25">
      <c r="A3171" s="103" t="s">
        <v>3195</v>
      </c>
      <c r="B3171" s="101">
        <v>0</v>
      </c>
      <c r="C3171" s="180" t="s">
        <v>4318</v>
      </c>
      <c r="D3171" s="104">
        <v>215748.72</v>
      </c>
      <c r="E3171" s="103">
        <v>152038.25</v>
      </c>
      <c r="F3171" s="21">
        <v>0</v>
      </c>
      <c r="G3171" s="22">
        <f t="shared" si="49"/>
        <v>63710.47</v>
      </c>
      <c r="H3171" s="21">
        <v>0</v>
      </c>
      <c r="I3171" s="21">
        <v>0</v>
      </c>
    </row>
    <row r="3172" spans="1:9" ht="15" x14ac:dyDescent="0.25">
      <c r="A3172" s="103" t="s">
        <v>3196</v>
      </c>
      <c r="B3172" s="101">
        <v>0</v>
      </c>
      <c r="C3172" s="180" t="s">
        <v>4318</v>
      </c>
      <c r="D3172" s="104">
        <v>187707.6</v>
      </c>
      <c r="E3172" s="103">
        <v>134014</v>
      </c>
      <c r="F3172" s="21">
        <v>0</v>
      </c>
      <c r="G3172" s="22">
        <f t="shared" si="49"/>
        <v>53693.600000000006</v>
      </c>
      <c r="H3172" s="21">
        <v>0</v>
      </c>
      <c r="I3172" s="21">
        <v>0</v>
      </c>
    </row>
    <row r="3173" spans="1:9" ht="15" x14ac:dyDescent="0.25">
      <c r="A3173" s="103" t="s">
        <v>3197</v>
      </c>
      <c r="B3173" s="101">
        <v>0</v>
      </c>
      <c r="C3173" s="180" t="s">
        <v>4318</v>
      </c>
      <c r="D3173" s="104">
        <v>192786</v>
      </c>
      <c r="E3173" s="103">
        <v>115596.2</v>
      </c>
      <c r="F3173" s="21">
        <v>0</v>
      </c>
      <c r="G3173" s="22">
        <f t="shared" si="49"/>
        <v>77189.8</v>
      </c>
      <c r="H3173" s="21">
        <v>0</v>
      </c>
      <c r="I3173" s="21">
        <v>0</v>
      </c>
    </row>
    <row r="3174" spans="1:9" ht="15" x14ac:dyDescent="0.25">
      <c r="A3174" s="103" t="s">
        <v>3198</v>
      </c>
      <c r="B3174" s="101">
        <v>0</v>
      </c>
      <c r="C3174" s="180" t="s">
        <v>4318</v>
      </c>
      <c r="D3174" s="103">
        <v>114898.8</v>
      </c>
      <c r="E3174" s="103">
        <v>95895.5</v>
      </c>
      <c r="F3174" s="21">
        <v>0</v>
      </c>
      <c r="G3174" s="22">
        <f t="shared" si="49"/>
        <v>19003.300000000003</v>
      </c>
      <c r="H3174" s="21">
        <v>0</v>
      </c>
      <c r="I3174" s="21">
        <v>0</v>
      </c>
    </row>
    <row r="3175" spans="1:9" ht="15" x14ac:dyDescent="0.25">
      <c r="A3175" s="103" t="s">
        <v>3199</v>
      </c>
      <c r="B3175" s="101">
        <v>0</v>
      </c>
      <c r="C3175" s="180" t="s">
        <v>4318</v>
      </c>
      <c r="D3175" s="104">
        <v>93315.6</v>
      </c>
      <c r="E3175" s="104">
        <v>58791.199999999997</v>
      </c>
      <c r="F3175" s="21">
        <v>0</v>
      </c>
      <c r="G3175" s="22">
        <f t="shared" si="49"/>
        <v>34524.400000000009</v>
      </c>
      <c r="H3175" s="21">
        <v>0</v>
      </c>
      <c r="I3175" s="21">
        <v>0</v>
      </c>
    </row>
    <row r="3176" spans="1:9" ht="15" x14ac:dyDescent="0.25">
      <c r="A3176" s="103" t="s">
        <v>3200</v>
      </c>
      <c r="B3176" s="101">
        <v>0</v>
      </c>
      <c r="C3176" s="180" t="s">
        <v>4318</v>
      </c>
      <c r="D3176" s="104">
        <v>269458.80000000005</v>
      </c>
      <c r="E3176" s="104">
        <v>195988.59999999998</v>
      </c>
      <c r="F3176" s="21">
        <v>0</v>
      </c>
      <c r="G3176" s="22">
        <f t="shared" si="49"/>
        <v>73470.20000000007</v>
      </c>
      <c r="H3176" s="21">
        <v>0</v>
      </c>
      <c r="I3176" s="21">
        <v>0</v>
      </c>
    </row>
    <row r="3177" spans="1:9" ht="15" x14ac:dyDescent="0.25">
      <c r="A3177" s="103" t="s">
        <v>3201</v>
      </c>
      <c r="B3177" s="101">
        <v>0</v>
      </c>
      <c r="C3177" s="180" t="s">
        <v>4318</v>
      </c>
      <c r="D3177" s="103">
        <v>243328.40000000002</v>
      </c>
      <c r="E3177" s="103">
        <v>162232.39000000001</v>
      </c>
      <c r="F3177" s="21">
        <v>0</v>
      </c>
      <c r="G3177" s="22">
        <f t="shared" si="49"/>
        <v>81096.010000000009</v>
      </c>
      <c r="H3177" s="21">
        <v>0</v>
      </c>
      <c r="I3177" s="21">
        <v>0</v>
      </c>
    </row>
    <row r="3178" spans="1:9" ht="15" x14ac:dyDescent="0.25">
      <c r="A3178" s="103" t="s">
        <v>3202</v>
      </c>
      <c r="B3178" s="101">
        <v>0</v>
      </c>
      <c r="C3178" s="180" t="s">
        <v>4318</v>
      </c>
      <c r="D3178" s="104">
        <v>235648.8</v>
      </c>
      <c r="E3178" s="104">
        <v>160463.70000000001</v>
      </c>
      <c r="F3178" s="21">
        <v>0</v>
      </c>
      <c r="G3178" s="22">
        <f t="shared" si="49"/>
        <v>75185.099999999977</v>
      </c>
      <c r="H3178" s="21">
        <v>0</v>
      </c>
      <c r="I3178" s="21">
        <v>0</v>
      </c>
    </row>
    <row r="3179" spans="1:9" ht="15" x14ac:dyDescent="0.25">
      <c r="A3179" s="103" t="s">
        <v>3203</v>
      </c>
      <c r="B3179" s="101">
        <v>0</v>
      </c>
      <c r="C3179" s="180" t="s">
        <v>4319</v>
      </c>
      <c r="D3179" s="104">
        <v>222082.91999999998</v>
      </c>
      <c r="E3179" s="103">
        <v>107814.81</v>
      </c>
      <c r="F3179" s="21">
        <v>0</v>
      </c>
      <c r="G3179" s="22">
        <f t="shared" si="49"/>
        <v>114268.10999999999</v>
      </c>
      <c r="H3179" s="21">
        <v>0</v>
      </c>
      <c r="I3179" s="21">
        <v>0</v>
      </c>
    </row>
    <row r="3180" spans="1:9" ht="15" x14ac:dyDescent="0.25">
      <c r="A3180" s="103" t="s">
        <v>3204</v>
      </c>
      <c r="B3180" s="101">
        <v>0</v>
      </c>
      <c r="C3180" s="180" t="s">
        <v>4319</v>
      </c>
      <c r="D3180" s="104">
        <v>236200.79999999996</v>
      </c>
      <c r="E3180" s="103">
        <v>55873.899999999994</v>
      </c>
      <c r="F3180" s="21">
        <v>0</v>
      </c>
      <c r="G3180" s="22">
        <f t="shared" si="49"/>
        <v>180326.89999999997</v>
      </c>
      <c r="H3180" s="21">
        <v>0</v>
      </c>
      <c r="I3180" s="21">
        <v>0</v>
      </c>
    </row>
    <row r="3181" spans="1:9" ht="15" x14ac:dyDescent="0.25">
      <c r="A3181" s="103" t="s">
        <v>3205</v>
      </c>
      <c r="B3181" s="101">
        <v>0</v>
      </c>
      <c r="C3181" s="180" t="s">
        <v>4319</v>
      </c>
      <c r="D3181" s="103">
        <v>59340</v>
      </c>
      <c r="E3181" s="103">
        <v>0</v>
      </c>
      <c r="F3181" s="21">
        <v>0</v>
      </c>
      <c r="G3181" s="22">
        <f t="shared" si="49"/>
        <v>59340</v>
      </c>
      <c r="H3181" s="21">
        <v>0</v>
      </c>
      <c r="I3181" s="21">
        <v>0</v>
      </c>
    </row>
    <row r="3182" spans="1:9" ht="15" x14ac:dyDescent="0.25">
      <c r="A3182" s="103" t="s">
        <v>3206</v>
      </c>
      <c r="B3182" s="101">
        <v>0</v>
      </c>
      <c r="C3182" s="180" t="s">
        <v>4319</v>
      </c>
      <c r="D3182" s="104">
        <v>59892</v>
      </c>
      <c r="E3182" s="103">
        <v>16200.6</v>
      </c>
      <c r="F3182" s="21">
        <v>0</v>
      </c>
      <c r="G3182" s="22">
        <f t="shared" si="49"/>
        <v>43691.4</v>
      </c>
      <c r="H3182" s="21">
        <v>0</v>
      </c>
      <c r="I3182" s="21">
        <v>0</v>
      </c>
    </row>
    <row r="3183" spans="1:9" ht="15" x14ac:dyDescent="0.25">
      <c r="A3183" s="103" t="s">
        <v>3207</v>
      </c>
      <c r="B3183" s="101">
        <v>0</v>
      </c>
      <c r="C3183" s="180" t="s">
        <v>4319</v>
      </c>
      <c r="D3183" s="104">
        <v>79929.600000000006</v>
      </c>
      <c r="E3183" s="104">
        <v>22698.15</v>
      </c>
      <c r="F3183" s="21">
        <v>0</v>
      </c>
      <c r="G3183" s="22">
        <f t="shared" si="49"/>
        <v>57231.450000000004</v>
      </c>
      <c r="H3183" s="21">
        <v>0</v>
      </c>
      <c r="I3183" s="21">
        <v>0</v>
      </c>
    </row>
    <row r="3184" spans="1:9" ht="15" x14ac:dyDescent="0.25">
      <c r="A3184" s="103" t="s">
        <v>3208</v>
      </c>
      <c r="B3184" s="101">
        <v>0</v>
      </c>
      <c r="C3184" s="180" t="s">
        <v>4319</v>
      </c>
      <c r="D3184" s="104">
        <v>82358.399999999994</v>
      </c>
      <c r="E3184" s="103">
        <v>0</v>
      </c>
      <c r="F3184" s="21">
        <v>0</v>
      </c>
      <c r="G3184" s="22">
        <f t="shared" si="49"/>
        <v>82358.399999999994</v>
      </c>
      <c r="H3184" s="21">
        <v>0</v>
      </c>
      <c r="I3184" s="21">
        <v>0</v>
      </c>
    </row>
    <row r="3185" spans="1:9" ht="15" x14ac:dyDescent="0.25">
      <c r="A3185" s="103" t="s">
        <v>3209</v>
      </c>
      <c r="B3185" s="101">
        <v>0</v>
      </c>
      <c r="C3185" s="180" t="s">
        <v>4319</v>
      </c>
      <c r="D3185" s="103">
        <v>83628</v>
      </c>
      <c r="E3185" s="103">
        <v>0</v>
      </c>
      <c r="F3185" s="21">
        <v>0</v>
      </c>
      <c r="G3185" s="22">
        <f t="shared" si="49"/>
        <v>83628</v>
      </c>
      <c r="H3185" s="21">
        <v>0</v>
      </c>
      <c r="I3185" s="21">
        <v>0</v>
      </c>
    </row>
    <row r="3186" spans="1:9" ht="15" x14ac:dyDescent="0.25">
      <c r="A3186" s="103" t="s">
        <v>3210</v>
      </c>
      <c r="B3186" s="101">
        <v>0</v>
      </c>
      <c r="C3186" s="180" t="s">
        <v>4320</v>
      </c>
      <c r="D3186" s="104">
        <v>64197.599999999999</v>
      </c>
      <c r="E3186" s="103">
        <v>0</v>
      </c>
      <c r="F3186" s="21">
        <v>0</v>
      </c>
      <c r="G3186" s="22">
        <f t="shared" si="49"/>
        <v>64197.599999999999</v>
      </c>
      <c r="H3186" s="21">
        <v>0</v>
      </c>
      <c r="I3186" s="21">
        <v>0</v>
      </c>
    </row>
    <row r="3187" spans="1:9" ht="15" x14ac:dyDescent="0.25">
      <c r="A3187" s="103" t="s">
        <v>3211</v>
      </c>
      <c r="B3187" s="101">
        <v>0</v>
      </c>
      <c r="C3187" s="180" t="s">
        <v>4320</v>
      </c>
      <c r="D3187" s="104">
        <v>40102.800000000003</v>
      </c>
      <c r="E3187" s="103">
        <v>0</v>
      </c>
      <c r="F3187" s="21">
        <v>0</v>
      </c>
      <c r="G3187" s="22">
        <f t="shared" si="49"/>
        <v>40102.800000000003</v>
      </c>
      <c r="H3187" s="21">
        <v>0</v>
      </c>
      <c r="I3187" s="21">
        <v>0</v>
      </c>
    </row>
    <row r="3188" spans="1:9" ht="15" x14ac:dyDescent="0.25">
      <c r="A3188" s="103" t="s">
        <v>3212</v>
      </c>
      <c r="B3188" s="101">
        <v>0</v>
      </c>
      <c r="C3188" s="180" t="s">
        <v>4321</v>
      </c>
      <c r="D3188" s="103">
        <v>83131.199999999997</v>
      </c>
      <c r="E3188" s="103">
        <v>9774</v>
      </c>
      <c r="F3188" s="21">
        <v>0</v>
      </c>
      <c r="G3188" s="22">
        <f t="shared" si="49"/>
        <v>73357.2</v>
      </c>
      <c r="H3188" s="21">
        <v>0</v>
      </c>
      <c r="I3188" s="21">
        <v>0</v>
      </c>
    </row>
    <row r="3189" spans="1:9" ht="15" x14ac:dyDescent="0.25">
      <c r="A3189" s="103" t="s">
        <v>3213</v>
      </c>
      <c r="B3189" s="101">
        <v>0</v>
      </c>
      <c r="C3189" s="180" t="s">
        <v>4321</v>
      </c>
      <c r="D3189" s="103">
        <v>120915.59999999999</v>
      </c>
      <c r="E3189" s="103">
        <v>57400.439999999995</v>
      </c>
      <c r="F3189" s="21">
        <v>0</v>
      </c>
      <c r="G3189" s="22">
        <f t="shared" si="49"/>
        <v>63515.159999999996</v>
      </c>
      <c r="H3189" s="21">
        <v>0</v>
      </c>
      <c r="I3189" s="21">
        <v>0</v>
      </c>
    </row>
    <row r="3190" spans="1:9" ht="15" x14ac:dyDescent="0.25">
      <c r="A3190" s="103" t="s">
        <v>3214</v>
      </c>
      <c r="B3190" s="101">
        <v>0</v>
      </c>
      <c r="C3190" s="180" t="s">
        <v>4321</v>
      </c>
      <c r="D3190" s="104">
        <v>82606.8</v>
      </c>
      <c r="E3190" s="103">
        <v>3085.5</v>
      </c>
      <c r="F3190" s="21">
        <v>0</v>
      </c>
      <c r="G3190" s="22">
        <f t="shared" si="49"/>
        <v>79521.3</v>
      </c>
      <c r="H3190" s="21">
        <v>0</v>
      </c>
      <c r="I3190" s="21">
        <v>0</v>
      </c>
    </row>
    <row r="3191" spans="1:9" ht="15" x14ac:dyDescent="0.25">
      <c r="A3191" s="103" t="s">
        <v>3215</v>
      </c>
      <c r="B3191" s="101">
        <v>0</v>
      </c>
      <c r="C3191" s="180" t="s">
        <v>4321</v>
      </c>
      <c r="D3191" s="103">
        <v>132562.80000000002</v>
      </c>
      <c r="E3191" s="103">
        <v>65022.8</v>
      </c>
      <c r="F3191" s="21">
        <v>0</v>
      </c>
      <c r="G3191" s="22">
        <f t="shared" si="49"/>
        <v>67540.000000000015</v>
      </c>
      <c r="H3191" s="21">
        <v>0</v>
      </c>
      <c r="I3191" s="21">
        <v>0</v>
      </c>
    </row>
    <row r="3192" spans="1:9" ht="15" x14ac:dyDescent="0.25">
      <c r="A3192" s="103" t="s">
        <v>3216</v>
      </c>
      <c r="B3192" s="101">
        <v>0</v>
      </c>
      <c r="C3192" s="180" t="s">
        <v>4322</v>
      </c>
      <c r="D3192" s="104">
        <v>62265.599999999991</v>
      </c>
      <c r="E3192" s="103">
        <v>14987</v>
      </c>
      <c r="F3192" s="21">
        <v>0</v>
      </c>
      <c r="G3192" s="22">
        <f t="shared" si="49"/>
        <v>47278.599999999991</v>
      </c>
      <c r="H3192" s="21">
        <v>0</v>
      </c>
      <c r="I3192" s="21">
        <v>0</v>
      </c>
    </row>
    <row r="3193" spans="1:9" ht="15" x14ac:dyDescent="0.25">
      <c r="A3193" s="103" t="s">
        <v>3217</v>
      </c>
      <c r="B3193" s="101">
        <v>0</v>
      </c>
      <c r="C3193" s="180" t="s">
        <v>4322</v>
      </c>
      <c r="D3193" s="104">
        <v>76921.2</v>
      </c>
      <c r="E3193" s="103">
        <v>51239</v>
      </c>
      <c r="F3193" s="21">
        <v>0</v>
      </c>
      <c r="G3193" s="22">
        <f t="shared" si="49"/>
        <v>25682.199999999997</v>
      </c>
      <c r="H3193" s="21">
        <v>0</v>
      </c>
      <c r="I3193" s="21">
        <v>0</v>
      </c>
    </row>
    <row r="3194" spans="1:9" ht="15" x14ac:dyDescent="0.25">
      <c r="A3194" s="103" t="s">
        <v>2723</v>
      </c>
      <c r="B3194" s="101">
        <v>0</v>
      </c>
      <c r="C3194" s="180" t="s">
        <v>4322</v>
      </c>
      <c r="D3194" s="104">
        <v>75900</v>
      </c>
      <c r="E3194" s="104">
        <v>39271.4</v>
      </c>
      <c r="F3194" s="21">
        <v>0</v>
      </c>
      <c r="G3194" s="22">
        <f t="shared" si="49"/>
        <v>36628.6</v>
      </c>
      <c r="H3194" s="21">
        <v>0</v>
      </c>
      <c r="I3194" s="21">
        <v>0</v>
      </c>
    </row>
    <row r="3195" spans="1:9" ht="15" x14ac:dyDescent="0.25">
      <c r="A3195" s="103" t="s">
        <v>3218</v>
      </c>
      <c r="B3195" s="101">
        <v>0</v>
      </c>
      <c r="C3195" s="180" t="s">
        <v>4322</v>
      </c>
      <c r="D3195" s="104">
        <v>85532.4</v>
      </c>
      <c r="E3195" s="104">
        <v>66813.8</v>
      </c>
      <c r="F3195" s="21">
        <v>0</v>
      </c>
      <c r="G3195" s="22">
        <f t="shared" si="49"/>
        <v>18718.599999999991</v>
      </c>
      <c r="H3195" s="21">
        <v>0</v>
      </c>
      <c r="I3195" s="21">
        <v>0</v>
      </c>
    </row>
    <row r="3196" spans="1:9" ht="15" x14ac:dyDescent="0.25">
      <c r="A3196" s="103" t="s">
        <v>3219</v>
      </c>
      <c r="B3196" s="101">
        <v>0</v>
      </c>
      <c r="C3196" s="180" t="s">
        <v>4322</v>
      </c>
      <c r="D3196" s="103">
        <v>65025.600000000006</v>
      </c>
      <c r="E3196" s="103">
        <v>13208</v>
      </c>
      <c r="F3196" s="21">
        <v>0</v>
      </c>
      <c r="G3196" s="22">
        <f t="shared" si="49"/>
        <v>51817.600000000006</v>
      </c>
      <c r="H3196" s="21">
        <v>0</v>
      </c>
      <c r="I3196" s="21">
        <v>0</v>
      </c>
    </row>
    <row r="3197" spans="1:9" ht="15" x14ac:dyDescent="0.25">
      <c r="A3197" s="103" t="s">
        <v>2725</v>
      </c>
      <c r="B3197" s="101">
        <v>0</v>
      </c>
      <c r="C3197" s="180" t="s">
        <v>4322</v>
      </c>
      <c r="D3197" s="104">
        <v>43249.2</v>
      </c>
      <c r="E3197" s="103">
        <v>22653</v>
      </c>
      <c r="F3197" s="21">
        <v>0</v>
      </c>
      <c r="G3197" s="22">
        <f t="shared" si="49"/>
        <v>20596.199999999997</v>
      </c>
      <c r="H3197" s="21">
        <v>0</v>
      </c>
      <c r="I3197" s="21">
        <v>0</v>
      </c>
    </row>
    <row r="3198" spans="1:9" ht="15" x14ac:dyDescent="0.25">
      <c r="A3198" s="103" t="s">
        <v>3220</v>
      </c>
      <c r="B3198" s="101">
        <v>0</v>
      </c>
      <c r="C3198" s="180" t="s">
        <v>4323</v>
      </c>
      <c r="D3198" s="104">
        <v>230653.19999999998</v>
      </c>
      <c r="E3198" s="103">
        <v>265.2</v>
      </c>
      <c r="F3198" s="21">
        <v>0</v>
      </c>
      <c r="G3198" s="22">
        <f t="shared" si="49"/>
        <v>230387.99999999997</v>
      </c>
      <c r="H3198" s="21">
        <v>0</v>
      </c>
      <c r="I3198" s="21">
        <v>0</v>
      </c>
    </row>
    <row r="3199" spans="1:9" ht="15" x14ac:dyDescent="0.25">
      <c r="A3199" s="103" t="s">
        <v>3221</v>
      </c>
      <c r="B3199" s="101">
        <v>0</v>
      </c>
      <c r="C3199" s="180" t="s">
        <v>4324</v>
      </c>
      <c r="D3199" s="103">
        <v>234461.99999999997</v>
      </c>
      <c r="E3199" s="103">
        <v>122078.9</v>
      </c>
      <c r="F3199" s="21">
        <v>0</v>
      </c>
      <c r="G3199" s="22">
        <f t="shared" si="49"/>
        <v>112383.09999999998</v>
      </c>
      <c r="H3199" s="21">
        <v>0</v>
      </c>
      <c r="I3199" s="21">
        <v>0</v>
      </c>
    </row>
    <row r="3200" spans="1:9" ht="15" x14ac:dyDescent="0.25">
      <c r="A3200" s="103" t="s">
        <v>3222</v>
      </c>
      <c r="B3200" s="101">
        <v>0</v>
      </c>
      <c r="C3200" s="180" t="s">
        <v>4325</v>
      </c>
      <c r="D3200" s="104">
        <v>62348.4</v>
      </c>
      <c r="E3200" s="104">
        <v>12940.2</v>
      </c>
      <c r="F3200" s="21">
        <v>0</v>
      </c>
      <c r="G3200" s="22">
        <f t="shared" si="49"/>
        <v>49408.2</v>
      </c>
      <c r="H3200" s="21">
        <v>0</v>
      </c>
      <c r="I3200" s="21">
        <v>0</v>
      </c>
    </row>
    <row r="3201" spans="1:9" ht="15" x14ac:dyDescent="0.25">
      <c r="A3201" s="103" t="s">
        <v>3223</v>
      </c>
      <c r="B3201" s="101">
        <v>0</v>
      </c>
      <c r="C3201" s="180" t="s">
        <v>4325</v>
      </c>
      <c r="D3201" s="104">
        <v>353004</v>
      </c>
      <c r="E3201" s="104">
        <v>124360.6</v>
      </c>
      <c r="F3201" s="21">
        <v>0</v>
      </c>
      <c r="G3201" s="22">
        <f t="shared" si="49"/>
        <v>228643.4</v>
      </c>
      <c r="H3201" s="21">
        <v>0</v>
      </c>
      <c r="I3201" s="21">
        <v>0</v>
      </c>
    </row>
    <row r="3202" spans="1:9" ht="15" x14ac:dyDescent="0.25">
      <c r="A3202" s="103" t="s">
        <v>3224</v>
      </c>
      <c r="B3202" s="101">
        <v>0</v>
      </c>
      <c r="C3202" s="180" t="s">
        <v>4325</v>
      </c>
      <c r="D3202" s="104">
        <v>153207.59999999998</v>
      </c>
      <c r="E3202" s="104">
        <v>101414.8</v>
      </c>
      <c r="F3202" s="21">
        <v>0</v>
      </c>
      <c r="G3202" s="22">
        <f t="shared" si="49"/>
        <v>51792.799999999974</v>
      </c>
      <c r="H3202" s="21">
        <v>0</v>
      </c>
      <c r="I3202" s="21">
        <v>0</v>
      </c>
    </row>
    <row r="3203" spans="1:9" ht="15" x14ac:dyDescent="0.25">
      <c r="A3203" s="103" t="s">
        <v>3225</v>
      </c>
      <c r="B3203" s="101">
        <v>0</v>
      </c>
      <c r="C3203" s="180" t="s">
        <v>4325</v>
      </c>
      <c r="D3203" s="104">
        <v>229190.39999999999</v>
      </c>
      <c r="E3203" s="103">
        <v>129024.6</v>
      </c>
      <c r="F3203" s="21">
        <v>0</v>
      </c>
      <c r="G3203" s="22">
        <f t="shared" si="49"/>
        <v>100165.79999999999</v>
      </c>
      <c r="H3203" s="21">
        <v>0</v>
      </c>
      <c r="I3203" s="21">
        <v>0</v>
      </c>
    </row>
    <row r="3204" spans="1:9" ht="15" x14ac:dyDescent="0.25">
      <c r="A3204" s="103" t="s">
        <v>3226</v>
      </c>
      <c r="B3204" s="101">
        <v>0</v>
      </c>
      <c r="C3204" s="180" t="s">
        <v>4325</v>
      </c>
      <c r="D3204" s="104">
        <v>250994.40000000002</v>
      </c>
      <c r="E3204" s="103">
        <v>57000</v>
      </c>
      <c r="F3204" s="21">
        <v>0</v>
      </c>
      <c r="G3204" s="22">
        <f t="shared" si="49"/>
        <v>193994.40000000002</v>
      </c>
      <c r="H3204" s="21">
        <v>0</v>
      </c>
      <c r="I3204" s="21">
        <v>0</v>
      </c>
    </row>
    <row r="3205" spans="1:9" ht="15" x14ac:dyDescent="0.25">
      <c r="A3205" s="103" t="s">
        <v>3227</v>
      </c>
      <c r="B3205" s="101">
        <v>0</v>
      </c>
      <c r="C3205" s="180" t="s">
        <v>4325</v>
      </c>
      <c r="D3205" s="103">
        <v>250746.00000000003</v>
      </c>
      <c r="E3205" s="103">
        <v>188170.96</v>
      </c>
      <c r="F3205" s="21">
        <v>0</v>
      </c>
      <c r="G3205" s="22">
        <f t="shared" si="49"/>
        <v>62575.040000000037</v>
      </c>
      <c r="H3205" s="21">
        <v>0</v>
      </c>
      <c r="I3205" s="21">
        <v>0</v>
      </c>
    </row>
    <row r="3206" spans="1:9" ht="15" x14ac:dyDescent="0.25">
      <c r="A3206" s="103" t="s">
        <v>3228</v>
      </c>
      <c r="B3206" s="101">
        <v>0</v>
      </c>
      <c r="C3206" s="180" t="s">
        <v>4326</v>
      </c>
      <c r="D3206" s="103">
        <v>120252</v>
      </c>
      <c r="E3206" s="104">
        <v>36521.1</v>
      </c>
      <c r="F3206" s="21">
        <v>0</v>
      </c>
      <c r="G3206" s="22">
        <f t="shared" ref="G3206:G3269" si="50">D3206-E3206</f>
        <v>83730.899999999994</v>
      </c>
      <c r="H3206" s="21">
        <v>0</v>
      </c>
      <c r="I3206" s="21">
        <v>0</v>
      </c>
    </row>
    <row r="3207" spans="1:9" ht="15" x14ac:dyDescent="0.25">
      <c r="A3207" s="103" t="s">
        <v>3229</v>
      </c>
      <c r="B3207" s="101">
        <v>0</v>
      </c>
      <c r="C3207" s="180" t="s">
        <v>4326</v>
      </c>
      <c r="D3207" s="103">
        <v>123564</v>
      </c>
      <c r="E3207" s="104">
        <v>62944</v>
      </c>
      <c r="F3207" s="21">
        <v>0</v>
      </c>
      <c r="G3207" s="22">
        <f t="shared" si="50"/>
        <v>60620</v>
      </c>
      <c r="H3207" s="21">
        <v>0</v>
      </c>
      <c r="I3207" s="21">
        <v>0</v>
      </c>
    </row>
    <row r="3208" spans="1:9" ht="15" x14ac:dyDescent="0.25">
      <c r="A3208" s="103" t="s">
        <v>3230</v>
      </c>
      <c r="B3208" s="101">
        <v>0</v>
      </c>
      <c r="C3208" s="180" t="s">
        <v>4326</v>
      </c>
      <c r="D3208" s="103">
        <v>131712</v>
      </c>
      <c r="E3208" s="104">
        <v>27817.480000000003</v>
      </c>
      <c r="F3208" s="21">
        <v>0</v>
      </c>
      <c r="G3208" s="22">
        <f t="shared" si="50"/>
        <v>103894.51999999999</v>
      </c>
      <c r="H3208" s="21">
        <v>0</v>
      </c>
      <c r="I3208" s="21">
        <v>0</v>
      </c>
    </row>
    <row r="3209" spans="1:9" ht="15" x14ac:dyDescent="0.25">
      <c r="A3209" s="103" t="s">
        <v>3231</v>
      </c>
      <c r="B3209" s="101">
        <v>0</v>
      </c>
      <c r="C3209" s="180" t="s">
        <v>4326</v>
      </c>
      <c r="D3209" s="103">
        <v>102172</v>
      </c>
      <c r="E3209" s="103">
        <v>24160.199999999997</v>
      </c>
      <c r="F3209" s="21">
        <v>0</v>
      </c>
      <c r="G3209" s="22">
        <f t="shared" si="50"/>
        <v>78011.8</v>
      </c>
      <c r="H3209" s="21">
        <v>0</v>
      </c>
      <c r="I3209" s="21">
        <v>0</v>
      </c>
    </row>
    <row r="3210" spans="1:9" ht="15" x14ac:dyDescent="0.25">
      <c r="A3210" s="103" t="s">
        <v>3232</v>
      </c>
      <c r="B3210" s="101">
        <v>0</v>
      </c>
      <c r="C3210" s="180" t="s">
        <v>4326</v>
      </c>
      <c r="D3210" s="103">
        <v>103992</v>
      </c>
      <c r="E3210" s="104">
        <v>24276.080000000002</v>
      </c>
      <c r="F3210" s="21">
        <v>0</v>
      </c>
      <c r="G3210" s="22">
        <f t="shared" si="50"/>
        <v>79715.92</v>
      </c>
      <c r="H3210" s="21">
        <v>0</v>
      </c>
      <c r="I3210" s="21">
        <v>0</v>
      </c>
    </row>
    <row r="3211" spans="1:9" ht="15" x14ac:dyDescent="0.25">
      <c r="A3211" s="103" t="s">
        <v>3233</v>
      </c>
      <c r="B3211" s="101">
        <v>0</v>
      </c>
      <c r="C3211" s="180" t="s">
        <v>4326</v>
      </c>
      <c r="D3211" s="103">
        <v>179321.2</v>
      </c>
      <c r="E3211" s="103">
        <v>105571.6</v>
      </c>
      <c r="F3211" s="21">
        <v>0</v>
      </c>
      <c r="G3211" s="22">
        <f t="shared" si="50"/>
        <v>73749.600000000006</v>
      </c>
      <c r="H3211" s="21">
        <v>0</v>
      </c>
      <c r="I3211" s="21">
        <v>0</v>
      </c>
    </row>
    <row r="3212" spans="1:9" ht="15" x14ac:dyDescent="0.25">
      <c r="A3212" s="103" t="s">
        <v>3234</v>
      </c>
      <c r="B3212" s="101">
        <v>0</v>
      </c>
      <c r="C3212" s="180" t="s">
        <v>4326</v>
      </c>
      <c r="D3212" s="103">
        <v>129052</v>
      </c>
      <c r="E3212" s="103">
        <v>79560.800000000003</v>
      </c>
      <c r="F3212" s="21">
        <v>0</v>
      </c>
      <c r="G3212" s="22">
        <f t="shared" si="50"/>
        <v>49491.199999999997</v>
      </c>
      <c r="H3212" s="21">
        <v>0</v>
      </c>
      <c r="I3212" s="21">
        <v>0</v>
      </c>
    </row>
    <row r="3213" spans="1:9" ht="15" x14ac:dyDescent="0.25">
      <c r="A3213" s="103" t="s">
        <v>3235</v>
      </c>
      <c r="B3213" s="101">
        <v>0</v>
      </c>
      <c r="C3213" s="180" t="s">
        <v>4326</v>
      </c>
      <c r="D3213" s="103">
        <v>117696</v>
      </c>
      <c r="E3213" s="103">
        <v>53117</v>
      </c>
      <c r="F3213" s="21">
        <v>0</v>
      </c>
      <c r="G3213" s="22">
        <f t="shared" si="50"/>
        <v>64579</v>
      </c>
      <c r="H3213" s="21">
        <v>0</v>
      </c>
      <c r="I3213" s="21">
        <v>0</v>
      </c>
    </row>
    <row r="3214" spans="1:9" ht="15" x14ac:dyDescent="0.25">
      <c r="A3214" s="103" t="s">
        <v>3236</v>
      </c>
      <c r="B3214" s="101">
        <v>0</v>
      </c>
      <c r="C3214" s="180" t="s">
        <v>4326</v>
      </c>
      <c r="D3214" s="103">
        <v>123032</v>
      </c>
      <c r="E3214" s="103">
        <v>35182.9</v>
      </c>
      <c r="F3214" s="21">
        <v>0</v>
      </c>
      <c r="G3214" s="22">
        <f t="shared" si="50"/>
        <v>87849.1</v>
      </c>
      <c r="H3214" s="21">
        <v>0</v>
      </c>
      <c r="I3214" s="21">
        <v>0</v>
      </c>
    </row>
    <row r="3215" spans="1:9" ht="15" x14ac:dyDescent="0.25">
      <c r="A3215" s="103" t="s">
        <v>3237</v>
      </c>
      <c r="B3215" s="101">
        <v>0</v>
      </c>
      <c r="C3215" s="180" t="s">
        <v>4326</v>
      </c>
      <c r="D3215" s="103">
        <v>111552</v>
      </c>
      <c r="E3215" s="104">
        <v>91285.7</v>
      </c>
      <c r="F3215" s="21">
        <v>0</v>
      </c>
      <c r="G3215" s="22">
        <f t="shared" si="50"/>
        <v>20266.300000000003</v>
      </c>
      <c r="H3215" s="21">
        <v>0</v>
      </c>
      <c r="I3215" s="21">
        <v>0</v>
      </c>
    </row>
    <row r="3216" spans="1:9" ht="15" x14ac:dyDescent="0.25">
      <c r="A3216" s="103" t="s">
        <v>3210</v>
      </c>
      <c r="B3216" s="101">
        <v>0</v>
      </c>
      <c r="C3216" s="180" t="s">
        <v>4327</v>
      </c>
      <c r="D3216" s="103">
        <v>211004.4</v>
      </c>
      <c r="E3216" s="104">
        <v>36846.28</v>
      </c>
      <c r="F3216" s="21">
        <v>0</v>
      </c>
      <c r="G3216" s="22">
        <f t="shared" si="50"/>
        <v>174158.12</v>
      </c>
      <c r="H3216" s="21">
        <v>0</v>
      </c>
      <c r="I3216" s="21">
        <v>0</v>
      </c>
    </row>
    <row r="3217" spans="1:9" ht="15" x14ac:dyDescent="0.25">
      <c r="A3217" s="103" t="s">
        <v>3211</v>
      </c>
      <c r="B3217" s="101">
        <v>0</v>
      </c>
      <c r="C3217" s="180" t="s">
        <v>4327</v>
      </c>
      <c r="D3217" s="103">
        <v>214525</v>
      </c>
      <c r="E3217" s="103">
        <v>10651.3</v>
      </c>
      <c r="F3217" s="21">
        <v>0</v>
      </c>
      <c r="G3217" s="22">
        <f t="shared" si="50"/>
        <v>203873.7</v>
      </c>
      <c r="H3217" s="21">
        <v>0</v>
      </c>
      <c r="I3217" s="21">
        <v>0</v>
      </c>
    </row>
    <row r="3218" spans="1:9" ht="15" x14ac:dyDescent="0.25">
      <c r="A3218" s="103" t="s">
        <v>3238</v>
      </c>
      <c r="B3218" s="101">
        <v>0</v>
      </c>
      <c r="C3218" s="180" t="s">
        <v>4327</v>
      </c>
      <c r="D3218" s="103">
        <v>220066.4</v>
      </c>
      <c r="E3218" s="103">
        <v>29568.999999999996</v>
      </c>
      <c r="F3218" s="21">
        <v>0</v>
      </c>
      <c r="G3218" s="22">
        <f t="shared" si="50"/>
        <v>190497.4</v>
      </c>
      <c r="H3218" s="21">
        <v>0</v>
      </c>
      <c r="I3218" s="21">
        <v>0</v>
      </c>
    </row>
    <row r="3219" spans="1:9" ht="15" x14ac:dyDescent="0.25">
      <c r="A3219" s="103" t="s">
        <v>3239</v>
      </c>
      <c r="B3219" s="101">
        <v>0</v>
      </c>
      <c r="C3219" s="180" t="s">
        <v>4327</v>
      </c>
      <c r="D3219" s="103">
        <v>206231.2</v>
      </c>
      <c r="E3219" s="104">
        <v>10328.219999999999</v>
      </c>
      <c r="F3219" s="21">
        <v>0</v>
      </c>
      <c r="G3219" s="22">
        <f t="shared" si="50"/>
        <v>195902.98</v>
      </c>
      <c r="H3219" s="21">
        <v>0</v>
      </c>
      <c r="I3219" s="21">
        <v>0</v>
      </c>
    </row>
    <row r="3220" spans="1:9" ht="15" x14ac:dyDescent="0.25">
      <c r="A3220" s="103" t="s">
        <v>3240</v>
      </c>
      <c r="B3220" s="101">
        <v>0</v>
      </c>
      <c r="C3220" s="180" t="s">
        <v>4327</v>
      </c>
      <c r="D3220" s="103">
        <v>227219.4</v>
      </c>
      <c r="E3220" s="103">
        <v>873</v>
      </c>
      <c r="F3220" s="21">
        <v>0</v>
      </c>
      <c r="G3220" s="22">
        <f t="shared" si="50"/>
        <v>226346.4</v>
      </c>
      <c r="H3220" s="21">
        <v>0</v>
      </c>
      <c r="I3220" s="21">
        <v>0</v>
      </c>
    </row>
    <row r="3221" spans="1:9" ht="15" x14ac:dyDescent="0.25">
      <c r="A3221" s="103" t="s">
        <v>3241</v>
      </c>
      <c r="B3221" s="101">
        <v>0</v>
      </c>
      <c r="C3221" s="180" t="s">
        <v>4327</v>
      </c>
      <c r="D3221" s="103">
        <v>238729.19999999995</v>
      </c>
      <c r="E3221" s="103">
        <v>31221.7</v>
      </c>
      <c r="F3221" s="21">
        <v>0</v>
      </c>
      <c r="G3221" s="22">
        <f t="shared" si="50"/>
        <v>207507.49999999994</v>
      </c>
      <c r="H3221" s="21">
        <v>0</v>
      </c>
      <c r="I3221" s="21">
        <v>0</v>
      </c>
    </row>
    <row r="3222" spans="1:9" ht="15" x14ac:dyDescent="0.25">
      <c r="A3222" s="103" t="s">
        <v>3242</v>
      </c>
      <c r="B3222" s="101">
        <v>0</v>
      </c>
      <c r="C3222" s="180" t="s">
        <v>4327</v>
      </c>
      <c r="D3222" s="103">
        <v>151160.4</v>
      </c>
      <c r="E3222" s="103">
        <v>13296.5</v>
      </c>
      <c r="F3222" s="21">
        <v>0</v>
      </c>
      <c r="G3222" s="22">
        <f t="shared" si="50"/>
        <v>137863.9</v>
      </c>
      <c r="H3222" s="21">
        <v>0</v>
      </c>
      <c r="I3222" s="21">
        <v>0</v>
      </c>
    </row>
    <row r="3223" spans="1:9" ht="15" x14ac:dyDescent="0.25">
      <c r="A3223" s="103" t="s">
        <v>3243</v>
      </c>
      <c r="B3223" s="101">
        <v>0</v>
      </c>
      <c r="C3223" s="180" t="s">
        <v>4327</v>
      </c>
      <c r="D3223" s="103">
        <v>143894.39999999999</v>
      </c>
      <c r="E3223" s="103">
        <v>0</v>
      </c>
      <c r="F3223" s="21">
        <v>0</v>
      </c>
      <c r="G3223" s="22">
        <f t="shared" si="50"/>
        <v>143894.39999999999</v>
      </c>
      <c r="H3223" s="21">
        <v>0</v>
      </c>
      <c r="I3223" s="21">
        <v>0</v>
      </c>
    </row>
    <row r="3224" spans="1:9" ht="15" x14ac:dyDescent="0.25">
      <c r="A3224" s="103" t="s">
        <v>3244</v>
      </c>
      <c r="B3224" s="101">
        <v>0</v>
      </c>
      <c r="C3224" s="180" t="s">
        <v>4328</v>
      </c>
      <c r="D3224" s="103">
        <v>247477.8</v>
      </c>
      <c r="E3224" s="103">
        <v>176005.4</v>
      </c>
      <c r="F3224" s="21">
        <v>0</v>
      </c>
      <c r="G3224" s="22">
        <f t="shared" si="50"/>
        <v>71472.399999999994</v>
      </c>
      <c r="H3224" s="21">
        <v>0</v>
      </c>
      <c r="I3224" s="21">
        <v>0</v>
      </c>
    </row>
    <row r="3225" spans="1:9" ht="15" x14ac:dyDescent="0.25">
      <c r="A3225" s="103" t="s">
        <v>3245</v>
      </c>
      <c r="B3225" s="101">
        <v>0</v>
      </c>
      <c r="C3225" s="180" t="s">
        <v>4328</v>
      </c>
      <c r="D3225" s="103">
        <v>65352</v>
      </c>
      <c r="E3225" s="103">
        <v>0</v>
      </c>
      <c r="F3225" s="21">
        <v>0</v>
      </c>
      <c r="G3225" s="22">
        <f t="shared" si="50"/>
        <v>65352</v>
      </c>
      <c r="H3225" s="21">
        <v>0</v>
      </c>
      <c r="I3225" s="21">
        <v>0</v>
      </c>
    </row>
    <row r="3226" spans="1:9" ht="15" x14ac:dyDescent="0.25">
      <c r="A3226" s="103" t="s">
        <v>3246</v>
      </c>
      <c r="B3226" s="101">
        <v>0</v>
      </c>
      <c r="C3226" s="180" t="s">
        <v>4328</v>
      </c>
      <c r="D3226" s="103">
        <v>446538.7</v>
      </c>
      <c r="E3226" s="103">
        <v>328291.10000000003</v>
      </c>
      <c r="F3226" s="21">
        <v>0</v>
      </c>
      <c r="G3226" s="22">
        <f t="shared" si="50"/>
        <v>118247.59999999998</v>
      </c>
      <c r="H3226" s="21">
        <v>0</v>
      </c>
      <c r="I3226" s="21">
        <v>0</v>
      </c>
    </row>
    <row r="3227" spans="1:9" ht="15" x14ac:dyDescent="0.25">
      <c r="A3227" s="103" t="s">
        <v>3247</v>
      </c>
      <c r="B3227" s="101">
        <v>0</v>
      </c>
      <c r="C3227" s="180" t="s">
        <v>4328</v>
      </c>
      <c r="D3227" s="104">
        <v>506949.80000000005</v>
      </c>
      <c r="E3227" s="103">
        <v>325183.51</v>
      </c>
      <c r="F3227" s="21">
        <v>0</v>
      </c>
      <c r="G3227" s="22">
        <f t="shared" si="50"/>
        <v>181766.29000000004</v>
      </c>
      <c r="H3227" s="21">
        <v>0</v>
      </c>
      <c r="I3227" s="21">
        <v>0</v>
      </c>
    </row>
    <row r="3228" spans="1:9" ht="15" x14ac:dyDescent="0.25">
      <c r="A3228" s="103" t="s">
        <v>3248</v>
      </c>
      <c r="B3228" s="101">
        <v>0</v>
      </c>
      <c r="C3228" s="180" t="s">
        <v>4328</v>
      </c>
      <c r="D3228" s="103">
        <v>314811.7</v>
      </c>
      <c r="E3228" s="103">
        <v>179591.22</v>
      </c>
      <c r="F3228" s="21">
        <v>0</v>
      </c>
      <c r="G3228" s="22">
        <f t="shared" si="50"/>
        <v>135220.48000000001</v>
      </c>
      <c r="H3228" s="21">
        <v>0</v>
      </c>
      <c r="I3228" s="21">
        <v>0</v>
      </c>
    </row>
    <row r="3229" spans="1:9" ht="15" x14ac:dyDescent="0.25">
      <c r="A3229" s="103" t="s">
        <v>3249</v>
      </c>
      <c r="B3229" s="101">
        <v>0</v>
      </c>
      <c r="C3229" s="180" t="s">
        <v>4328</v>
      </c>
      <c r="D3229" s="104">
        <v>75101.8</v>
      </c>
      <c r="E3229" s="104">
        <v>28252</v>
      </c>
      <c r="F3229" s="21">
        <v>0</v>
      </c>
      <c r="G3229" s="22">
        <f t="shared" si="50"/>
        <v>46849.8</v>
      </c>
      <c r="H3229" s="21">
        <v>0</v>
      </c>
      <c r="I3229" s="21">
        <v>0</v>
      </c>
    </row>
    <row r="3230" spans="1:9" ht="15" x14ac:dyDescent="0.25">
      <c r="A3230" s="103" t="s">
        <v>3250</v>
      </c>
      <c r="B3230" s="101">
        <v>0</v>
      </c>
      <c r="C3230" s="180" t="s">
        <v>4328</v>
      </c>
      <c r="D3230" s="104">
        <v>165289.19999999998</v>
      </c>
      <c r="E3230" s="104">
        <v>80484.27</v>
      </c>
      <c r="F3230" s="21">
        <v>0</v>
      </c>
      <c r="G3230" s="22">
        <f t="shared" si="50"/>
        <v>84804.929999999978</v>
      </c>
      <c r="H3230" s="21">
        <v>0</v>
      </c>
      <c r="I3230" s="21">
        <v>0</v>
      </c>
    </row>
    <row r="3231" spans="1:9" ht="15" x14ac:dyDescent="0.25">
      <c r="A3231" s="103" t="s">
        <v>610</v>
      </c>
      <c r="B3231" s="101">
        <v>0</v>
      </c>
      <c r="C3231" s="180" t="s">
        <v>4328</v>
      </c>
      <c r="D3231" s="104">
        <v>152223.90000000002</v>
      </c>
      <c r="E3231" s="104">
        <v>100057</v>
      </c>
      <c r="F3231" s="21">
        <v>0</v>
      </c>
      <c r="G3231" s="22">
        <f t="shared" si="50"/>
        <v>52166.900000000023</v>
      </c>
      <c r="H3231" s="21">
        <v>0</v>
      </c>
      <c r="I3231" s="21">
        <v>0</v>
      </c>
    </row>
    <row r="3232" spans="1:9" ht="15" x14ac:dyDescent="0.25">
      <c r="A3232" s="103" t="s">
        <v>3251</v>
      </c>
      <c r="B3232" s="101">
        <v>0</v>
      </c>
      <c r="C3232" s="180" t="s">
        <v>4328</v>
      </c>
      <c r="D3232" s="103">
        <v>155261.06</v>
      </c>
      <c r="E3232" s="103">
        <v>81102.8</v>
      </c>
      <c r="F3232" s="21">
        <v>0</v>
      </c>
      <c r="G3232" s="22">
        <f t="shared" si="50"/>
        <v>74158.259999999995</v>
      </c>
      <c r="H3232" s="21">
        <v>0</v>
      </c>
      <c r="I3232" s="21">
        <v>0</v>
      </c>
    </row>
    <row r="3233" spans="1:9" ht="15" x14ac:dyDescent="0.25">
      <c r="A3233" s="103" t="s">
        <v>3252</v>
      </c>
      <c r="B3233" s="101">
        <v>0</v>
      </c>
      <c r="C3233" s="180" t="s">
        <v>4328</v>
      </c>
      <c r="D3233" s="103">
        <v>9296</v>
      </c>
      <c r="E3233" s="103">
        <v>0</v>
      </c>
      <c r="F3233" s="21">
        <v>0</v>
      </c>
      <c r="G3233" s="22">
        <f t="shared" si="50"/>
        <v>9296</v>
      </c>
      <c r="H3233" s="21">
        <v>0</v>
      </c>
      <c r="I3233" s="21">
        <v>0</v>
      </c>
    </row>
    <row r="3234" spans="1:9" ht="15" x14ac:dyDescent="0.25">
      <c r="A3234" s="103" t="s">
        <v>3253</v>
      </c>
      <c r="B3234" s="101">
        <v>0</v>
      </c>
      <c r="C3234" s="180" t="s">
        <v>4328</v>
      </c>
      <c r="D3234" s="103">
        <v>130212.4</v>
      </c>
      <c r="E3234" s="103">
        <v>58536</v>
      </c>
      <c r="F3234" s="21">
        <v>0</v>
      </c>
      <c r="G3234" s="22">
        <f t="shared" si="50"/>
        <v>71676.399999999994</v>
      </c>
      <c r="H3234" s="21">
        <v>0</v>
      </c>
      <c r="I3234" s="21">
        <v>0</v>
      </c>
    </row>
    <row r="3235" spans="1:9" ht="15" x14ac:dyDescent="0.25">
      <c r="A3235" s="103" t="s">
        <v>3254</v>
      </c>
      <c r="B3235" s="101">
        <v>0</v>
      </c>
      <c r="C3235" s="180" t="s">
        <v>4328</v>
      </c>
      <c r="D3235" s="103">
        <v>89703.6</v>
      </c>
      <c r="E3235" s="103">
        <v>55543.799999999996</v>
      </c>
      <c r="F3235" s="21">
        <v>0</v>
      </c>
      <c r="G3235" s="22">
        <f t="shared" si="50"/>
        <v>34159.80000000001</v>
      </c>
      <c r="H3235" s="21">
        <v>0</v>
      </c>
      <c r="I3235" s="21">
        <v>0</v>
      </c>
    </row>
    <row r="3236" spans="1:9" ht="15" x14ac:dyDescent="0.25">
      <c r="A3236" s="103" t="s">
        <v>3255</v>
      </c>
      <c r="B3236" s="101">
        <v>0</v>
      </c>
      <c r="C3236" s="180" t="s">
        <v>4328</v>
      </c>
      <c r="D3236" s="103">
        <v>72261.2</v>
      </c>
      <c r="E3236" s="103">
        <v>21033.4</v>
      </c>
      <c r="F3236" s="21">
        <v>0</v>
      </c>
      <c r="G3236" s="22">
        <f t="shared" si="50"/>
        <v>51227.799999999996</v>
      </c>
      <c r="H3236" s="21">
        <v>0</v>
      </c>
      <c r="I3236" s="21">
        <v>0</v>
      </c>
    </row>
    <row r="3237" spans="1:9" ht="15" x14ac:dyDescent="0.25">
      <c r="A3237" s="103" t="s">
        <v>3256</v>
      </c>
      <c r="B3237" s="101">
        <v>0</v>
      </c>
      <c r="C3237" s="180" t="s">
        <v>4328</v>
      </c>
      <c r="D3237" s="103">
        <v>111312</v>
      </c>
      <c r="E3237" s="104">
        <v>42446.7</v>
      </c>
      <c r="F3237" s="21">
        <v>0</v>
      </c>
      <c r="G3237" s="22">
        <f t="shared" si="50"/>
        <v>68865.3</v>
      </c>
      <c r="H3237" s="21">
        <v>0</v>
      </c>
      <c r="I3237" s="21">
        <v>0</v>
      </c>
    </row>
    <row r="3238" spans="1:9" ht="15" x14ac:dyDescent="0.25">
      <c r="A3238" s="103" t="s">
        <v>3257</v>
      </c>
      <c r="B3238" s="101">
        <v>0</v>
      </c>
      <c r="C3238" s="180" t="s">
        <v>4328</v>
      </c>
      <c r="D3238" s="103">
        <v>84672</v>
      </c>
      <c r="E3238" s="103">
        <v>61429.8</v>
      </c>
      <c r="F3238" s="21">
        <v>0</v>
      </c>
      <c r="G3238" s="22">
        <f t="shared" si="50"/>
        <v>23242.199999999997</v>
      </c>
      <c r="H3238" s="21">
        <v>0</v>
      </c>
      <c r="I3238" s="21">
        <v>0</v>
      </c>
    </row>
    <row r="3239" spans="1:9" ht="15" x14ac:dyDescent="0.25">
      <c r="A3239" s="103" t="s">
        <v>3258</v>
      </c>
      <c r="B3239" s="101">
        <v>0</v>
      </c>
      <c r="C3239" s="180" t="s">
        <v>4328</v>
      </c>
      <c r="D3239" s="103">
        <v>86182.8</v>
      </c>
      <c r="E3239" s="103">
        <v>29000</v>
      </c>
      <c r="F3239" s="21">
        <v>0</v>
      </c>
      <c r="G3239" s="22">
        <f t="shared" si="50"/>
        <v>57182.8</v>
      </c>
      <c r="H3239" s="21">
        <v>0</v>
      </c>
      <c r="I3239" s="21">
        <v>0</v>
      </c>
    </row>
    <row r="3240" spans="1:9" ht="15" x14ac:dyDescent="0.25">
      <c r="A3240" s="103" t="s">
        <v>3259</v>
      </c>
      <c r="B3240" s="101">
        <v>0</v>
      </c>
      <c r="C3240" s="180" t="s">
        <v>4328</v>
      </c>
      <c r="D3240" s="103">
        <v>86082.8</v>
      </c>
      <c r="E3240" s="103">
        <v>62445.899999999994</v>
      </c>
      <c r="F3240" s="21">
        <v>0</v>
      </c>
      <c r="G3240" s="22">
        <f t="shared" si="50"/>
        <v>23636.900000000009</v>
      </c>
      <c r="H3240" s="21">
        <v>0</v>
      </c>
      <c r="I3240" s="21">
        <v>0</v>
      </c>
    </row>
    <row r="3241" spans="1:9" ht="15" x14ac:dyDescent="0.25">
      <c r="A3241" s="103" t="s">
        <v>3260</v>
      </c>
      <c r="B3241" s="101">
        <v>0</v>
      </c>
      <c r="C3241" s="180" t="s">
        <v>4328</v>
      </c>
      <c r="D3241" s="103">
        <v>83569.8</v>
      </c>
      <c r="E3241" s="103">
        <v>33073.35</v>
      </c>
      <c r="F3241" s="21">
        <v>0</v>
      </c>
      <c r="G3241" s="22">
        <f t="shared" si="50"/>
        <v>50496.450000000004</v>
      </c>
      <c r="H3241" s="21">
        <v>0</v>
      </c>
      <c r="I3241" s="21">
        <v>0</v>
      </c>
    </row>
    <row r="3242" spans="1:9" ht="15" x14ac:dyDescent="0.25">
      <c r="A3242" s="103" t="s">
        <v>3261</v>
      </c>
      <c r="B3242" s="101">
        <v>0</v>
      </c>
      <c r="C3242" s="180" t="s">
        <v>4328</v>
      </c>
      <c r="D3242" s="103">
        <v>85684.800000000003</v>
      </c>
      <c r="E3242" s="103">
        <v>50257.8</v>
      </c>
      <c r="F3242" s="21">
        <v>0</v>
      </c>
      <c r="G3242" s="22">
        <f t="shared" si="50"/>
        <v>35427</v>
      </c>
      <c r="H3242" s="21">
        <v>0</v>
      </c>
      <c r="I3242" s="21">
        <v>0</v>
      </c>
    </row>
    <row r="3243" spans="1:9" ht="15" x14ac:dyDescent="0.25">
      <c r="A3243" s="103" t="s">
        <v>3262</v>
      </c>
      <c r="B3243" s="101">
        <v>0</v>
      </c>
      <c r="C3243" s="180" t="s">
        <v>4328</v>
      </c>
      <c r="D3243" s="103">
        <v>340599.92</v>
      </c>
      <c r="E3243" s="104">
        <v>153681.79999999999</v>
      </c>
      <c r="F3243" s="21">
        <v>0</v>
      </c>
      <c r="G3243" s="22">
        <f t="shared" si="50"/>
        <v>186918.12</v>
      </c>
      <c r="H3243" s="21">
        <v>0</v>
      </c>
      <c r="I3243" s="21">
        <v>0</v>
      </c>
    </row>
    <row r="3244" spans="1:9" ht="15" x14ac:dyDescent="0.25">
      <c r="A3244" s="103" t="s">
        <v>3263</v>
      </c>
      <c r="B3244" s="101">
        <v>0</v>
      </c>
      <c r="C3244" s="180" t="s">
        <v>4328</v>
      </c>
      <c r="D3244" s="104">
        <v>210131.6</v>
      </c>
      <c r="E3244" s="103">
        <v>60544.1</v>
      </c>
      <c r="F3244" s="21">
        <v>0</v>
      </c>
      <c r="G3244" s="22">
        <f t="shared" si="50"/>
        <v>149587.5</v>
      </c>
      <c r="H3244" s="21">
        <v>0</v>
      </c>
      <c r="I3244" s="21">
        <v>0</v>
      </c>
    </row>
    <row r="3245" spans="1:9" ht="15" x14ac:dyDescent="0.25">
      <c r="A3245" s="103" t="s">
        <v>3264</v>
      </c>
      <c r="B3245" s="101">
        <v>0</v>
      </c>
      <c r="C3245" s="180" t="s">
        <v>4328</v>
      </c>
      <c r="D3245" s="103">
        <v>99837.5</v>
      </c>
      <c r="E3245" s="104">
        <v>86486.62</v>
      </c>
      <c r="F3245" s="21">
        <v>0</v>
      </c>
      <c r="G3245" s="22">
        <f t="shared" si="50"/>
        <v>13350.880000000005</v>
      </c>
      <c r="H3245" s="21">
        <v>0</v>
      </c>
      <c r="I3245" s="21">
        <v>0</v>
      </c>
    </row>
    <row r="3246" spans="1:9" ht="15" x14ac:dyDescent="0.25">
      <c r="A3246" s="103" t="s">
        <v>3265</v>
      </c>
      <c r="B3246" s="101">
        <v>0</v>
      </c>
      <c r="C3246" s="180" t="s">
        <v>4328</v>
      </c>
      <c r="D3246" s="104">
        <v>218773.6</v>
      </c>
      <c r="E3246" s="103">
        <v>0</v>
      </c>
      <c r="F3246" s="21">
        <v>0</v>
      </c>
      <c r="G3246" s="22">
        <f t="shared" si="50"/>
        <v>218773.6</v>
      </c>
      <c r="H3246" s="21">
        <v>0</v>
      </c>
      <c r="I3246" s="21">
        <v>0</v>
      </c>
    </row>
    <row r="3247" spans="1:9" ht="15" x14ac:dyDescent="0.25">
      <c r="A3247" s="103" t="s">
        <v>3266</v>
      </c>
      <c r="B3247" s="101">
        <v>0</v>
      </c>
      <c r="C3247" s="180" t="s">
        <v>4328</v>
      </c>
      <c r="D3247" s="103">
        <v>140345.59999999998</v>
      </c>
      <c r="E3247" s="103">
        <v>123409.60000000001</v>
      </c>
      <c r="F3247" s="21">
        <v>0</v>
      </c>
      <c r="G3247" s="22">
        <f t="shared" si="50"/>
        <v>16935.999999999971</v>
      </c>
      <c r="H3247" s="21">
        <v>0</v>
      </c>
      <c r="I3247" s="21">
        <v>0</v>
      </c>
    </row>
    <row r="3248" spans="1:9" ht="15" x14ac:dyDescent="0.25">
      <c r="A3248" s="103" t="s">
        <v>3267</v>
      </c>
      <c r="B3248" s="101">
        <v>0</v>
      </c>
      <c r="C3248" s="180" t="s">
        <v>4328</v>
      </c>
      <c r="D3248" s="103">
        <v>140393.60000000001</v>
      </c>
      <c r="E3248" s="103">
        <v>88262.799999999988</v>
      </c>
      <c r="F3248" s="21">
        <v>0</v>
      </c>
      <c r="G3248" s="22">
        <f t="shared" si="50"/>
        <v>52130.800000000017</v>
      </c>
      <c r="H3248" s="21">
        <v>0</v>
      </c>
      <c r="I3248" s="21">
        <v>0</v>
      </c>
    </row>
    <row r="3249" spans="1:9" ht="15" x14ac:dyDescent="0.25">
      <c r="A3249" s="103" t="s">
        <v>3268</v>
      </c>
      <c r="B3249" s="101">
        <v>0</v>
      </c>
      <c r="C3249" s="180" t="s">
        <v>4328</v>
      </c>
      <c r="D3249" s="103">
        <v>109962.7</v>
      </c>
      <c r="E3249" s="103">
        <v>60127.7</v>
      </c>
      <c r="F3249" s="21">
        <v>0</v>
      </c>
      <c r="G3249" s="22">
        <f t="shared" si="50"/>
        <v>49835</v>
      </c>
      <c r="H3249" s="21">
        <v>0</v>
      </c>
      <c r="I3249" s="21">
        <v>0</v>
      </c>
    </row>
    <row r="3250" spans="1:9" ht="15" x14ac:dyDescent="0.25">
      <c r="A3250" s="103" t="s">
        <v>3269</v>
      </c>
      <c r="B3250" s="101">
        <v>0</v>
      </c>
      <c r="C3250" s="180" t="s">
        <v>4328</v>
      </c>
      <c r="D3250" s="103">
        <v>9240</v>
      </c>
      <c r="E3250" s="103">
        <v>0</v>
      </c>
      <c r="F3250" s="21">
        <v>0</v>
      </c>
      <c r="G3250" s="22">
        <f t="shared" si="50"/>
        <v>9240</v>
      </c>
      <c r="H3250" s="21">
        <v>0</v>
      </c>
      <c r="I3250" s="21">
        <v>0</v>
      </c>
    </row>
    <row r="3251" spans="1:9" ht="15" x14ac:dyDescent="0.25">
      <c r="A3251" s="103" t="s">
        <v>3270</v>
      </c>
      <c r="B3251" s="101">
        <v>0</v>
      </c>
      <c r="C3251" s="180" t="s">
        <v>4328</v>
      </c>
      <c r="D3251" s="103">
        <v>110301.6</v>
      </c>
      <c r="E3251" s="103">
        <v>17606.2</v>
      </c>
      <c r="F3251" s="21">
        <v>0</v>
      </c>
      <c r="G3251" s="22">
        <f t="shared" si="50"/>
        <v>92695.400000000009</v>
      </c>
      <c r="H3251" s="21">
        <v>0</v>
      </c>
      <c r="I3251" s="21">
        <v>0</v>
      </c>
    </row>
    <row r="3252" spans="1:9" ht="15" x14ac:dyDescent="0.25">
      <c r="A3252" s="103" t="s">
        <v>3271</v>
      </c>
      <c r="B3252" s="101">
        <v>0</v>
      </c>
      <c r="C3252" s="180" t="s">
        <v>4328</v>
      </c>
      <c r="D3252" s="103">
        <v>6432</v>
      </c>
      <c r="E3252" s="103">
        <v>0</v>
      </c>
      <c r="F3252" s="21">
        <v>0</v>
      </c>
      <c r="G3252" s="22">
        <f t="shared" si="50"/>
        <v>6432</v>
      </c>
      <c r="H3252" s="21">
        <v>0</v>
      </c>
      <c r="I3252" s="21">
        <v>0</v>
      </c>
    </row>
    <row r="3253" spans="1:9" ht="15" x14ac:dyDescent="0.25">
      <c r="A3253" s="103" t="s">
        <v>3272</v>
      </c>
      <c r="B3253" s="101">
        <v>0</v>
      </c>
      <c r="C3253" s="180" t="s">
        <v>4328</v>
      </c>
      <c r="D3253" s="103">
        <v>39835.599999999999</v>
      </c>
      <c r="E3253" s="103">
        <v>21938.6</v>
      </c>
      <c r="F3253" s="21">
        <v>0</v>
      </c>
      <c r="G3253" s="22">
        <f t="shared" si="50"/>
        <v>17897</v>
      </c>
      <c r="H3253" s="21">
        <v>0</v>
      </c>
      <c r="I3253" s="21">
        <v>0</v>
      </c>
    </row>
    <row r="3254" spans="1:9" ht="15" x14ac:dyDescent="0.25">
      <c r="A3254" s="103" t="s">
        <v>3273</v>
      </c>
      <c r="B3254" s="101">
        <v>0</v>
      </c>
      <c r="C3254" s="180" t="s">
        <v>4328</v>
      </c>
      <c r="D3254" s="103">
        <v>127090.8</v>
      </c>
      <c r="E3254" s="103">
        <v>97666.2</v>
      </c>
      <c r="F3254" s="21">
        <v>0</v>
      </c>
      <c r="G3254" s="22">
        <f t="shared" si="50"/>
        <v>29424.600000000006</v>
      </c>
      <c r="H3254" s="21">
        <v>0</v>
      </c>
      <c r="I3254" s="21">
        <v>0</v>
      </c>
    </row>
    <row r="3255" spans="1:9" ht="15" x14ac:dyDescent="0.25">
      <c r="A3255" s="103" t="s">
        <v>2004</v>
      </c>
      <c r="B3255" s="101">
        <v>0</v>
      </c>
      <c r="C3255" s="180" t="s">
        <v>4328</v>
      </c>
      <c r="D3255" s="103">
        <v>331493.84999999998</v>
      </c>
      <c r="E3255" s="104">
        <v>209747.5</v>
      </c>
      <c r="F3255" s="21">
        <v>0</v>
      </c>
      <c r="G3255" s="22">
        <f t="shared" si="50"/>
        <v>121746.34999999998</v>
      </c>
      <c r="H3255" s="21">
        <v>0</v>
      </c>
      <c r="I3255" s="21">
        <v>0</v>
      </c>
    </row>
    <row r="3256" spans="1:9" ht="15" x14ac:dyDescent="0.25">
      <c r="A3256" s="103" t="s">
        <v>3274</v>
      </c>
      <c r="B3256" s="101">
        <v>0</v>
      </c>
      <c r="C3256" s="180" t="s">
        <v>4328</v>
      </c>
      <c r="D3256" s="103">
        <v>122363.20000000001</v>
      </c>
      <c r="E3256" s="103">
        <v>64866</v>
      </c>
      <c r="F3256" s="21">
        <v>0</v>
      </c>
      <c r="G3256" s="22">
        <f t="shared" si="50"/>
        <v>57497.200000000012</v>
      </c>
      <c r="H3256" s="21">
        <v>0</v>
      </c>
      <c r="I3256" s="21">
        <v>0</v>
      </c>
    </row>
    <row r="3257" spans="1:9" ht="15" x14ac:dyDescent="0.25">
      <c r="A3257" s="103" t="s">
        <v>3275</v>
      </c>
      <c r="B3257" s="101">
        <v>0</v>
      </c>
      <c r="C3257" s="180" t="s">
        <v>4328</v>
      </c>
      <c r="D3257" s="104">
        <v>201379.19999999998</v>
      </c>
      <c r="E3257" s="104">
        <v>104729.10000000002</v>
      </c>
      <c r="F3257" s="21">
        <v>0</v>
      </c>
      <c r="G3257" s="22">
        <f t="shared" si="50"/>
        <v>96650.099999999962</v>
      </c>
      <c r="H3257" s="21">
        <v>0</v>
      </c>
      <c r="I3257" s="21">
        <v>0</v>
      </c>
    </row>
    <row r="3258" spans="1:9" ht="15" x14ac:dyDescent="0.25">
      <c r="A3258" s="103" t="s">
        <v>3276</v>
      </c>
      <c r="B3258" s="101">
        <v>0</v>
      </c>
      <c r="C3258" s="180" t="s">
        <v>4328</v>
      </c>
      <c r="D3258" s="104">
        <v>216788.19999999998</v>
      </c>
      <c r="E3258" s="103">
        <v>149286.79999999999</v>
      </c>
      <c r="F3258" s="21">
        <v>0</v>
      </c>
      <c r="G3258" s="22">
        <f t="shared" si="50"/>
        <v>67501.399999999994</v>
      </c>
      <c r="H3258" s="21">
        <v>0</v>
      </c>
      <c r="I3258" s="21">
        <v>0</v>
      </c>
    </row>
    <row r="3259" spans="1:9" ht="15" x14ac:dyDescent="0.25">
      <c r="A3259" s="103" t="s">
        <v>3277</v>
      </c>
      <c r="B3259" s="101">
        <v>0</v>
      </c>
      <c r="C3259" s="180" t="s">
        <v>4328</v>
      </c>
      <c r="D3259" s="103">
        <v>249315.50000000003</v>
      </c>
      <c r="E3259" s="104">
        <v>198677.5</v>
      </c>
      <c r="F3259" s="21">
        <v>0</v>
      </c>
      <c r="G3259" s="22">
        <f t="shared" si="50"/>
        <v>50638.000000000029</v>
      </c>
      <c r="H3259" s="21">
        <v>0</v>
      </c>
      <c r="I3259" s="21">
        <v>0</v>
      </c>
    </row>
    <row r="3260" spans="1:9" ht="15" x14ac:dyDescent="0.25">
      <c r="A3260" s="103" t="s">
        <v>3278</v>
      </c>
      <c r="B3260" s="101">
        <v>0</v>
      </c>
      <c r="C3260" s="180" t="s">
        <v>4328</v>
      </c>
      <c r="D3260" s="103">
        <v>240039.4</v>
      </c>
      <c r="E3260" s="103">
        <v>170935.49999999997</v>
      </c>
      <c r="F3260" s="21">
        <v>0</v>
      </c>
      <c r="G3260" s="22">
        <f t="shared" si="50"/>
        <v>69103.900000000023</v>
      </c>
      <c r="H3260" s="21">
        <v>0</v>
      </c>
      <c r="I3260" s="21">
        <v>0</v>
      </c>
    </row>
    <row r="3261" spans="1:9" ht="15" x14ac:dyDescent="0.25">
      <c r="A3261" s="103" t="s">
        <v>3279</v>
      </c>
      <c r="B3261" s="101">
        <v>0</v>
      </c>
      <c r="C3261" s="180" t="s">
        <v>4328</v>
      </c>
      <c r="D3261" s="103">
        <v>249240.19999999998</v>
      </c>
      <c r="E3261" s="103">
        <v>201892.8</v>
      </c>
      <c r="F3261" s="21">
        <v>0</v>
      </c>
      <c r="G3261" s="22">
        <f t="shared" si="50"/>
        <v>47347.399999999994</v>
      </c>
      <c r="H3261" s="21">
        <v>0</v>
      </c>
      <c r="I3261" s="21">
        <v>0</v>
      </c>
    </row>
    <row r="3262" spans="1:9" ht="15" x14ac:dyDescent="0.25">
      <c r="A3262" s="103" t="s">
        <v>3280</v>
      </c>
      <c r="B3262" s="101">
        <v>0</v>
      </c>
      <c r="C3262" s="180" t="s">
        <v>4328</v>
      </c>
      <c r="D3262" s="103">
        <v>247019.50000000003</v>
      </c>
      <c r="E3262" s="103">
        <v>140198.70000000001</v>
      </c>
      <c r="F3262" s="21">
        <v>0</v>
      </c>
      <c r="G3262" s="22">
        <f t="shared" si="50"/>
        <v>106820.80000000002</v>
      </c>
      <c r="H3262" s="21">
        <v>0</v>
      </c>
      <c r="I3262" s="21">
        <v>0</v>
      </c>
    </row>
    <row r="3263" spans="1:9" ht="15" x14ac:dyDescent="0.25">
      <c r="A3263" s="103" t="s">
        <v>3281</v>
      </c>
      <c r="B3263" s="101">
        <v>0</v>
      </c>
      <c r="C3263" s="180" t="s">
        <v>4328</v>
      </c>
      <c r="D3263" s="103">
        <v>262946</v>
      </c>
      <c r="E3263" s="103">
        <v>226005.3</v>
      </c>
      <c r="F3263" s="21">
        <v>0</v>
      </c>
      <c r="G3263" s="22">
        <f t="shared" si="50"/>
        <v>36940.700000000012</v>
      </c>
      <c r="H3263" s="21">
        <v>0</v>
      </c>
      <c r="I3263" s="21">
        <v>0</v>
      </c>
    </row>
    <row r="3264" spans="1:9" ht="15" x14ac:dyDescent="0.25">
      <c r="A3264" s="103" t="s">
        <v>3282</v>
      </c>
      <c r="B3264" s="101">
        <v>0</v>
      </c>
      <c r="C3264" s="180" t="s">
        <v>4328</v>
      </c>
      <c r="D3264" s="103">
        <v>100774.8</v>
      </c>
      <c r="E3264" s="103">
        <v>41256.6</v>
      </c>
      <c r="F3264" s="21">
        <v>0</v>
      </c>
      <c r="G3264" s="22">
        <f t="shared" si="50"/>
        <v>59518.200000000004</v>
      </c>
      <c r="H3264" s="21">
        <v>0</v>
      </c>
      <c r="I3264" s="21">
        <v>0</v>
      </c>
    </row>
    <row r="3265" spans="1:9" ht="15" x14ac:dyDescent="0.25">
      <c r="A3265" s="103" t="s">
        <v>3283</v>
      </c>
      <c r="B3265" s="101">
        <v>0</v>
      </c>
      <c r="C3265" s="180" t="s">
        <v>4328</v>
      </c>
      <c r="D3265" s="103">
        <v>326583.41999999993</v>
      </c>
      <c r="E3265" s="104">
        <v>226207.1</v>
      </c>
      <c r="F3265" s="21">
        <v>0</v>
      </c>
      <c r="G3265" s="22">
        <f t="shared" si="50"/>
        <v>100376.31999999992</v>
      </c>
      <c r="H3265" s="21">
        <v>0</v>
      </c>
      <c r="I3265" s="21">
        <v>0</v>
      </c>
    </row>
    <row r="3266" spans="1:9" ht="15" x14ac:dyDescent="0.25">
      <c r="A3266" s="103" t="s">
        <v>3284</v>
      </c>
      <c r="B3266" s="101">
        <v>0</v>
      </c>
      <c r="C3266" s="180" t="s">
        <v>4328</v>
      </c>
      <c r="D3266" s="103">
        <v>326745.90000000002</v>
      </c>
      <c r="E3266" s="103">
        <v>192703.09999999998</v>
      </c>
      <c r="F3266" s="21">
        <v>0</v>
      </c>
      <c r="G3266" s="22">
        <f t="shared" si="50"/>
        <v>134042.80000000005</v>
      </c>
      <c r="H3266" s="21">
        <v>0</v>
      </c>
      <c r="I3266" s="21">
        <v>0</v>
      </c>
    </row>
    <row r="3267" spans="1:9" ht="15" x14ac:dyDescent="0.25">
      <c r="A3267" s="103" t="s">
        <v>3285</v>
      </c>
      <c r="B3267" s="101">
        <v>0</v>
      </c>
      <c r="C3267" s="180" t="s">
        <v>4328</v>
      </c>
      <c r="D3267" s="103">
        <v>199903.10000000003</v>
      </c>
      <c r="E3267" s="103">
        <v>125517</v>
      </c>
      <c r="F3267" s="21">
        <v>0</v>
      </c>
      <c r="G3267" s="22">
        <f t="shared" si="50"/>
        <v>74386.100000000035</v>
      </c>
      <c r="H3267" s="21">
        <v>0</v>
      </c>
      <c r="I3267" s="21">
        <v>0</v>
      </c>
    </row>
    <row r="3268" spans="1:9" ht="15" x14ac:dyDescent="0.25">
      <c r="A3268" s="103" t="s">
        <v>3286</v>
      </c>
      <c r="B3268" s="101">
        <v>0</v>
      </c>
      <c r="C3268" s="180" t="s">
        <v>4328</v>
      </c>
      <c r="D3268" s="103">
        <v>220759.6</v>
      </c>
      <c r="E3268" s="103">
        <v>132059.74</v>
      </c>
      <c r="F3268" s="21">
        <v>0</v>
      </c>
      <c r="G3268" s="22">
        <f t="shared" si="50"/>
        <v>88699.860000000015</v>
      </c>
      <c r="H3268" s="21">
        <v>0</v>
      </c>
      <c r="I3268" s="21">
        <v>0</v>
      </c>
    </row>
    <row r="3269" spans="1:9" ht="15" x14ac:dyDescent="0.25">
      <c r="A3269" s="103" t="s">
        <v>3287</v>
      </c>
      <c r="B3269" s="101">
        <v>0</v>
      </c>
      <c r="C3269" s="180" t="s">
        <v>4328</v>
      </c>
      <c r="D3269" s="103">
        <v>9096</v>
      </c>
      <c r="E3269" s="103">
        <v>0</v>
      </c>
      <c r="F3269" s="21">
        <v>0</v>
      </c>
      <c r="G3269" s="22">
        <f t="shared" si="50"/>
        <v>9096</v>
      </c>
      <c r="H3269" s="21">
        <v>0</v>
      </c>
      <c r="I3269" s="21">
        <v>0</v>
      </c>
    </row>
    <row r="3270" spans="1:9" ht="15" x14ac:dyDescent="0.25">
      <c r="A3270" s="103" t="s">
        <v>3288</v>
      </c>
      <c r="B3270" s="101">
        <v>0</v>
      </c>
      <c r="C3270" s="180" t="s">
        <v>4329</v>
      </c>
      <c r="D3270" s="104">
        <v>294374</v>
      </c>
      <c r="E3270" s="103">
        <v>61271.900000000009</v>
      </c>
      <c r="F3270" s="21">
        <v>0</v>
      </c>
      <c r="G3270" s="22">
        <f t="shared" ref="G3270:G3333" si="51">D3270-E3270</f>
        <v>233102.09999999998</v>
      </c>
      <c r="H3270" s="21">
        <v>0</v>
      </c>
      <c r="I3270" s="21">
        <v>0</v>
      </c>
    </row>
    <row r="3271" spans="1:9" ht="15" x14ac:dyDescent="0.25">
      <c r="A3271" s="103" t="s">
        <v>3289</v>
      </c>
      <c r="B3271" s="101">
        <v>0</v>
      </c>
      <c r="C3271" s="180" t="s">
        <v>4329</v>
      </c>
      <c r="D3271" s="103">
        <v>12712</v>
      </c>
      <c r="E3271" s="103">
        <v>0</v>
      </c>
      <c r="F3271" s="21">
        <v>0</v>
      </c>
      <c r="G3271" s="22">
        <f t="shared" si="51"/>
        <v>12712</v>
      </c>
      <c r="H3271" s="21">
        <v>0</v>
      </c>
      <c r="I3271" s="21">
        <v>0</v>
      </c>
    </row>
    <row r="3272" spans="1:9" ht="15" x14ac:dyDescent="0.25">
      <c r="A3272" s="103" t="s">
        <v>3290</v>
      </c>
      <c r="B3272" s="101">
        <v>0</v>
      </c>
      <c r="C3272" s="180" t="s">
        <v>4329</v>
      </c>
      <c r="D3272" s="104">
        <v>280140.00000000006</v>
      </c>
      <c r="E3272" s="103">
        <v>102564.70000000001</v>
      </c>
      <c r="F3272" s="21">
        <v>0</v>
      </c>
      <c r="G3272" s="22">
        <f t="shared" si="51"/>
        <v>177575.30000000005</v>
      </c>
      <c r="H3272" s="21">
        <v>0</v>
      </c>
      <c r="I3272" s="21">
        <v>0</v>
      </c>
    </row>
    <row r="3273" spans="1:9" ht="15" x14ac:dyDescent="0.25">
      <c r="A3273" s="103" t="s">
        <v>3291</v>
      </c>
      <c r="B3273" s="101">
        <v>0</v>
      </c>
      <c r="C3273" s="180" t="s">
        <v>4329</v>
      </c>
      <c r="D3273" s="104">
        <v>255093.00000000006</v>
      </c>
      <c r="E3273" s="104">
        <v>128749.70000000001</v>
      </c>
      <c r="F3273" s="21">
        <v>0</v>
      </c>
      <c r="G3273" s="22">
        <f t="shared" si="51"/>
        <v>126343.30000000005</v>
      </c>
      <c r="H3273" s="21">
        <v>0</v>
      </c>
      <c r="I3273" s="21">
        <v>0</v>
      </c>
    </row>
    <row r="3274" spans="1:9" ht="15" x14ac:dyDescent="0.25">
      <c r="A3274" s="103" t="s">
        <v>1871</v>
      </c>
      <c r="B3274" s="101">
        <v>0</v>
      </c>
      <c r="C3274" s="180" t="s">
        <v>4329</v>
      </c>
      <c r="D3274" s="104">
        <v>154340.28</v>
      </c>
      <c r="E3274" s="104">
        <v>58477.4</v>
      </c>
      <c r="F3274" s="21">
        <v>0</v>
      </c>
      <c r="G3274" s="22">
        <f t="shared" si="51"/>
        <v>95862.88</v>
      </c>
      <c r="H3274" s="21">
        <v>0</v>
      </c>
      <c r="I3274" s="21">
        <v>0</v>
      </c>
    </row>
    <row r="3275" spans="1:9" ht="15" x14ac:dyDescent="0.25">
      <c r="A3275" s="103" t="s">
        <v>1872</v>
      </c>
      <c r="B3275" s="101">
        <v>0</v>
      </c>
      <c r="C3275" s="180" t="s">
        <v>4329</v>
      </c>
      <c r="D3275" s="104">
        <v>243973.80000000005</v>
      </c>
      <c r="E3275" s="103">
        <v>150143.4</v>
      </c>
      <c r="F3275" s="21">
        <v>0</v>
      </c>
      <c r="G3275" s="22">
        <f t="shared" si="51"/>
        <v>93830.400000000052</v>
      </c>
      <c r="H3275" s="21">
        <v>0</v>
      </c>
      <c r="I3275" s="21">
        <v>0</v>
      </c>
    </row>
    <row r="3276" spans="1:9" ht="15" x14ac:dyDescent="0.25">
      <c r="A3276" s="103" t="s">
        <v>3292</v>
      </c>
      <c r="B3276" s="101">
        <v>0</v>
      </c>
      <c r="C3276" s="180" t="s">
        <v>4329</v>
      </c>
      <c r="D3276" s="104">
        <v>96406.8</v>
      </c>
      <c r="E3276" s="103">
        <v>39164</v>
      </c>
      <c r="F3276" s="21">
        <v>0</v>
      </c>
      <c r="G3276" s="22">
        <f t="shared" si="51"/>
        <v>57242.8</v>
      </c>
      <c r="H3276" s="21">
        <v>0</v>
      </c>
      <c r="I3276" s="21">
        <v>0</v>
      </c>
    </row>
    <row r="3277" spans="1:9" ht="15" x14ac:dyDescent="0.25">
      <c r="A3277" s="103" t="s">
        <v>3293</v>
      </c>
      <c r="B3277" s="101">
        <v>0</v>
      </c>
      <c r="C3277" s="180" t="s">
        <v>4329</v>
      </c>
      <c r="D3277" s="104">
        <v>254085.60000000006</v>
      </c>
      <c r="E3277" s="103">
        <v>83605.400000000009</v>
      </c>
      <c r="F3277" s="21">
        <v>0</v>
      </c>
      <c r="G3277" s="22">
        <f t="shared" si="51"/>
        <v>170480.20000000007</v>
      </c>
      <c r="H3277" s="21">
        <v>0</v>
      </c>
      <c r="I3277" s="21">
        <v>0</v>
      </c>
    </row>
    <row r="3278" spans="1:9" ht="15" x14ac:dyDescent="0.25">
      <c r="A3278" s="103" t="s">
        <v>3294</v>
      </c>
      <c r="B3278" s="101">
        <v>0</v>
      </c>
      <c r="C3278" s="180" t="s">
        <v>4329</v>
      </c>
      <c r="D3278" s="104">
        <v>240892.80000000005</v>
      </c>
      <c r="E3278" s="103">
        <v>12260.5</v>
      </c>
      <c r="F3278" s="21">
        <v>0</v>
      </c>
      <c r="G3278" s="22">
        <f t="shared" si="51"/>
        <v>228632.30000000005</v>
      </c>
      <c r="H3278" s="21">
        <v>0</v>
      </c>
      <c r="I3278" s="21">
        <v>0</v>
      </c>
    </row>
    <row r="3279" spans="1:9" ht="15" x14ac:dyDescent="0.25">
      <c r="A3279" s="103" t="s">
        <v>3295</v>
      </c>
      <c r="B3279" s="101">
        <v>0</v>
      </c>
      <c r="C3279" s="180" t="s">
        <v>4329</v>
      </c>
      <c r="D3279" s="104">
        <v>257488.67999999993</v>
      </c>
      <c r="E3279" s="103">
        <v>51635.950000000004</v>
      </c>
      <c r="F3279" s="21">
        <v>0</v>
      </c>
      <c r="G3279" s="22">
        <f t="shared" si="51"/>
        <v>205852.72999999992</v>
      </c>
      <c r="H3279" s="21">
        <v>0</v>
      </c>
      <c r="I3279" s="21">
        <v>0</v>
      </c>
    </row>
    <row r="3280" spans="1:9" ht="15" x14ac:dyDescent="0.25">
      <c r="A3280" s="103" t="s">
        <v>3296</v>
      </c>
      <c r="B3280" s="101">
        <v>0</v>
      </c>
      <c r="C3280" s="180" t="s">
        <v>4329</v>
      </c>
      <c r="D3280" s="104">
        <v>263662.80000000005</v>
      </c>
      <c r="E3280" s="104">
        <v>118323.2</v>
      </c>
      <c r="F3280" s="21">
        <v>0</v>
      </c>
      <c r="G3280" s="22">
        <f t="shared" si="51"/>
        <v>145339.60000000003</v>
      </c>
      <c r="H3280" s="21">
        <v>0</v>
      </c>
      <c r="I3280" s="21">
        <v>0</v>
      </c>
    </row>
    <row r="3281" spans="1:9" ht="15" x14ac:dyDescent="0.25">
      <c r="A3281" s="103" t="s">
        <v>3297</v>
      </c>
      <c r="B3281" s="101">
        <v>0</v>
      </c>
      <c r="C3281" s="180" t="s">
        <v>4329</v>
      </c>
      <c r="D3281" s="103">
        <v>249940.6</v>
      </c>
      <c r="E3281" s="103">
        <v>73008.600000000006</v>
      </c>
      <c r="F3281" s="21">
        <v>0</v>
      </c>
      <c r="G3281" s="22">
        <f t="shared" si="51"/>
        <v>176932</v>
      </c>
      <c r="H3281" s="21">
        <v>0</v>
      </c>
      <c r="I3281" s="21">
        <v>0</v>
      </c>
    </row>
    <row r="3282" spans="1:9" ht="15" x14ac:dyDescent="0.25">
      <c r="A3282" s="103" t="s">
        <v>3298</v>
      </c>
      <c r="B3282" s="101">
        <v>0</v>
      </c>
      <c r="C3282" s="180" t="s">
        <v>4329</v>
      </c>
      <c r="D3282" s="104">
        <v>261868.80000000005</v>
      </c>
      <c r="E3282" s="103">
        <v>120678.80000000002</v>
      </c>
      <c r="F3282" s="21">
        <v>0</v>
      </c>
      <c r="G3282" s="22">
        <f t="shared" si="51"/>
        <v>141190.00000000003</v>
      </c>
      <c r="H3282" s="21">
        <v>0</v>
      </c>
      <c r="I3282" s="21">
        <v>0</v>
      </c>
    </row>
    <row r="3283" spans="1:9" ht="15" x14ac:dyDescent="0.25">
      <c r="A3283" s="103" t="s">
        <v>3299</v>
      </c>
      <c r="B3283" s="101">
        <v>0</v>
      </c>
      <c r="C3283" s="180" t="s">
        <v>4329</v>
      </c>
      <c r="D3283" s="104">
        <v>221269.20000000004</v>
      </c>
      <c r="E3283" s="103">
        <v>34426.199999999997</v>
      </c>
      <c r="F3283" s="21">
        <v>0</v>
      </c>
      <c r="G3283" s="22">
        <f t="shared" si="51"/>
        <v>186843.00000000006</v>
      </c>
      <c r="H3283" s="21">
        <v>0</v>
      </c>
      <c r="I3283" s="21">
        <v>0</v>
      </c>
    </row>
    <row r="3284" spans="1:9" ht="15" x14ac:dyDescent="0.25">
      <c r="A3284" s="103" t="s">
        <v>3300</v>
      </c>
      <c r="B3284" s="101">
        <v>0</v>
      </c>
      <c r="C3284" s="180" t="s">
        <v>4329</v>
      </c>
      <c r="D3284" s="104">
        <v>223427.44000000006</v>
      </c>
      <c r="E3284" s="104">
        <v>86886.989999999991</v>
      </c>
      <c r="F3284" s="21">
        <v>0</v>
      </c>
      <c r="G3284" s="22">
        <f t="shared" si="51"/>
        <v>136540.45000000007</v>
      </c>
      <c r="H3284" s="21">
        <v>0</v>
      </c>
      <c r="I3284" s="21">
        <v>0</v>
      </c>
    </row>
    <row r="3285" spans="1:9" ht="15" x14ac:dyDescent="0.25">
      <c r="A3285" s="103" t="s">
        <v>3301</v>
      </c>
      <c r="B3285" s="101">
        <v>0</v>
      </c>
      <c r="C3285" s="180" t="s">
        <v>4329</v>
      </c>
      <c r="D3285" s="103">
        <v>222207.59999999998</v>
      </c>
      <c r="E3285" s="103">
        <v>15834.4</v>
      </c>
      <c r="F3285" s="21">
        <v>0</v>
      </c>
      <c r="G3285" s="22">
        <f t="shared" si="51"/>
        <v>206373.19999999998</v>
      </c>
      <c r="H3285" s="21">
        <v>0</v>
      </c>
      <c r="I3285" s="21">
        <v>0</v>
      </c>
    </row>
    <row r="3286" spans="1:9" ht="15" x14ac:dyDescent="0.25">
      <c r="A3286" s="103" t="s">
        <v>3302</v>
      </c>
      <c r="B3286" s="101">
        <v>0</v>
      </c>
      <c r="C3286" s="180" t="s">
        <v>4329</v>
      </c>
      <c r="D3286" s="104">
        <v>223311.6</v>
      </c>
      <c r="E3286" s="104">
        <v>69401.3</v>
      </c>
      <c r="F3286" s="21">
        <v>0</v>
      </c>
      <c r="G3286" s="22">
        <f t="shared" si="51"/>
        <v>153910.29999999999</v>
      </c>
      <c r="H3286" s="21">
        <v>0</v>
      </c>
      <c r="I3286" s="21">
        <v>0</v>
      </c>
    </row>
    <row r="3287" spans="1:9" ht="15" x14ac:dyDescent="0.25">
      <c r="A3287" s="103" t="s">
        <v>3303</v>
      </c>
      <c r="B3287" s="101">
        <v>0</v>
      </c>
      <c r="C3287" s="180" t="s">
        <v>4329</v>
      </c>
      <c r="D3287" s="103">
        <v>256312</v>
      </c>
      <c r="E3287" s="103">
        <v>71696.399999999994</v>
      </c>
      <c r="F3287" s="21">
        <v>0</v>
      </c>
      <c r="G3287" s="22">
        <f t="shared" si="51"/>
        <v>184615.6</v>
      </c>
      <c r="H3287" s="21">
        <v>0</v>
      </c>
      <c r="I3287" s="21">
        <v>0</v>
      </c>
    </row>
    <row r="3288" spans="1:9" ht="15" x14ac:dyDescent="0.25">
      <c r="A3288" s="103" t="s">
        <v>3304</v>
      </c>
      <c r="B3288" s="101">
        <v>0</v>
      </c>
      <c r="C3288" s="180" t="s">
        <v>4329</v>
      </c>
      <c r="D3288" s="104">
        <v>241555.19999999995</v>
      </c>
      <c r="E3288" s="104">
        <v>110464.1</v>
      </c>
      <c r="F3288" s="21">
        <v>0</v>
      </c>
      <c r="G3288" s="22">
        <f t="shared" si="51"/>
        <v>131091.09999999995</v>
      </c>
      <c r="H3288" s="21">
        <v>0</v>
      </c>
      <c r="I3288" s="21">
        <v>0</v>
      </c>
    </row>
    <row r="3289" spans="1:9" ht="15" x14ac:dyDescent="0.25">
      <c r="A3289" s="103" t="s">
        <v>3305</v>
      </c>
      <c r="B3289" s="101">
        <v>0</v>
      </c>
      <c r="C3289" s="180" t="s">
        <v>4330</v>
      </c>
      <c r="D3289" s="104">
        <v>44077.2</v>
      </c>
      <c r="E3289" s="104">
        <v>375.8</v>
      </c>
      <c r="F3289" s="21">
        <v>0</v>
      </c>
      <c r="G3289" s="22">
        <f t="shared" si="51"/>
        <v>43701.399999999994</v>
      </c>
      <c r="H3289" s="21">
        <v>0</v>
      </c>
      <c r="I3289" s="21">
        <v>0</v>
      </c>
    </row>
    <row r="3290" spans="1:9" ht="15" x14ac:dyDescent="0.25">
      <c r="A3290" s="103" t="s">
        <v>3306</v>
      </c>
      <c r="B3290" s="101">
        <v>0</v>
      </c>
      <c r="C3290" s="180" t="s">
        <v>4330</v>
      </c>
      <c r="D3290" s="104">
        <v>41179.199999999997</v>
      </c>
      <c r="E3290" s="104">
        <v>1771.5</v>
      </c>
      <c r="F3290" s="21">
        <v>0</v>
      </c>
      <c r="G3290" s="22">
        <f t="shared" si="51"/>
        <v>39407.699999999997</v>
      </c>
      <c r="H3290" s="21">
        <v>0</v>
      </c>
      <c r="I3290" s="21">
        <v>0</v>
      </c>
    </row>
    <row r="3291" spans="1:9" ht="15" x14ac:dyDescent="0.25">
      <c r="A3291" s="103" t="s">
        <v>3307</v>
      </c>
      <c r="B3291" s="101">
        <v>0</v>
      </c>
      <c r="C3291" s="180" t="s">
        <v>4330</v>
      </c>
      <c r="D3291" s="104">
        <v>20782.800000000003</v>
      </c>
      <c r="E3291" s="103">
        <v>0</v>
      </c>
      <c r="F3291" s="21">
        <v>0</v>
      </c>
      <c r="G3291" s="22">
        <f t="shared" si="51"/>
        <v>20782.800000000003</v>
      </c>
      <c r="H3291" s="21">
        <v>0</v>
      </c>
      <c r="I3291" s="21">
        <v>0</v>
      </c>
    </row>
    <row r="3292" spans="1:9" ht="15" x14ac:dyDescent="0.25">
      <c r="A3292" s="103" t="s">
        <v>3308</v>
      </c>
      <c r="B3292" s="101">
        <v>0</v>
      </c>
      <c r="C3292" s="180" t="s">
        <v>4331</v>
      </c>
      <c r="D3292" s="104">
        <v>80288.399999999994</v>
      </c>
      <c r="E3292" s="103">
        <v>2600</v>
      </c>
      <c r="F3292" s="21">
        <v>0</v>
      </c>
      <c r="G3292" s="22">
        <f t="shared" si="51"/>
        <v>77688.399999999994</v>
      </c>
      <c r="H3292" s="21">
        <v>0</v>
      </c>
      <c r="I3292" s="21">
        <v>0</v>
      </c>
    </row>
    <row r="3293" spans="1:9" ht="15" x14ac:dyDescent="0.25">
      <c r="A3293" s="103" t="s">
        <v>3309</v>
      </c>
      <c r="B3293" s="101">
        <v>0</v>
      </c>
      <c r="C3293" s="180" t="s">
        <v>4331</v>
      </c>
      <c r="D3293" s="103">
        <v>225574.8</v>
      </c>
      <c r="E3293" s="103">
        <v>135398.09999999998</v>
      </c>
      <c r="F3293" s="21">
        <v>0</v>
      </c>
      <c r="G3293" s="22">
        <f t="shared" si="51"/>
        <v>90176.700000000012</v>
      </c>
      <c r="H3293" s="21">
        <v>0</v>
      </c>
      <c r="I3293" s="21">
        <v>0</v>
      </c>
    </row>
    <row r="3294" spans="1:9" ht="15" x14ac:dyDescent="0.25">
      <c r="A3294" s="103" t="s">
        <v>3310</v>
      </c>
      <c r="B3294" s="101">
        <v>0</v>
      </c>
      <c r="C3294" s="180" t="s">
        <v>4331</v>
      </c>
      <c r="D3294" s="104">
        <v>172996.80000000002</v>
      </c>
      <c r="E3294" s="103">
        <v>2256</v>
      </c>
      <c r="F3294" s="21">
        <v>0</v>
      </c>
      <c r="G3294" s="22">
        <f t="shared" si="51"/>
        <v>170740.80000000002</v>
      </c>
      <c r="H3294" s="21">
        <v>0</v>
      </c>
      <c r="I3294" s="21">
        <v>0</v>
      </c>
    </row>
    <row r="3295" spans="1:9" ht="15" x14ac:dyDescent="0.25">
      <c r="A3295" s="103" t="s">
        <v>3311</v>
      </c>
      <c r="B3295" s="101">
        <v>0</v>
      </c>
      <c r="C3295" s="180" t="s">
        <v>4331</v>
      </c>
      <c r="D3295" s="103">
        <v>234048</v>
      </c>
      <c r="E3295" s="103">
        <v>107506.3</v>
      </c>
      <c r="F3295" s="21">
        <v>0</v>
      </c>
      <c r="G3295" s="22">
        <f t="shared" si="51"/>
        <v>126541.7</v>
      </c>
      <c r="H3295" s="21">
        <v>0</v>
      </c>
      <c r="I3295" s="21">
        <v>0</v>
      </c>
    </row>
    <row r="3296" spans="1:9" ht="15" x14ac:dyDescent="0.25">
      <c r="A3296" s="103" t="s">
        <v>3312</v>
      </c>
      <c r="B3296" s="101">
        <v>0</v>
      </c>
      <c r="C3296" s="180" t="s">
        <v>4331</v>
      </c>
      <c r="D3296" s="104">
        <v>226816.8</v>
      </c>
      <c r="E3296" s="103">
        <v>20389.400000000001</v>
      </c>
      <c r="F3296" s="21">
        <v>0</v>
      </c>
      <c r="G3296" s="22">
        <f t="shared" si="51"/>
        <v>206427.4</v>
      </c>
      <c r="H3296" s="21">
        <v>0</v>
      </c>
      <c r="I3296" s="21">
        <v>0</v>
      </c>
    </row>
    <row r="3297" spans="1:9" ht="15" x14ac:dyDescent="0.25">
      <c r="A3297" s="103" t="s">
        <v>3313</v>
      </c>
      <c r="B3297" s="101">
        <v>0</v>
      </c>
      <c r="C3297" s="180" t="s">
        <v>4331</v>
      </c>
      <c r="D3297" s="104">
        <v>108412.8</v>
      </c>
      <c r="E3297" s="104">
        <v>43412.800000000003</v>
      </c>
      <c r="F3297" s="21">
        <v>0</v>
      </c>
      <c r="G3297" s="22">
        <f t="shared" si="51"/>
        <v>65000</v>
      </c>
      <c r="H3297" s="21">
        <v>0</v>
      </c>
      <c r="I3297" s="21">
        <v>0</v>
      </c>
    </row>
    <row r="3298" spans="1:9" ht="15" x14ac:dyDescent="0.25">
      <c r="A3298" s="103" t="s">
        <v>3314</v>
      </c>
      <c r="B3298" s="101">
        <v>0</v>
      </c>
      <c r="C3298" s="180" t="s">
        <v>4331</v>
      </c>
      <c r="D3298" s="103">
        <v>92791.2</v>
      </c>
      <c r="E3298" s="104">
        <v>20134</v>
      </c>
      <c r="F3298" s="21">
        <v>0</v>
      </c>
      <c r="G3298" s="22">
        <f t="shared" si="51"/>
        <v>72657.2</v>
      </c>
      <c r="H3298" s="21">
        <v>0</v>
      </c>
      <c r="I3298" s="21">
        <v>0</v>
      </c>
    </row>
    <row r="3299" spans="1:9" ht="15" x14ac:dyDescent="0.25">
      <c r="A3299" s="103" t="s">
        <v>3315</v>
      </c>
      <c r="B3299" s="101">
        <v>0</v>
      </c>
      <c r="C3299" s="180" t="s">
        <v>4331</v>
      </c>
      <c r="D3299" s="104">
        <v>98945.999999999985</v>
      </c>
      <c r="E3299" s="103">
        <v>33659.199999999997</v>
      </c>
      <c r="F3299" s="21">
        <v>0</v>
      </c>
      <c r="G3299" s="22">
        <f t="shared" si="51"/>
        <v>65286.799999999988</v>
      </c>
      <c r="H3299" s="21">
        <v>0</v>
      </c>
      <c r="I3299" s="21">
        <v>0</v>
      </c>
    </row>
    <row r="3300" spans="1:9" ht="15" x14ac:dyDescent="0.25">
      <c r="A3300" s="103" t="s">
        <v>3316</v>
      </c>
      <c r="B3300" s="101">
        <v>0</v>
      </c>
      <c r="C3300" s="180" t="s">
        <v>4331</v>
      </c>
      <c r="D3300" s="104">
        <v>103803.6</v>
      </c>
      <c r="E3300" s="104">
        <v>15103</v>
      </c>
      <c r="F3300" s="21">
        <v>0</v>
      </c>
      <c r="G3300" s="22">
        <f t="shared" si="51"/>
        <v>88700.6</v>
      </c>
      <c r="H3300" s="21">
        <v>0</v>
      </c>
      <c r="I3300" s="21">
        <v>0</v>
      </c>
    </row>
    <row r="3301" spans="1:9" ht="15" x14ac:dyDescent="0.25">
      <c r="A3301" s="103" t="s">
        <v>3317</v>
      </c>
      <c r="B3301" s="101">
        <v>0</v>
      </c>
      <c r="C3301" s="180" t="s">
        <v>4331</v>
      </c>
      <c r="D3301" s="104">
        <v>81889.2</v>
      </c>
      <c r="E3301" s="104">
        <v>25610.1</v>
      </c>
      <c r="F3301" s="21">
        <v>0</v>
      </c>
      <c r="G3301" s="22">
        <f t="shared" si="51"/>
        <v>56279.1</v>
      </c>
      <c r="H3301" s="21">
        <v>0</v>
      </c>
      <c r="I3301" s="21">
        <v>0</v>
      </c>
    </row>
    <row r="3302" spans="1:9" ht="15" x14ac:dyDescent="0.25">
      <c r="A3302" s="103" t="s">
        <v>3318</v>
      </c>
      <c r="B3302" s="101">
        <v>0</v>
      </c>
      <c r="C3302" s="180" t="s">
        <v>4331</v>
      </c>
      <c r="D3302" s="103">
        <v>112000.79999999999</v>
      </c>
      <c r="E3302" s="103">
        <v>27086.1</v>
      </c>
      <c r="F3302" s="21">
        <v>0</v>
      </c>
      <c r="G3302" s="22">
        <f t="shared" si="51"/>
        <v>84914.699999999983</v>
      </c>
      <c r="H3302" s="21">
        <v>0</v>
      </c>
      <c r="I3302" s="21">
        <v>0</v>
      </c>
    </row>
    <row r="3303" spans="1:9" ht="15" x14ac:dyDescent="0.25">
      <c r="A3303" s="103" t="s">
        <v>3319</v>
      </c>
      <c r="B3303" s="101">
        <v>0</v>
      </c>
      <c r="C3303" s="180" t="s">
        <v>4331</v>
      </c>
      <c r="D3303" s="104">
        <v>96627.599999999991</v>
      </c>
      <c r="E3303" s="104">
        <v>30792.5</v>
      </c>
      <c r="F3303" s="21">
        <v>0</v>
      </c>
      <c r="G3303" s="22">
        <f t="shared" si="51"/>
        <v>65835.099999999991</v>
      </c>
      <c r="H3303" s="21">
        <v>0</v>
      </c>
      <c r="I3303" s="21">
        <v>0</v>
      </c>
    </row>
    <row r="3304" spans="1:9" ht="15" x14ac:dyDescent="0.25">
      <c r="A3304" s="103" t="s">
        <v>3320</v>
      </c>
      <c r="B3304" s="101">
        <v>0</v>
      </c>
      <c r="C3304" s="180" t="s">
        <v>4331</v>
      </c>
      <c r="D3304" s="104">
        <v>87768</v>
      </c>
      <c r="E3304" s="103">
        <v>40367.699999999997</v>
      </c>
      <c r="F3304" s="21">
        <v>0</v>
      </c>
      <c r="G3304" s="22">
        <f t="shared" si="51"/>
        <v>47400.3</v>
      </c>
      <c r="H3304" s="21">
        <v>0</v>
      </c>
      <c r="I3304" s="21">
        <v>0</v>
      </c>
    </row>
    <row r="3305" spans="1:9" ht="15" x14ac:dyDescent="0.25">
      <c r="A3305" s="103" t="s">
        <v>3321</v>
      </c>
      <c r="B3305" s="101">
        <v>0</v>
      </c>
      <c r="C3305" s="180" t="s">
        <v>4331</v>
      </c>
      <c r="D3305" s="104">
        <v>172555.19999999998</v>
      </c>
      <c r="E3305" s="104">
        <v>58933.499999999993</v>
      </c>
      <c r="F3305" s="21">
        <v>0</v>
      </c>
      <c r="G3305" s="22">
        <f t="shared" si="51"/>
        <v>113621.69999999998</v>
      </c>
      <c r="H3305" s="21">
        <v>0</v>
      </c>
      <c r="I3305" s="21">
        <v>0</v>
      </c>
    </row>
    <row r="3306" spans="1:9" ht="15" x14ac:dyDescent="0.25">
      <c r="A3306" s="103" t="s">
        <v>3322</v>
      </c>
      <c r="B3306" s="101">
        <v>0</v>
      </c>
      <c r="C3306" s="180" t="s">
        <v>4331</v>
      </c>
      <c r="D3306" s="104">
        <v>173107.20000000001</v>
      </c>
      <c r="E3306" s="104">
        <v>53738.8</v>
      </c>
      <c r="F3306" s="21">
        <v>0</v>
      </c>
      <c r="G3306" s="22">
        <f t="shared" si="51"/>
        <v>119368.40000000001</v>
      </c>
      <c r="H3306" s="21">
        <v>0</v>
      </c>
      <c r="I3306" s="21">
        <v>0</v>
      </c>
    </row>
    <row r="3307" spans="1:9" ht="15" x14ac:dyDescent="0.25">
      <c r="A3307" s="103" t="s">
        <v>3323</v>
      </c>
      <c r="B3307" s="101">
        <v>0</v>
      </c>
      <c r="C3307" s="180" t="s">
        <v>4331</v>
      </c>
      <c r="D3307" s="103">
        <v>498676.79999999993</v>
      </c>
      <c r="E3307" s="103">
        <v>177936.80000000002</v>
      </c>
      <c r="F3307" s="21">
        <v>0</v>
      </c>
      <c r="G3307" s="22">
        <f t="shared" si="51"/>
        <v>320739.99999999988</v>
      </c>
      <c r="H3307" s="21">
        <v>0</v>
      </c>
      <c r="I3307" s="21">
        <v>0</v>
      </c>
    </row>
    <row r="3308" spans="1:9" ht="15" x14ac:dyDescent="0.25">
      <c r="A3308" s="103" t="s">
        <v>3324</v>
      </c>
      <c r="B3308" s="101">
        <v>0</v>
      </c>
      <c r="C3308" s="180" t="s">
        <v>4331</v>
      </c>
      <c r="D3308" s="104">
        <v>77252.399999999994</v>
      </c>
      <c r="E3308" s="103">
        <v>13318.2</v>
      </c>
      <c r="F3308" s="21">
        <v>0</v>
      </c>
      <c r="G3308" s="22">
        <f t="shared" si="51"/>
        <v>63934.2</v>
      </c>
      <c r="H3308" s="21">
        <v>0</v>
      </c>
      <c r="I3308" s="21">
        <v>0</v>
      </c>
    </row>
    <row r="3309" spans="1:9" ht="15" x14ac:dyDescent="0.25">
      <c r="A3309" s="103" t="s">
        <v>3325</v>
      </c>
      <c r="B3309" s="101">
        <v>0</v>
      </c>
      <c r="C3309" s="180" t="s">
        <v>4331</v>
      </c>
      <c r="D3309" s="103">
        <v>107725.19999999998</v>
      </c>
      <c r="E3309" s="103">
        <v>70801.599999999991</v>
      </c>
      <c r="F3309" s="21">
        <v>0</v>
      </c>
      <c r="G3309" s="22">
        <f t="shared" si="51"/>
        <v>36923.599999999991</v>
      </c>
      <c r="H3309" s="21">
        <v>0</v>
      </c>
      <c r="I3309" s="21">
        <v>0</v>
      </c>
    </row>
    <row r="3310" spans="1:9" ht="15" x14ac:dyDescent="0.25">
      <c r="A3310" s="103" t="s">
        <v>3326</v>
      </c>
      <c r="B3310" s="101">
        <v>0</v>
      </c>
      <c r="C3310" s="180" t="s">
        <v>4331</v>
      </c>
      <c r="D3310" s="104">
        <v>234323.99999999997</v>
      </c>
      <c r="E3310" s="104">
        <v>96832.7</v>
      </c>
      <c r="F3310" s="21">
        <v>0</v>
      </c>
      <c r="G3310" s="22">
        <f t="shared" si="51"/>
        <v>137491.29999999999</v>
      </c>
      <c r="H3310" s="21">
        <v>0</v>
      </c>
      <c r="I3310" s="21">
        <v>0</v>
      </c>
    </row>
    <row r="3311" spans="1:9" ht="15" x14ac:dyDescent="0.25">
      <c r="A3311" s="103" t="s">
        <v>3327</v>
      </c>
      <c r="B3311" s="101">
        <v>0</v>
      </c>
      <c r="C3311" s="180" t="s">
        <v>4331</v>
      </c>
      <c r="D3311" s="104">
        <v>241996.80000000002</v>
      </c>
      <c r="E3311" s="104">
        <v>155494.19999999998</v>
      </c>
      <c r="F3311" s="21">
        <v>0</v>
      </c>
      <c r="G3311" s="22">
        <f t="shared" si="51"/>
        <v>86502.600000000035</v>
      </c>
      <c r="H3311" s="21">
        <v>0</v>
      </c>
      <c r="I3311" s="21">
        <v>0</v>
      </c>
    </row>
    <row r="3312" spans="1:9" ht="15" x14ac:dyDescent="0.25">
      <c r="A3312" s="103" t="s">
        <v>3328</v>
      </c>
      <c r="B3312" s="101">
        <v>0</v>
      </c>
      <c r="C3312" s="180" t="s">
        <v>4331</v>
      </c>
      <c r="D3312" s="104">
        <v>204554.80000000002</v>
      </c>
      <c r="E3312" s="104">
        <v>127619.39999999998</v>
      </c>
      <c r="F3312" s="21">
        <v>0</v>
      </c>
      <c r="G3312" s="22">
        <f t="shared" si="51"/>
        <v>76935.400000000038</v>
      </c>
      <c r="H3312" s="21">
        <v>0</v>
      </c>
      <c r="I3312" s="21">
        <v>0</v>
      </c>
    </row>
    <row r="3313" spans="1:9" ht="15" x14ac:dyDescent="0.25">
      <c r="A3313" s="103" t="s">
        <v>3329</v>
      </c>
      <c r="B3313" s="101">
        <v>0</v>
      </c>
      <c r="C3313" s="180" t="s">
        <v>4331</v>
      </c>
      <c r="D3313" s="104">
        <v>264573.60000000003</v>
      </c>
      <c r="E3313" s="104">
        <v>171378.90000000002</v>
      </c>
      <c r="F3313" s="21">
        <v>0</v>
      </c>
      <c r="G3313" s="22">
        <f t="shared" si="51"/>
        <v>93194.700000000012</v>
      </c>
      <c r="H3313" s="21">
        <v>0</v>
      </c>
      <c r="I3313" s="21">
        <v>0</v>
      </c>
    </row>
    <row r="3314" spans="1:9" ht="15" x14ac:dyDescent="0.25">
      <c r="A3314" s="103" t="s">
        <v>3330</v>
      </c>
      <c r="B3314" s="101">
        <v>0</v>
      </c>
      <c r="C3314" s="180" t="s">
        <v>4331</v>
      </c>
      <c r="D3314" s="104">
        <v>292366.8</v>
      </c>
      <c r="E3314" s="103">
        <v>54340.7</v>
      </c>
      <c r="F3314" s="21">
        <v>0</v>
      </c>
      <c r="G3314" s="22">
        <f t="shared" si="51"/>
        <v>238026.09999999998</v>
      </c>
      <c r="H3314" s="21">
        <v>0</v>
      </c>
      <c r="I3314" s="21">
        <v>0</v>
      </c>
    </row>
    <row r="3315" spans="1:9" ht="15" x14ac:dyDescent="0.25">
      <c r="A3315" s="103" t="s">
        <v>3331</v>
      </c>
      <c r="B3315" s="101">
        <v>0</v>
      </c>
      <c r="C3315" s="180" t="s">
        <v>4331</v>
      </c>
      <c r="D3315" s="103">
        <v>178102.80000000002</v>
      </c>
      <c r="E3315" s="103">
        <v>72689.5</v>
      </c>
      <c r="F3315" s="21">
        <v>0</v>
      </c>
      <c r="G3315" s="22">
        <f t="shared" si="51"/>
        <v>105413.30000000002</v>
      </c>
      <c r="H3315" s="21">
        <v>0</v>
      </c>
      <c r="I3315" s="21">
        <v>0</v>
      </c>
    </row>
    <row r="3316" spans="1:9" ht="15" x14ac:dyDescent="0.25">
      <c r="A3316" s="103" t="s">
        <v>3332</v>
      </c>
      <c r="B3316" s="101">
        <v>0</v>
      </c>
      <c r="C3316" s="180" t="s">
        <v>4331</v>
      </c>
      <c r="D3316" s="104">
        <v>201010.79999999996</v>
      </c>
      <c r="E3316" s="103">
        <v>60290.3</v>
      </c>
      <c r="F3316" s="21">
        <v>0</v>
      </c>
      <c r="G3316" s="22">
        <f t="shared" si="51"/>
        <v>140720.49999999994</v>
      </c>
      <c r="H3316" s="21">
        <v>0</v>
      </c>
      <c r="I3316" s="21">
        <v>0</v>
      </c>
    </row>
    <row r="3317" spans="1:9" ht="15" x14ac:dyDescent="0.25">
      <c r="A3317" s="103" t="s">
        <v>3333</v>
      </c>
      <c r="B3317" s="101">
        <v>0</v>
      </c>
      <c r="C3317" s="180" t="s">
        <v>4331</v>
      </c>
      <c r="D3317" s="104">
        <v>261730.80000000005</v>
      </c>
      <c r="E3317" s="103">
        <v>52612.3</v>
      </c>
      <c r="F3317" s="21">
        <v>0</v>
      </c>
      <c r="G3317" s="22">
        <f t="shared" si="51"/>
        <v>209118.50000000006</v>
      </c>
      <c r="H3317" s="21">
        <v>0</v>
      </c>
      <c r="I3317" s="21">
        <v>0</v>
      </c>
    </row>
    <row r="3318" spans="1:9" ht="15" x14ac:dyDescent="0.25">
      <c r="A3318" s="103" t="s">
        <v>3334</v>
      </c>
      <c r="B3318" s="101">
        <v>0</v>
      </c>
      <c r="C3318" s="180" t="s">
        <v>4331</v>
      </c>
      <c r="D3318" s="103">
        <v>261647.99999999997</v>
      </c>
      <c r="E3318" s="103">
        <v>130926.1</v>
      </c>
      <c r="F3318" s="21">
        <v>0</v>
      </c>
      <c r="G3318" s="22">
        <f t="shared" si="51"/>
        <v>130721.89999999997</v>
      </c>
      <c r="H3318" s="21">
        <v>0</v>
      </c>
      <c r="I3318" s="21">
        <v>0</v>
      </c>
    </row>
    <row r="3319" spans="1:9" ht="15" x14ac:dyDescent="0.25">
      <c r="A3319" s="103" t="s">
        <v>3335</v>
      </c>
      <c r="B3319" s="101">
        <v>0</v>
      </c>
      <c r="C3319" s="180" t="s">
        <v>4331</v>
      </c>
      <c r="D3319" s="103">
        <v>268087.8</v>
      </c>
      <c r="E3319" s="103">
        <v>112806.20000000001</v>
      </c>
      <c r="F3319" s="21">
        <v>0</v>
      </c>
      <c r="G3319" s="22">
        <f t="shared" si="51"/>
        <v>155281.59999999998</v>
      </c>
      <c r="H3319" s="21">
        <v>0</v>
      </c>
      <c r="I3319" s="21">
        <v>0</v>
      </c>
    </row>
    <row r="3320" spans="1:9" ht="15" x14ac:dyDescent="0.25">
      <c r="A3320" s="103" t="s">
        <v>3336</v>
      </c>
      <c r="B3320" s="101">
        <v>0</v>
      </c>
      <c r="C3320" s="180" t="s">
        <v>4331</v>
      </c>
      <c r="D3320" s="104">
        <v>365479.19999999995</v>
      </c>
      <c r="E3320" s="103">
        <v>278822.09999999998</v>
      </c>
      <c r="F3320" s="21">
        <v>0</v>
      </c>
      <c r="G3320" s="22">
        <f t="shared" si="51"/>
        <v>86657.099999999977</v>
      </c>
      <c r="H3320" s="21">
        <v>0</v>
      </c>
      <c r="I3320" s="21">
        <v>0</v>
      </c>
    </row>
    <row r="3321" spans="1:9" ht="15" x14ac:dyDescent="0.25">
      <c r="A3321" s="103" t="s">
        <v>3337</v>
      </c>
      <c r="B3321" s="101">
        <v>0</v>
      </c>
      <c r="C3321" s="180" t="s">
        <v>4331</v>
      </c>
      <c r="D3321" s="103">
        <v>175812</v>
      </c>
      <c r="E3321" s="103">
        <v>87298.3</v>
      </c>
      <c r="F3321" s="21">
        <v>0</v>
      </c>
      <c r="G3321" s="22">
        <f t="shared" si="51"/>
        <v>88513.7</v>
      </c>
      <c r="H3321" s="21">
        <v>0</v>
      </c>
      <c r="I3321" s="21">
        <v>0</v>
      </c>
    </row>
    <row r="3322" spans="1:9" ht="15" x14ac:dyDescent="0.25">
      <c r="A3322" s="103" t="s">
        <v>3338</v>
      </c>
      <c r="B3322" s="101">
        <v>0</v>
      </c>
      <c r="C3322" s="180" t="s">
        <v>4331</v>
      </c>
      <c r="D3322" s="104">
        <v>108937.20000000001</v>
      </c>
      <c r="E3322" s="104">
        <v>44228.7</v>
      </c>
      <c r="F3322" s="21">
        <v>0</v>
      </c>
      <c r="G3322" s="22">
        <f t="shared" si="51"/>
        <v>64708.500000000015</v>
      </c>
      <c r="H3322" s="21">
        <v>0</v>
      </c>
      <c r="I3322" s="21">
        <v>0</v>
      </c>
    </row>
    <row r="3323" spans="1:9" ht="15" x14ac:dyDescent="0.25">
      <c r="A3323" s="103" t="s">
        <v>3339</v>
      </c>
      <c r="B3323" s="101">
        <v>0</v>
      </c>
      <c r="C3323" s="180" t="s">
        <v>4331</v>
      </c>
      <c r="D3323" s="103">
        <v>74382</v>
      </c>
      <c r="E3323" s="103">
        <v>5868</v>
      </c>
      <c r="F3323" s="21">
        <v>0</v>
      </c>
      <c r="G3323" s="22">
        <f t="shared" si="51"/>
        <v>68514</v>
      </c>
      <c r="H3323" s="21">
        <v>0</v>
      </c>
      <c r="I3323" s="21">
        <v>0</v>
      </c>
    </row>
    <row r="3324" spans="1:9" ht="15" x14ac:dyDescent="0.25">
      <c r="A3324" s="103" t="s">
        <v>3340</v>
      </c>
      <c r="B3324" s="101">
        <v>0</v>
      </c>
      <c r="C3324" s="180" t="s">
        <v>4331</v>
      </c>
      <c r="D3324" s="104">
        <v>79212</v>
      </c>
      <c r="E3324" s="104">
        <v>29436.1</v>
      </c>
      <c r="F3324" s="21">
        <v>0</v>
      </c>
      <c r="G3324" s="22">
        <f t="shared" si="51"/>
        <v>49775.9</v>
      </c>
      <c r="H3324" s="21">
        <v>0</v>
      </c>
      <c r="I3324" s="21">
        <v>0</v>
      </c>
    </row>
    <row r="3325" spans="1:9" ht="15" x14ac:dyDescent="0.25">
      <c r="A3325" s="103" t="s">
        <v>3341</v>
      </c>
      <c r="B3325" s="101">
        <v>0</v>
      </c>
      <c r="C3325" s="180" t="s">
        <v>4331</v>
      </c>
      <c r="D3325" s="103">
        <v>91162.8</v>
      </c>
      <c r="E3325" s="103">
        <v>24376.9</v>
      </c>
      <c r="F3325" s="21">
        <v>0</v>
      </c>
      <c r="G3325" s="22">
        <f t="shared" si="51"/>
        <v>66785.899999999994</v>
      </c>
      <c r="H3325" s="21">
        <v>0</v>
      </c>
      <c r="I3325" s="21">
        <v>0</v>
      </c>
    </row>
    <row r="3326" spans="1:9" ht="15" x14ac:dyDescent="0.25">
      <c r="A3326" s="103" t="s">
        <v>3342</v>
      </c>
      <c r="B3326" s="101">
        <v>0</v>
      </c>
      <c r="C3326" s="180" t="s">
        <v>4331</v>
      </c>
      <c r="D3326" s="104">
        <v>92459.999999999985</v>
      </c>
      <c r="E3326" s="103">
        <v>53103.9</v>
      </c>
      <c r="F3326" s="21">
        <v>0</v>
      </c>
      <c r="G3326" s="22">
        <f t="shared" si="51"/>
        <v>39356.099999999984</v>
      </c>
      <c r="H3326" s="21">
        <v>0</v>
      </c>
      <c r="I3326" s="21">
        <v>0</v>
      </c>
    </row>
    <row r="3327" spans="1:9" ht="15" x14ac:dyDescent="0.25">
      <c r="A3327" s="103" t="s">
        <v>836</v>
      </c>
      <c r="B3327" s="101">
        <v>0</v>
      </c>
      <c r="C3327" s="180" t="s">
        <v>4331</v>
      </c>
      <c r="D3327" s="103">
        <v>89865.600000000006</v>
      </c>
      <c r="E3327" s="103">
        <v>1675</v>
      </c>
      <c r="F3327" s="21">
        <v>0</v>
      </c>
      <c r="G3327" s="22">
        <f t="shared" si="51"/>
        <v>88190.6</v>
      </c>
      <c r="H3327" s="21">
        <v>0</v>
      </c>
      <c r="I3327" s="21">
        <v>0</v>
      </c>
    </row>
    <row r="3328" spans="1:9" ht="15" x14ac:dyDescent="0.25">
      <c r="A3328" s="103" t="s">
        <v>3343</v>
      </c>
      <c r="B3328" s="101">
        <v>0</v>
      </c>
      <c r="C3328" s="180" t="s">
        <v>4331</v>
      </c>
      <c r="D3328" s="104">
        <v>55282.799999999996</v>
      </c>
      <c r="E3328" s="103">
        <v>470.4</v>
      </c>
      <c r="F3328" s="21">
        <v>0</v>
      </c>
      <c r="G3328" s="22">
        <f t="shared" si="51"/>
        <v>54812.399999999994</v>
      </c>
      <c r="H3328" s="21">
        <v>0</v>
      </c>
      <c r="I3328" s="21">
        <v>0</v>
      </c>
    </row>
    <row r="3329" spans="1:9" ht="15" x14ac:dyDescent="0.25">
      <c r="A3329" s="103" t="s">
        <v>3344</v>
      </c>
      <c r="B3329" s="101">
        <v>0</v>
      </c>
      <c r="C3329" s="180" t="s">
        <v>4331</v>
      </c>
      <c r="D3329" s="104">
        <v>77970</v>
      </c>
      <c r="E3329" s="104">
        <v>11598.6</v>
      </c>
      <c r="F3329" s="21">
        <v>0</v>
      </c>
      <c r="G3329" s="22">
        <f t="shared" si="51"/>
        <v>66371.399999999994</v>
      </c>
      <c r="H3329" s="21">
        <v>0</v>
      </c>
      <c r="I3329" s="21">
        <v>0</v>
      </c>
    </row>
    <row r="3330" spans="1:9" ht="15" x14ac:dyDescent="0.25">
      <c r="A3330" s="103" t="s">
        <v>3345</v>
      </c>
      <c r="B3330" s="101">
        <v>0</v>
      </c>
      <c r="C3330" s="180" t="s">
        <v>4331</v>
      </c>
      <c r="D3330" s="104">
        <v>74078.399999999994</v>
      </c>
      <c r="E3330" s="104">
        <v>30607.599999999999</v>
      </c>
      <c r="F3330" s="21">
        <v>0</v>
      </c>
      <c r="G3330" s="22">
        <f t="shared" si="51"/>
        <v>43470.799999999996</v>
      </c>
      <c r="H3330" s="21">
        <v>0</v>
      </c>
      <c r="I3330" s="21">
        <v>0</v>
      </c>
    </row>
    <row r="3331" spans="1:9" ht="15" x14ac:dyDescent="0.25">
      <c r="A3331" s="103" t="s">
        <v>3346</v>
      </c>
      <c r="B3331" s="101">
        <v>0</v>
      </c>
      <c r="C3331" s="180" t="s">
        <v>4331</v>
      </c>
      <c r="D3331" s="104">
        <v>97703.999999999985</v>
      </c>
      <c r="E3331" s="103">
        <v>30247.599999999999</v>
      </c>
      <c r="F3331" s="21">
        <v>0</v>
      </c>
      <c r="G3331" s="22">
        <f t="shared" si="51"/>
        <v>67456.399999999994</v>
      </c>
      <c r="H3331" s="21">
        <v>0</v>
      </c>
      <c r="I3331" s="21">
        <v>0</v>
      </c>
    </row>
    <row r="3332" spans="1:9" ht="15" x14ac:dyDescent="0.25">
      <c r="A3332" s="103" t="s">
        <v>3347</v>
      </c>
      <c r="B3332" s="101">
        <v>0</v>
      </c>
      <c r="C3332" s="180" t="s">
        <v>4331</v>
      </c>
      <c r="D3332" s="104">
        <v>80040</v>
      </c>
      <c r="E3332" s="104">
        <v>31685.200000000001</v>
      </c>
      <c r="F3332" s="21">
        <v>0</v>
      </c>
      <c r="G3332" s="22">
        <f t="shared" si="51"/>
        <v>48354.8</v>
      </c>
      <c r="H3332" s="21">
        <v>0</v>
      </c>
      <c r="I3332" s="21">
        <v>0</v>
      </c>
    </row>
    <row r="3333" spans="1:9" ht="15" x14ac:dyDescent="0.25">
      <c r="A3333" s="103" t="s">
        <v>3348</v>
      </c>
      <c r="B3333" s="101">
        <v>0</v>
      </c>
      <c r="C3333" s="180" t="s">
        <v>4332</v>
      </c>
      <c r="D3333" s="103">
        <v>764390.87999999989</v>
      </c>
      <c r="E3333" s="103">
        <v>313439.06</v>
      </c>
      <c r="F3333" s="21">
        <v>0</v>
      </c>
      <c r="G3333" s="22">
        <f t="shared" si="51"/>
        <v>450951.81999999989</v>
      </c>
      <c r="H3333" s="21">
        <v>0</v>
      </c>
      <c r="I3333" s="21">
        <v>0</v>
      </c>
    </row>
    <row r="3334" spans="1:9" ht="15" x14ac:dyDescent="0.25">
      <c r="A3334" s="103" t="s">
        <v>3349</v>
      </c>
      <c r="B3334" s="101">
        <v>0</v>
      </c>
      <c r="C3334" s="180" t="s">
        <v>4332</v>
      </c>
      <c r="D3334" s="104">
        <v>655407.29999999981</v>
      </c>
      <c r="E3334" s="103">
        <v>414267.15999999992</v>
      </c>
      <c r="F3334" s="21">
        <v>0</v>
      </c>
      <c r="G3334" s="22">
        <f t="shared" ref="G3334:G3397" si="52">D3334-E3334</f>
        <v>241140.1399999999</v>
      </c>
      <c r="H3334" s="21">
        <v>0</v>
      </c>
      <c r="I3334" s="21">
        <v>0</v>
      </c>
    </row>
    <row r="3335" spans="1:9" ht="15" x14ac:dyDescent="0.25">
      <c r="A3335" s="103" t="s">
        <v>3350</v>
      </c>
      <c r="B3335" s="101">
        <v>0</v>
      </c>
      <c r="C3335" s="180" t="s">
        <v>4332</v>
      </c>
      <c r="D3335" s="104">
        <v>368763.60000000003</v>
      </c>
      <c r="E3335" s="103">
        <v>158359.99999999997</v>
      </c>
      <c r="F3335" s="21">
        <v>0</v>
      </c>
      <c r="G3335" s="22">
        <f t="shared" si="52"/>
        <v>210403.60000000006</v>
      </c>
      <c r="H3335" s="21">
        <v>0</v>
      </c>
      <c r="I3335" s="21">
        <v>0</v>
      </c>
    </row>
    <row r="3336" spans="1:9" ht="15" x14ac:dyDescent="0.25">
      <c r="A3336" s="103" t="s">
        <v>3351</v>
      </c>
      <c r="B3336" s="101">
        <v>0</v>
      </c>
      <c r="C3336" s="180" t="s">
        <v>4332</v>
      </c>
      <c r="D3336" s="104">
        <v>1084780.5299999996</v>
      </c>
      <c r="E3336" s="103">
        <v>743391.5399999998</v>
      </c>
      <c r="F3336" s="21">
        <v>0</v>
      </c>
      <c r="G3336" s="22">
        <f t="shared" si="52"/>
        <v>341388.98999999976</v>
      </c>
      <c r="H3336" s="21">
        <v>0</v>
      </c>
      <c r="I3336" s="21">
        <v>0</v>
      </c>
    </row>
    <row r="3337" spans="1:9" ht="15" x14ac:dyDescent="0.25">
      <c r="A3337" s="103" t="s">
        <v>3352</v>
      </c>
      <c r="B3337" s="101">
        <v>0</v>
      </c>
      <c r="C3337" s="180" t="s">
        <v>4332</v>
      </c>
      <c r="D3337" s="103">
        <v>2298320.6800000006</v>
      </c>
      <c r="E3337" s="103">
        <v>1176662.4100000001</v>
      </c>
      <c r="F3337" s="21">
        <v>0</v>
      </c>
      <c r="G3337" s="22">
        <f t="shared" si="52"/>
        <v>1121658.2700000005</v>
      </c>
      <c r="H3337" s="21">
        <v>0</v>
      </c>
      <c r="I3337" s="21">
        <v>0</v>
      </c>
    </row>
    <row r="3338" spans="1:9" ht="15" x14ac:dyDescent="0.25">
      <c r="A3338" s="103" t="s">
        <v>3353</v>
      </c>
      <c r="B3338" s="101">
        <v>0</v>
      </c>
      <c r="C3338" s="180" t="s">
        <v>4332</v>
      </c>
      <c r="D3338" s="104">
        <v>1442096.8800000004</v>
      </c>
      <c r="E3338" s="103">
        <v>807950.69999999972</v>
      </c>
      <c r="F3338" s="21">
        <v>0</v>
      </c>
      <c r="G3338" s="22">
        <f t="shared" si="52"/>
        <v>634146.18000000063</v>
      </c>
      <c r="H3338" s="21">
        <v>0</v>
      </c>
      <c r="I3338" s="21">
        <v>0</v>
      </c>
    </row>
    <row r="3339" spans="1:9" ht="15" x14ac:dyDescent="0.25">
      <c r="A3339" s="103" t="s">
        <v>3354</v>
      </c>
      <c r="B3339" s="101">
        <v>0</v>
      </c>
      <c r="C3339" s="180" t="s">
        <v>4332</v>
      </c>
      <c r="D3339" s="104">
        <v>1082554.7999999998</v>
      </c>
      <c r="E3339" s="103">
        <v>669493.10000000009</v>
      </c>
      <c r="F3339" s="21">
        <v>0</v>
      </c>
      <c r="G3339" s="22">
        <f t="shared" si="52"/>
        <v>413061.69999999972</v>
      </c>
      <c r="H3339" s="21">
        <v>0</v>
      </c>
      <c r="I3339" s="21">
        <v>0</v>
      </c>
    </row>
    <row r="3340" spans="1:9" ht="15" x14ac:dyDescent="0.25">
      <c r="A3340" s="103" t="s">
        <v>3355</v>
      </c>
      <c r="B3340" s="101">
        <v>0</v>
      </c>
      <c r="C3340" s="180" t="s">
        <v>4332</v>
      </c>
      <c r="D3340" s="104">
        <v>1896198.1999999993</v>
      </c>
      <c r="E3340" s="103">
        <v>950591.51000000013</v>
      </c>
      <c r="F3340" s="21">
        <v>0</v>
      </c>
      <c r="G3340" s="22">
        <f t="shared" si="52"/>
        <v>945606.68999999913</v>
      </c>
      <c r="H3340" s="21">
        <v>0</v>
      </c>
      <c r="I3340" s="21">
        <v>0</v>
      </c>
    </row>
    <row r="3341" spans="1:9" ht="15" x14ac:dyDescent="0.25">
      <c r="A3341" s="103" t="s">
        <v>3356</v>
      </c>
      <c r="B3341" s="101">
        <v>0</v>
      </c>
      <c r="C3341" s="180" t="s">
        <v>4332</v>
      </c>
      <c r="D3341" s="104">
        <v>85477.2</v>
      </c>
      <c r="E3341" s="103">
        <v>26214</v>
      </c>
      <c r="F3341" s="21">
        <v>0</v>
      </c>
      <c r="G3341" s="22">
        <f t="shared" si="52"/>
        <v>59263.199999999997</v>
      </c>
      <c r="H3341" s="21">
        <v>0</v>
      </c>
      <c r="I3341" s="21">
        <v>0</v>
      </c>
    </row>
    <row r="3342" spans="1:9" ht="15" x14ac:dyDescent="0.25">
      <c r="A3342" s="103" t="s">
        <v>3357</v>
      </c>
      <c r="B3342" s="101">
        <v>0</v>
      </c>
      <c r="C3342" s="180" t="s">
        <v>4332</v>
      </c>
      <c r="D3342" s="103">
        <v>100739.99999999999</v>
      </c>
      <c r="E3342" s="103">
        <v>61189.599999999999</v>
      </c>
      <c r="F3342" s="21">
        <v>0</v>
      </c>
      <c r="G3342" s="22">
        <f t="shared" si="52"/>
        <v>39550.399999999987</v>
      </c>
      <c r="H3342" s="21">
        <v>0</v>
      </c>
      <c r="I3342" s="21">
        <v>0</v>
      </c>
    </row>
    <row r="3343" spans="1:9" ht="15" x14ac:dyDescent="0.25">
      <c r="A3343" s="103" t="s">
        <v>3358</v>
      </c>
      <c r="B3343" s="101">
        <v>0</v>
      </c>
      <c r="C3343" s="180" t="s">
        <v>4332</v>
      </c>
      <c r="D3343" s="104">
        <v>501469.92000000004</v>
      </c>
      <c r="E3343" s="103">
        <v>237824.57999999993</v>
      </c>
      <c r="F3343" s="21">
        <v>0</v>
      </c>
      <c r="G3343" s="22">
        <f t="shared" si="52"/>
        <v>263645.34000000008</v>
      </c>
      <c r="H3343" s="21">
        <v>0</v>
      </c>
      <c r="I3343" s="21">
        <v>0</v>
      </c>
    </row>
    <row r="3344" spans="1:9" ht="15" x14ac:dyDescent="0.25">
      <c r="A3344" s="103" t="s">
        <v>3359</v>
      </c>
      <c r="B3344" s="101">
        <v>0</v>
      </c>
      <c r="C3344" s="180" t="s">
        <v>4332</v>
      </c>
      <c r="D3344" s="104">
        <v>558403.20000000007</v>
      </c>
      <c r="E3344" s="104">
        <v>382801.59999999992</v>
      </c>
      <c r="F3344" s="21">
        <v>0</v>
      </c>
      <c r="G3344" s="22">
        <f t="shared" si="52"/>
        <v>175601.60000000015</v>
      </c>
      <c r="H3344" s="21">
        <v>0</v>
      </c>
      <c r="I3344" s="21">
        <v>0</v>
      </c>
    </row>
    <row r="3345" spans="1:9" ht="15" x14ac:dyDescent="0.25">
      <c r="A3345" s="103" t="s">
        <v>3360</v>
      </c>
      <c r="B3345" s="101">
        <v>0</v>
      </c>
      <c r="C3345" s="180" t="s">
        <v>4332</v>
      </c>
      <c r="D3345" s="104">
        <v>538503.59999999986</v>
      </c>
      <c r="E3345" s="104">
        <v>176927.34000000003</v>
      </c>
      <c r="F3345" s="21">
        <v>0</v>
      </c>
      <c r="G3345" s="22">
        <f t="shared" si="52"/>
        <v>361576.25999999983</v>
      </c>
      <c r="H3345" s="21">
        <v>0</v>
      </c>
      <c r="I3345" s="21">
        <v>0</v>
      </c>
    </row>
    <row r="3346" spans="1:9" ht="15" x14ac:dyDescent="0.25">
      <c r="A3346" s="103" t="s">
        <v>3361</v>
      </c>
      <c r="B3346" s="101">
        <v>0</v>
      </c>
      <c r="C3346" s="180" t="s">
        <v>4332</v>
      </c>
      <c r="D3346" s="104">
        <v>116527.19999999998</v>
      </c>
      <c r="E3346" s="104">
        <v>76286.599999999991</v>
      </c>
      <c r="F3346" s="21">
        <v>0</v>
      </c>
      <c r="G3346" s="22">
        <f t="shared" si="52"/>
        <v>40240.599999999991</v>
      </c>
      <c r="H3346" s="21">
        <v>0</v>
      </c>
      <c r="I3346" s="21">
        <v>0</v>
      </c>
    </row>
    <row r="3347" spans="1:9" ht="15" x14ac:dyDescent="0.25">
      <c r="A3347" s="103" t="s">
        <v>3362</v>
      </c>
      <c r="B3347" s="101">
        <v>0</v>
      </c>
      <c r="C3347" s="180" t="s">
        <v>4332</v>
      </c>
      <c r="D3347" s="103">
        <v>120253.19999999998</v>
      </c>
      <c r="E3347" s="103">
        <v>120253.19999999998</v>
      </c>
      <c r="F3347" s="21">
        <v>0</v>
      </c>
      <c r="G3347" s="22">
        <f t="shared" si="52"/>
        <v>0</v>
      </c>
      <c r="H3347" s="21">
        <v>0</v>
      </c>
      <c r="I3347" s="21">
        <v>0</v>
      </c>
    </row>
    <row r="3348" spans="1:9" ht="15" x14ac:dyDescent="0.25">
      <c r="A3348" s="103" t="s">
        <v>3363</v>
      </c>
      <c r="B3348" s="101">
        <v>0</v>
      </c>
      <c r="C3348" s="180" t="s">
        <v>4332</v>
      </c>
      <c r="D3348" s="103">
        <v>120842</v>
      </c>
      <c r="E3348" s="103">
        <v>99275.35</v>
      </c>
      <c r="F3348" s="21">
        <v>0</v>
      </c>
      <c r="G3348" s="22">
        <f t="shared" si="52"/>
        <v>21566.649999999994</v>
      </c>
      <c r="H3348" s="21">
        <v>0</v>
      </c>
      <c r="I3348" s="21">
        <v>0</v>
      </c>
    </row>
    <row r="3349" spans="1:9" ht="15" x14ac:dyDescent="0.25">
      <c r="A3349" s="103" t="s">
        <v>2818</v>
      </c>
      <c r="B3349" s="101">
        <v>0</v>
      </c>
      <c r="C3349" s="180" t="s">
        <v>4332</v>
      </c>
      <c r="D3349" s="104">
        <v>239907.48</v>
      </c>
      <c r="E3349" s="104">
        <v>137010.32</v>
      </c>
      <c r="F3349" s="21">
        <v>0</v>
      </c>
      <c r="G3349" s="22">
        <f t="shared" si="52"/>
        <v>102897.16</v>
      </c>
      <c r="H3349" s="21">
        <v>0</v>
      </c>
      <c r="I3349" s="21">
        <v>0</v>
      </c>
    </row>
    <row r="3350" spans="1:9" ht="15" x14ac:dyDescent="0.25">
      <c r="A3350" s="103" t="s">
        <v>3364</v>
      </c>
      <c r="B3350" s="101">
        <v>0</v>
      </c>
      <c r="C3350" s="180" t="s">
        <v>4332</v>
      </c>
      <c r="D3350" s="104">
        <v>141477.6</v>
      </c>
      <c r="E3350" s="104">
        <v>50976.4</v>
      </c>
      <c r="F3350" s="21">
        <v>0</v>
      </c>
      <c r="G3350" s="22">
        <f t="shared" si="52"/>
        <v>90501.200000000012</v>
      </c>
      <c r="H3350" s="21">
        <v>0</v>
      </c>
      <c r="I3350" s="21">
        <v>0</v>
      </c>
    </row>
    <row r="3351" spans="1:9" ht="15" x14ac:dyDescent="0.25">
      <c r="A3351" s="103" t="s">
        <v>3365</v>
      </c>
      <c r="B3351" s="101">
        <v>0</v>
      </c>
      <c r="C3351" s="180" t="s">
        <v>4333</v>
      </c>
      <c r="D3351" s="104">
        <v>207276</v>
      </c>
      <c r="E3351" s="103">
        <v>52669.2</v>
      </c>
      <c r="F3351" s="21">
        <v>0</v>
      </c>
      <c r="G3351" s="22">
        <f t="shared" si="52"/>
        <v>154606.79999999999</v>
      </c>
      <c r="H3351" s="21">
        <v>0</v>
      </c>
      <c r="I3351" s="21">
        <v>0</v>
      </c>
    </row>
    <row r="3352" spans="1:9" ht="15" x14ac:dyDescent="0.25">
      <c r="A3352" s="103" t="s">
        <v>3366</v>
      </c>
      <c r="B3352" s="101">
        <v>0</v>
      </c>
      <c r="C3352" s="180" t="s">
        <v>4333</v>
      </c>
      <c r="D3352" s="103">
        <v>180669.6</v>
      </c>
      <c r="E3352" s="103">
        <v>114577.4</v>
      </c>
      <c r="F3352" s="21">
        <v>0</v>
      </c>
      <c r="G3352" s="22">
        <f t="shared" si="52"/>
        <v>66092.200000000012</v>
      </c>
      <c r="H3352" s="21">
        <v>0</v>
      </c>
      <c r="I3352" s="21">
        <v>0</v>
      </c>
    </row>
    <row r="3353" spans="1:9" ht="15" x14ac:dyDescent="0.25">
      <c r="A3353" s="103" t="s">
        <v>3367</v>
      </c>
      <c r="B3353" s="101">
        <v>0</v>
      </c>
      <c r="C3353" s="180" t="s">
        <v>4333</v>
      </c>
      <c r="D3353" s="104">
        <v>235455.6</v>
      </c>
      <c r="E3353" s="103">
        <v>80917.100000000006</v>
      </c>
      <c r="F3353" s="21">
        <v>0</v>
      </c>
      <c r="G3353" s="22">
        <f t="shared" si="52"/>
        <v>154538.5</v>
      </c>
      <c r="H3353" s="21">
        <v>0</v>
      </c>
      <c r="I3353" s="21">
        <v>0</v>
      </c>
    </row>
    <row r="3354" spans="1:9" ht="15" x14ac:dyDescent="0.25">
      <c r="A3354" s="103" t="s">
        <v>3368</v>
      </c>
      <c r="B3354" s="101">
        <v>0</v>
      </c>
      <c r="C3354" s="180" t="s">
        <v>4333</v>
      </c>
      <c r="D3354" s="104">
        <v>210505.19999999998</v>
      </c>
      <c r="E3354" s="103">
        <v>76326.3</v>
      </c>
      <c r="F3354" s="21">
        <v>0</v>
      </c>
      <c r="G3354" s="22">
        <f t="shared" si="52"/>
        <v>134178.89999999997</v>
      </c>
      <c r="H3354" s="21">
        <v>0</v>
      </c>
      <c r="I3354" s="21">
        <v>0</v>
      </c>
    </row>
    <row r="3355" spans="1:9" ht="15" x14ac:dyDescent="0.25">
      <c r="A3355" s="103" t="s">
        <v>3369</v>
      </c>
      <c r="B3355" s="101">
        <v>0</v>
      </c>
      <c r="C3355" s="180" t="s">
        <v>4334</v>
      </c>
      <c r="D3355" s="104">
        <v>102340.79999999999</v>
      </c>
      <c r="E3355" s="103">
        <v>19771.2</v>
      </c>
      <c r="F3355" s="21">
        <v>0</v>
      </c>
      <c r="G3355" s="22">
        <f t="shared" si="52"/>
        <v>82569.599999999991</v>
      </c>
      <c r="H3355" s="21">
        <v>0</v>
      </c>
      <c r="I3355" s="21">
        <v>0</v>
      </c>
    </row>
    <row r="3356" spans="1:9" ht="15" x14ac:dyDescent="0.25">
      <c r="A3356" s="103" t="s">
        <v>3370</v>
      </c>
      <c r="B3356" s="101">
        <v>0</v>
      </c>
      <c r="C3356" s="180" t="s">
        <v>4335</v>
      </c>
      <c r="D3356" s="104">
        <v>108299.64</v>
      </c>
      <c r="E3356" s="103">
        <v>20256</v>
      </c>
      <c r="F3356" s="21">
        <v>0</v>
      </c>
      <c r="G3356" s="22">
        <f t="shared" si="52"/>
        <v>88043.64</v>
      </c>
      <c r="H3356" s="21">
        <v>0</v>
      </c>
      <c r="I3356" s="21">
        <v>0</v>
      </c>
    </row>
    <row r="3357" spans="1:9" ht="15" x14ac:dyDescent="0.25">
      <c r="A3357" s="103" t="s">
        <v>3371</v>
      </c>
      <c r="B3357" s="101">
        <v>0</v>
      </c>
      <c r="C3357" s="180" t="s">
        <v>4335</v>
      </c>
      <c r="D3357" s="104">
        <v>93550.2</v>
      </c>
      <c r="E3357" s="103">
        <v>1262.2</v>
      </c>
      <c r="F3357" s="21">
        <v>0</v>
      </c>
      <c r="G3357" s="22">
        <f t="shared" si="52"/>
        <v>92288</v>
      </c>
      <c r="H3357" s="21">
        <v>0</v>
      </c>
      <c r="I3357" s="21">
        <v>0</v>
      </c>
    </row>
    <row r="3358" spans="1:9" ht="15" x14ac:dyDescent="0.25">
      <c r="A3358" s="103" t="s">
        <v>3372</v>
      </c>
      <c r="B3358" s="101">
        <v>0</v>
      </c>
      <c r="C3358" s="180" t="s">
        <v>4335</v>
      </c>
      <c r="D3358" s="104">
        <v>94684.559999999983</v>
      </c>
      <c r="E3358" s="103">
        <v>0</v>
      </c>
      <c r="F3358" s="21">
        <v>0</v>
      </c>
      <c r="G3358" s="22">
        <f t="shared" si="52"/>
        <v>94684.559999999983</v>
      </c>
      <c r="H3358" s="21">
        <v>0</v>
      </c>
      <c r="I3358" s="21">
        <v>0</v>
      </c>
    </row>
    <row r="3359" spans="1:9" ht="15" x14ac:dyDescent="0.25">
      <c r="A3359" s="103" t="s">
        <v>3373</v>
      </c>
      <c r="B3359" s="101">
        <v>0</v>
      </c>
      <c r="C3359" s="180" t="s">
        <v>4335</v>
      </c>
      <c r="D3359" s="104">
        <v>98871.48</v>
      </c>
      <c r="E3359" s="103">
        <v>0</v>
      </c>
      <c r="F3359" s="21">
        <v>0</v>
      </c>
      <c r="G3359" s="22">
        <f t="shared" si="52"/>
        <v>98871.48</v>
      </c>
      <c r="H3359" s="21">
        <v>0</v>
      </c>
      <c r="I3359" s="21">
        <v>0</v>
      </c>
    </row>
    <row r="3360" spans="1:9" ht="15" x14ac:dyDescent="0.25">
      <c r="A3360" s="103" t="s">
        <v>3374</v>
      </c>
      <c r="B3360" s="101">
        <v>0</v>
      </c>
      <c r="C3360" s="180" t="s">
        <v>4335</v>
      </c>
      <c r="D3360" s="104">
        <v>90826.08</v>
      </c>
      <c r="E3360" s="103">
        <v>11067.6</v>
      </c>
      <c r="F3360" s="21">
        <v>0</v>
      </c>
      <c r="G3360" s="22">
        <f t="shared" si="52"/>
        <v>79758.48</v>
      </c>
      <c r="H3360" s="21">
        <v>0</v>
      </c>
      <c r="I3360" s="21">
        <v>0</v>
      </c>
    </row>
    <row r="3361" spans="1:9" ht="15" x14ac:dyDescent="0.25">
      <c r="A3361" s="103" t="s">
        <v>3305</v>
      </c>
      <c r="B3361" s="101">
        <v>0</v>
      </c>
      <c r="C3361" s="180" t="s">
        <v>4336</v>
      </c>
      <c r="D3361" s="104">
        <v>17277.599999999999</v>
      </c>
      <c r="E3361" s="103">
        <v>0</v>
      </c>
      <c r="F3361" s="21">
        <v>0</v>
      </c>
      <c r="G3361" s="22">
        <f t="shared" si="52"/>
        <v>17277.599999999999</v>
      </c>
      <c r="H3361" s="21">
        <v>0</v>
      </c>
      <c r="I3361" s="21">
        <v>0</v>
      </c>
    </row>
    <row r="3362" spans="1:9" ht="15" x14ac:dyDescent="0.25">
      <c r="A3362" s="103" t="s">
        <v>3375</v>
      </c>
      <c r="B3362" s="101">
        <v>0</v>
      </c>
      <c r="C3362" s="180" t="s">
        <v>4336</v>
      </c>
      <c r="D3362" s="104">
        <v>87243.599999999991</v>
      </c>
      <c r="E3362" s="103">
        <v>19585.599999999999</v>
      </c>
      <c r="F3362" s="21">
        <v>0</v>
      </c>
      <c r="G3362" s="22">
        <f t="shared" si="52"/>
        <v>67658</v>
      </c>
      <c r="H3362" s="21">
        <v>0</v>
      </c>
      <c r="I3362" s="21">
        <v>0</v>
      </c>
    </row>
    <row r="3363" spans="1:9" ht="15" x14ac:dyDescent="0.25">
      <c r="A3363" s="103" t="s">
        <v>3376</v>
      </c>
      <c r="B3363" s="101">
        <v>0</v>
      </c>
      <c r="C3363" s="180" t="s">
        <v>4336</v>
      </c>
      <c r="D3363" s="103">
        <v>77539.199999999997</v>
      </c>
      <c r="E3363" s="103">
        <v>15314.8</v>
      </c>
      <c r="F3363" s="21">
        <v>0</v>
      </c>
      <c r="G3363" s="22">
        <f t="shared" si="52"/>
        <v>62224.399999999994</v>
      </c>
      <c r="H3363" s="21">
        <v>0</v>
      </c>
      <c r="I3363" s="21">
        <v>0</v>
      </c>
    </row>
    <row r="3364" spans="1:9" ht="15" x14ac:dyDescent="0.25">
      <c r="A3364" s="103" t="s">
        <v>3377</v>
      </c>
      <c r="B3364" s="101">
        <v>0</v>
      </c>
      <c r="C3364" s="180" t="s">
        <v>4336</v>
      </c>
      <c r="D3364" s="104">
        <v>195380.4</v>
      </c>
      <c r="E3364" s="103">
        <v>95814</v>
      </c>
      <c r="F3364" s="21">
        <v>0</v>
      </c>
      <c r="G3364" s="22">
        <f t="shared" si="52"/>
        <v>99566.399999999994</v>
      </c>
      <c r="H3364" s="21">
        <v>0</v>
      </c>
      <c r="I3364" s="21">
        <v>0</v>
      </c>
    </row>
    <row r="3365" spans="1:9" ht="15" x14ac:dyDescent="0.25">
      <c r="A3365" s="103" t="s">
        <v>3378</v>
      </c>
      <c r="B3365" s="101">
        <v>0</v>
      </c>
      <c r="C3365" s="180" t="s">
        <v>4336</v>
      </c>
      <c r="D3365" s="104">
        <v>88182</v>
      </c>
      <c r="E3365" s="103">
        <v>11196.8</v>
      </c>
      <c r="F3365" s="21">
        <v>0</v>
      </c>
      <c r="G3365" s="22">
        <f t="shared" si="52"/>
        <v>76985.2</v>
      </c>
      <c r="H3365" s="21">
        <v>0</v>
      </c>
      <c r="I3365" s="21">
        <v>0</v>
      </c>
    </row>
    <row r="3366" spans="1:9" ht="15" x14ac:dyDescent="0.25">
      <c r="A3366" s="103" t="s">
        <v>3379</v>
      </c>
      <c r="B3366" s="101">
        <v>0</v>
      </c>
      <c r="C3366" s="180" t="s">
        <v>4336</v>
      </c>
      <c r="D3366" s="104">
        <v>323169.59999999998</v>
      </c>
      <c r="E3366" s="103">
        <v>91935.37000000001</v>
      </c>
      <c r="F3366" s="21">
        <v>0</v>
      </c>
      <c r="G3366" s="22">
        <f t="shared" si="52"/>
        <v>231234.22999999998</v>
      </c>
      <c r="H3366" s="21">
        <v>0</v>
      </c>
      <c r="I3366" s="21">
        <v>0</v>
      </c>
    </row>
    <row r="3367" spans="1:9" ht="15" x14ac:dyDescent="0.25">
      <c r="A3367" s="103" t="s">
        <v>3380</v>
      </c>
      <c r="B3367" s="101">
        <v>0</v>
      </c>
      <c r="C3367" s="180" t="s">
        <v>4336</v>
      </c>
      <c r="D3367" s="103">
        <v>329683.20000000001</v>
      </c>
      <c r="E3367" s="103">
        <v>125179</v>
      </c>
      <c r="F3367" s="21">
        <v>0</v>
      </c>
      <c r="G3367" s="22">
        <f t="shared" si="52"/>
        <v>204504.2</v>
      </c>
      <c r="H3367" s="21">
        <v>0</v>
      </c>
      <c r="I3367" s="21">
        <v>0</v>
      </c>
    </row>
    <row r="3368" spans="1:9" ht="15" x14ac:dyDescent="0.25">
      <c r="A3368" s="103" t="s">
        <v>3381</v>
      </c>
      <c r="B3368" s="101">
        <v>0</v>
      </c>
      <c r="C3368" s="180" t="s">
        <v>4336</v>
      </c>
      <c r="D3368" s="104">
        <v>248389.19999999998</v>
      </c>
      <c r="E3368" s="104">
        <v>94790.86</v>
      </c>
      <c r="F3368" s="21">
        <v>0</v>
      </c>
      <c r="G3368" s="22">
        <f t="shared" si="52"/>
        <v>153598.33999999997</v>
      </c>
      <c r="H3368" s="21">
        <v>0</v>
      </c>
      <c r="I3368" s="21">
        <v>0</v>
      </c>
    </row>
    <row r="3369" spans="1:9" ht="15" x14ac:dyDescent="0.25">
      <c r="A3369" s="103" t="s">
        <v>3382</v>
      </c>
      <c r="B3369" s="101">
        <v>0</v>
      </c>
      <c r="C3369" s="180" t="s">
        <v>4336</v>
      </c>
      <c r="D3369" s="104">
        <v>147963.59999999998</v>
      </c>
      <c r="E3369" s="103">
        <v>10800</v>
      </c>
      <c r="F3369" s="21">
        <v>0</v>
      </c>
      <c r="G3369" s="22">
        <f t="shared" si="52"/>
        <v>137163.59999999998</v>
      </c>
      <c r="H3369" s="21">
        <v>0</v>
      </c>
      <c r="I3369" s="21">
        <v>0</v>
      </c>
    </row>
    <row r="3370" spans="1:9" ht="15" x14ac:dyDescent="0.25">
      <c r="A3370" s="103" t="s">
        <v>452</v>
      </c>
      <c r="B3370" s="101">
        <v>0</v>
      </c>
      <c r="C3370" s="180" t="s">
        <v>4336</v>
      </c>
      <c r="D3370" s="104">
        <v>368849.4</v>
      </c>
      <c r="E3370" s="103">
        <v>71044.100000000006</v>
      </c>
      <c r="F3370" s="21">
        <v>0</v>
      </c>
      <c r="G3370" s="22">
        <f t="shared" si="52"/>
        <v>297805.30000000005</v>
      </c>
      <c r="H3370" s="21">
        <v>0</v>
      </c>
      <c r="I3370" s="21">
        <v>0</v>
      </c>
    </row>
    <row r="3371" spans="1:9" ht="15" x14ac:dyDescent="0.25">
      <c r="A3371" s="103" t="s">
        <v>3383</v>
      </c>
      <c r="B3371" s="101">
        <v>0</v>
      </c>
      <c r="C3371" s="180" t="s">
        <v>4336</v>
      </c>
      <c r="D3371" s="104">
        <v>365424</v>
      </c>
      <c r="E3371" s="103">
        <v>80718.099999999991</v>
      </c>
      <c r="F3371" s="21">
        <v>0</v>
      </c>
      <c r="G3371" s="22">
        <f t="shared" si="52"/>
        <v>284705.90000000002</v>
      </c>
      <c r="H3371" s="21">
        <v>0</v>
      </c>
      <c r="I3371" s="21">
        <v>0</v>
      </c>
    </row>
    <row r="3372" spans="1:9" ht="15" x14ac:dyDescent="0.25">
      <c r="A3372" s="103" t="s">
        <v>3384</v>
      </c>
      <c r="B3372" s="101">
        <v>0</v>
      </c>
      <c r="C3372" s="180" t="s">
        <v>4336</v>
      </c>
      <c r="D3372" s="104">
        <v>363775.2</v>
      </c>
      <c r="E3372" s="103">
        <v>39368.5</v>
      </c>
      <c r="F3372" s="21">
        <v>0</v>
      </c>
      <c r="G3372" s="22">
        <f t="shared" si="52"/>
        <v>324406.7</v>
      </c>
      <c r="H3372" s="21">
        <v>0</v>
      </c>
      <c r="I3372" s="21">
        <v>0</v>
      </c>
    </row>
    <row r="3373" spans="1:9" ht="15" x14ac:dyDescent="0.25">
      <c r="A3373" s="103" t="s">
        <v>458</v>
      </c>
      <c r="B3373" s="101">
        <v>0</v>
      </c>
      <c r="C3373" s="180" t="s">
        <v>4336</v>
      </c>
      <c r="D3373" s="104">
        <v>368527.19999999995</v>
      </c>
      <c r="E3373" s="103">
        <v>122226.42000000001</v>
      </c>
      <c r="F3373" s="21">
        <v>0</v>
      </c>
      <c r="G3373" s="22">
        <f t="shared" si="52"/>
        <v>246300.77999999994</v>
      </c>
      <c r="H3373" s="21">
        <v>0</v>
      </c>
      <c r="I3373" s="21">
        <v>0</v>
      </c>
    </row>
    <row r="3374" spans="1:9" ht="15" x14ac:dyDescent="0.25">
      <c r="A3374" s="103" t="s">
        <v>3385</v>
      </c>
      <c r="B3374" s="101">
        <v>0</v>
      </c>
      <c r="C3374" s="180" t="s">
        <v>4336</v>
      </c>
      <c r="D3374" s="104">
        <v>94778.400000000009</v>
      </c>
      <c r="E3374" s="103">
        <v>0</v>
      </c>
      <c r="F3374" s="21">
        <v>0</v>
      </c>
      <c r="G3374" s="22">
        <f t="shared" si="52"/>
        <v>94778.400000000009</v>
      </c>
      <c r="H3374" s="21">
        <v>0</v>
      </c>
      <c r="I3374" s="21">
        <v>0</v>
      </c>
    </row>
    <row r="3375" spans="1:9" ht="15" x14ac:dyDescent="0.25">
      <c r="A3375" s="103" t="s">
        <v>3386</v>
      </c>
      <c r="B3375" s="101">
        <v>0</v>
      </c>
      <c r="C3375" s="180" t="s">
        <v>4336</v>
      </c>
      <c r="D3375" s="104">
        <v>12668.4</v>
      </c>
      <c r="E3375" s="103">
        <v>0</v>
      </c>
      <c r="F3375" s="21">
        <v>0</v>
      </c>
      <c r="G3375" s="22">
        <f t="shared" si="52"/>
        <v>12668.4</v>
      </c>
      <c r="H3375" s="21">
        <v>0</v>
      </c>
      <c r="I3375" s="21">
        <v>0</v>
      </c>
    </row>
    <row r="3376" spans="1:9" ht="15" x14ac:dyDescent="0.25">
      <c r="A3376" s="103" t="s">
        <v>3387</v>
      </c>
      <c r="B3376" s="101">
        <v>0</v>
      </c>
      <c r="C3376" s="180" t="s">
        <v>4336</v>
      </c>
      <c r="D3376" s="104">
        <v>142195.19999999998</v>
      </c>
      <c r="E3376" s="103">
        <v>21441.399999999998</v>
      </c>
      <c r="F3376" s="21">
        <v>0</v>
      </c>
      <c r="G3376" s="22">
        <f t="shared" si="52"/>
        <v>120753.79999999999</v>
      </c>
      <c r="H3376" s="21">
        <v>0</v>
      </c>
      <c r="I3376" s="21">
        <v>0</v>
      </c>
    </row>
    <row r="3377" spans="1:9" ht="15" x14ac:dyDescent="0.25">
      <c r="A3377" s="103" t="s">
        <v>3388</v>
      </c>
      <c r="B3377" s="101">
        <v>0</v>
      </c>
      <c r="C3377" s="180" t="s">
        <v>4336</v>
      </c>
      <c r="D3377" s="104">
        <v>213877.09999999998</v>
      </c>
      <c r="E3377" s="103">
        <v>79304.960000000006</v>
      </c>
      <c r="F3377" s="21">
        <v>0</v>
      </c>
      <c r="G3377" s="22">
        <f t="shared" si="52"/>
        <v>134572.13999999996</v>
      </c>
      <c r="H3377" s="21">
        <v>0</v>
      </c>
      <c r="I3377" s="21">
        <v>0</v>
      </c>
    </row>
    <row r="3378" spans="1:9" ht="15" x14ac:dyDescent="0.25">
      <c r="A3378" s="103" t="s">
        <v>3389</v>
      </c>
      <c r="B3378" s="101">
        <v>0</v>
      </c>
      <c r="C3378" s="180" t="s">
        <v>4336</v>
      </c>
      <c r="D3378" s="104">
        <v>88678.8</v>
      </c>
      <c r="E3378" s="103">
        <v>9794.4</v>
      </c>
      <c r="F3378" s="21">
        <v>0</v>
      </c>
      <c r="G3378" s="22">
        <f t="shared" si="52"/>
        <v>78884.400000000009</v>
      </c>
      <c r="H3378" s="21">
        <v>0</v>
      </c>
      <c r="I3378" s="21">
        <v>0</v>
      </c>
    </row>
    <row r="3379" spans="1:9" ht="15" x14ac:dyDescent="0.25">
      <c r="A3379" s="103" t="s">
        <v>3390</v>
      </c>
      <c r="B3379" s="101">
        <v>0</v>
      </c>
      <c r="C3379" s="180" t="s">
        <v>4336</v>
      </c>
      <c r="D3379" s="103">
        <v>77129.2</v>
      </c>
      <c r="E3379" s="103">
        <v>41917.050000000003</v>
      </c>
      <c r="F3379" s="21">
        <v>0</v>
      </c>
      <c r="G3379" s="22">
        <f t="shared" si="52"/>
        <v>35212.149999999994</v>
      </c>
      <c r="H3379" s="21">
        <v>0</v>
      </c>
      <c r="I3379" s="21">
        <v>0</v>
      </c>
    </row>
    <row r="3380" spans="1:9" ht="15" x14ac:dyDescent="0.25">
      <c r="A3380" s="103" t="s">
        <v>3391</v>
      </c>
      <c r="B3380" s="101">
        <v>0</v>
      </c>
      <c r="C3380" s="180" t="s">
        <v>4336</v>
      </c>
      <c r="D3380" s="104">
        <v>76672.799999999988</v>
      </c>
      <c r="E3380" s="104">
        <v>5130.2</v>
      </c>
      <c r="F3380" s="21">
        <v>0</v>
      </c>
      <c r="G3380" s="22">
        <f t="shared" si="52"/>
        <v>71542.599999999991</v>
      </c>
      <c r="H3380" s="21">
        <v>0</v>
      </c>
      <c r="I3380" s="21">
        <v>0</v>
      </c>
    </row>
    <row r="3381" spans="1:9" ht="15" x14ac:dyDescent="0.25">
      <c r="A3381" s="103" t="s">
        <v>3392</v>
      </c>
      <c r="B3381" s="101">
        <v>0</v>
      </c>
      <c r="C3381" s="180" t="s">
        <v>4336</v>
      </c>
      <c r="D3381" s="103">
        <v>65577.600000000006</v>
      </c>
      <c r="E3381" s="103">
        <v>12804.4</v>
      </c>
      <c r="F3381" s="21">
        <v>0</v>
      </c>
      <c r="G3381" s="22">
        <f t="shared" si="52"/>
        <v>52773.200000000004</v>
      </c>
      <c r="H3381" s="21">
        <v>0</v>
      </c>
      <c r="I3381" s="21">
        <v>0</v>
      </c>
    </row>
    <row r="3382" spans="1:9" ht="15" x14ac:dyDescent="0.25">
      <c r="A3382" s="103" t="s">
        <v>3393</v>
      </c>
      <c r="B3382" s="101">
        <v>0</v>
      </c>
      <c r="C3382" s="180" t="s">
        <v>4336</v>
      </c>
      <c r="D3382" s="103">
        <v>33644.400000000001</v>
      </c>
      <c r="E3382" s="103">
        <v>21082.799999999999</v>
      </c>
      <c r="F3382" s="21">
        <v>0</v>
      </c>
      <c r="G3382" s="22">
        <f t="shared" si="52"/>
        <v>12561.600000000002</v>
      </c>
      <c r="H3382" s="21">
        <v>0</v>
      </c>
      <c r="I3382" s="21">
        <v>0</v>
      </c>
    </row>
    <row r="3383" spans="1:9" ht="15" x14ac:dyDescent="0.25">
      <c r="A3383" s="103" t="s">
        <v>3394</v>
      </c>
      <c r="B3383" s="101">
        <v>0</v>
      </c>
      <c r="C3383" s="180" t="s">
        <v>4336</v>
      </c>
      <c r="D3383" s="104">
        <v>87878.399999999994</v>
      </c>
      <c r="E3383" s="104">
        <v>42285.599999999999</v>
      </c>
      <c r="F3383" s="21">
        <v>0</v>
      </c>
      <c r="G3383" s="22">
        <f t="shared" si="52"/>
        <v>45592.799999999996</v>
      </c>
      <c r="H3383" s="21">
        <v>0</v>
      </c>
      <c r="I3383" s="21">
        <v>0</v>
      </c>
    </row>
    <row r="3384" spans="1:9" ht="15" x14ac:dyDescent="0.25">
      <c r="A3384" s="103" t="s">
        <v>4466</v>
      </c>
      <c r="B3384" s="101">
        <v>0</v>
      </c>
      <c r="C3384" s="180" t="s">
        <v>4336</v>
      </c>
      <c r="D3384" s="104">
        <v>87492</v>
      </c>
      <c r="E3384" s="104">
        <v>30198.300000000003</v>
      </c>
      <c r="F3384" s="21">
        <v>0</v>
      </c>
      <c r="G3384" s="22">
        <f t="shared" si="52"/>
        <v>57293.7</v>
      </c>
      <c r="H3384" s="21">
        <v>0</v>
      </c>
      <c r="I3384" s="21">
        <v>0</v>
      </c>
    </row>
    <row r="3385" spans="1:9" ht="15" x14ac:dyDescent="0.25">
      <c r="A3385" s="103" t="s">
        <v>4720</v>
      </c>
      <c r="B3385" s="101">
        <v>0</v>
      </c>
      <c r="C3385" s="180" t="s">
        <v>4336</v>
      </c>
      <c r="D3385" s="104">
        <v>74851.199999999997</v>
      </c>
      <c r="E3385" s="104">
        <v>19918.2</v>
      </c>
      <c r="F3385" s="21">
        <v>0</v>
      </c>
      <c r="G3385" s="22">
        <f t="shared" si="52"/>
        <v>54933</v>
      </c>
      <c r="H3385" s="21">
        <v>0</v>
      </c>
      <c r="I3385" s="21">
        <v>0</v>
      </c>
    </row>
    <row r="3386" spans="1:9" ht="15" x14ac:dyDescent="0.25">
      <c r="A3386" s="103" t="s">
        <v>3395</v>
      </c>
      <c r="B3386" s="101">
        <v>0</v>
      </c>
      <c r="C3386" s="180" t="s">
        <v>4336</v>
      </c>
      <c r="D3386" s="103">
        <v>14628</v>
      </c>
      <c r="E3386" s="103">
        <v>5300</v>
      </c>
      <c r="F3386" s="21">
        <v>0</v>
      </c>
      <c r="G3386" s="22">
        <f t="shared" si="52"/>
        <v>9328</v>
      </c>
      <c r="H3386" s="21">
        <v>0</v>
      </c>
      <c r="I3386" s="21">
        <v>0</v>
      </c>
    </row>
    <row r="3387" spans="1:9" ht="15" x14ac:dyDescent="0.25">
      <c r="A3387" s="103" t="s">
        <v>3396</v>
      </c>
      <c r="B3387" s="101">
        <v>0</v>
      </c>
      <c r="C3387" s="180" t="s">
        <v>4336</v>
      </c>
      <c r="D3387" s="104">
        <v>398205.60000000009</v>
      </c>
      <c r="E3387" s="103">
        <v>94740.55</v>
      </c>
      <c r="F3387" s="21">
        <v>0</v>
      </c>
      <c r="G3387" s="22">
        <f t="shared" si="52"/>
        <v>303465.0500000001</v>
      </c>
      <c r="H3387" s="21">
        <v>0</v>
      </c>
      <c r="I3387" s="21">
        <v>0</v>
      </c>
    </row>
    <row r="3388" spans="1:9" ht="15" x14ac:dyDescent="0.25">
      <c r="A3388" s="103" t="s">
        <v>3397</v>
      </c>
      <c r="B3388" s="101">
        <v>0</v>
      </c>
      <c r="C3388" s="180" t="s">
        <v>4336</v>
      </c>
      <c r="D3388" s="104">
        <v>255658.80000000002</v>
      </c>
      <c r="E3388" s="104">
        <v>118262.59999999998</v>
      </c>
      <c r="F3388" s="21">
        <v>0</v>
      </c>
      <c r="G3388" s="22">
        <f t="shared" si="52"/>
        <v>137396.20000000004</v>
      </c>
      <c r="H3388" s="21">
        <v>0</v>
      </c>
      <c r="I3388" s="21">
        <v>0</v>
      </c>
    </row>
    <row r="3389" spans="1:9" ht="15" x14ac:dyDescent="0.25">
      <c r="A3389" s="103" t="s">
        <v>741</v>
      </c>
      <c r="B3389" s="101">
        <v>0</v>
      </c>
      <c r="C3389" s="180" t="s">
        <v>4336</v>
      </c>
      <c r="D3389" s="104">
        <v>169792.44</v>
      </c>
      <c r="E3389" s="103">
        <v>45225.7</v>
      </c>
      <c r="F3389" s="21">
        <v>0</v>
      </c>
      <c r="G3389" s="22">
        <f t="shared" si="52"/>
        <v>124566.74</v>
      </c>
      <c r="H3389" s="21">
        <v>0</v>
      </c>
      <c r="I3389" s="21">
        <v>0</v>
      </c>
    </row>
    <row r="3390" spans="1:9" ht="15" x14ac:dyDescent="0.25">
      <c r="A3390" s="103" t="s">
        <v>3398</v>
      </c>
      <c r="B3390" s="101">
        <v>0</v>
      </c>
      <c r="C3390" s="180" t="s">
        <v>4336</v>
      </c>
      <c r="D3390" s="104">
        <v>202252.79999999999</v>
      </c>
      <c r="E3390" s="103">
        <v>41503</v>
      </c>
      <c r="F3390" s="21">
        <v>0</v>
      </c>
      <c r="G3390" s="22">
        <f t="shared" si="52"/>
        <v>160749.79999999999</v>
      </c>
      <c r="H3390" s="21">
        <v>0</v>
      </c>
      <c r="I3390" s="21">
        <v>0</v>
      </c>
    </row>
    <row r="3391" spans="1:9" ht="15" x14ac:dyDescent="0.25">
      <c r="A3391" s="103" t="s">
        <v>3399</v>
      </c>
      <c r="B3391" s="101">
        <v>0</v>
      </c>
      <c r="C3391" s="180" t="s">
        <v>4336</v>
      </c>
      <c r="D3391" s="103">
        <v>245744.40000000002</v>
      </c>
      <c r="E3391" s="103">
        <v>63132.54</v>
      </c>
      <c r="F3391" s="21">
        <v>0</v>
      </c>
      <c r="G3391" s="22">
        <f t="shared" si="52"/>
        <v>182611.86000000002</v>
      </c>
      <c r="H3391" s="21">
        <v>0</v>
      </c>
      <c r="I3391" s="21">
        <v>0</v>
      </c>
    </row>
    <row r="3392" spans="1:9" ht="15" x14ac:dyDescent="0.25">
      <c r="A3392" s="103" t="s">
        <v>3400</v>
      </c>
      <c r="B3392" s="101">
        <v>0</v>
      </c>
      <c r="C3392" s="180" t="s">
        <v>4336</v>
      </c>
      <c r="D3392" s="103">
        <v>262978.7</v>
      </c>
      <c r="E3392" s="103">
        <v>182456</v>
      </c>
      <c r="F3392" s="21">
        <v>0</v>
      </c>
      <c r="G3392" s="22">
        <f t="shared" si="52"/>
        <v>80522.700000000012</v>
      </c>
      <c r="H3392" s="21">
        <v>0</v>
      </c>
      <c r="I3392" s="21">
        <v>0</v>
      </c>
    </row>
    <row r="3393" spans="1:9" ht="15" x14ac:dyDescent="0.25">
      <c r="A3393" s="103" t="s">
        <v>3401</v>
      </c>
      <c r="B3393" s="101">
        <v>0</v>
      </c>
      <c r="C3393" s="180" t="s">
        <v>4336</v>
      </c>
      <c r="D3393" s="103">
        <v>311686.8</v>
      </c>
      <c r="E3393" s="103">
        <v>31085</v>
      </c>
      <c r="F3393" s="21">
        <v>0</v>
      </c>
      <c r="G3393" s="22">
        <f t="shared" si="52"/>
        <v>280601.8</v>
      </c>
      <c r="H3393" s="21">
        <v>0</v>
      </c>
      <c r="I3393" s="21">
        <v>0</v>
      </c>
    </row>
    <row r="3394" spans="1:9" ht="15" x14ac:dyDescent="0.25">
      <c r="A3394" s="103" t="s">
        <v>3402</v>
      </c>
      <c r="B3394" s="101">
        <v>0</v>
      </c>
      <c r="C3394" s="180" t="s">
        <v>4336</v>
      </c>
      <c r="D3394" s="103">
        <v>318350.40000000002</v>
      </c>
      <c r="E3394" s="103">
        <v>43968</v>
      </c>
      <c r="F3394" s="21">
        <v>0</v>
      </c>
      <c r="G3394" s="22">
        <f t="shared" si="52"/>
        <v>274382.40000000002</v>
      </c>
      <c r="H3394" s="21">
        <v>0</v>
      </c>
      <c r="I3394" s="21">
        <v>0</v>
      </c>
    </row>
    <row r="3395" spans="1:9" ht="15" x14ac:dyDescent="0.25">
      <c r="A3395" s="103" t="s">
        <v>3403</v>
      </c>
      <c r="B3395" s="101">
        <v>0</v>
      </c>
      <c r="C3395" s="180" t="s">
        <v>4336</v>
      </c>
      <c r="D3395" s="104">
        <v>87216</v>
      </c>
      <c r="E3395" s="104">
        <v>2401.4</v>
      </c>
      <c r="F3395" s="21">
        <v>0</v>
      </c>
      <c r="G3395" s="22">
        <f t="shared" si="52"/>
        <v>84814.6</v>
      </c>
      <c r="H3395" s="21">
        <v>0</v>
      </c>
      <c r="I3395" s="21">
        <v>0</v>
      </c>
    </row>
    <row r="3396" spans="1:9" ht="15" x14ac:dyDescent="0.25">
      <c r="A3396" s="103" t="s">
        <v>745</v>
      </c>
      <c r="B3396" s="101">
        <v>0</v>
      </c>
      <c r="C3396" s="180" t="s">
        <v>4336</v>
      </c>
      <c r="D3396" s="104">
        <v>174956.40000000002</v>
      </c>
      <c r="E3396" s="103">
        <v>151.5</v>
      </c>
      <c r="F3396" s="21">
        <v>0</v>
      </c>
      <c r="G3396" s="22">
        <f t="shared" si="52"/>
        <v>174804.90000000002</v>
      </c>
      <c r="H3396" s="21">
        <v>0</v>
      </c>
      <c r="I3396" s="21">
        <v>0</v>
      </c>
    </row>
    <row r="3397" spans="1:9" ht="15" x14ac:dyDescent="0.25">
      <c r="A3397" s="103" t="s">
        <v>3404</v>
      </c>
      <c r="B3397" s="101">
        <v>0</v>
      </c>
      <c r="C3397" s="180" t="s">
        <v>4336</v>
      </c>
      <c r="D3397" s="104">
        <v>524103.59999999992</v>
      </c>
      <c r="E3397" s="103">
        <v>88045</v>
      </c>
      <c r="F3397" s="21">
        <v>0</v>
      </c>
      <c r="G3397" s="22">
        <f t="shared" si="52"/>
        <v>436058.59999999992</v>
      </c>
      <c r="H3397" s="21">
        <v>0</v>
      </c>
      <c r="I3397" s="21">
        <v>0</v>
      </c>
    </row>
    <row r="3398" spans="1:9" ht="15" x14ac:dyDescent="0.25">
      <c r="A3398" s="103" t="s">
        <v>3405</v>
      </c>
      <c r="B3398" s="101">
        <v>0</v>
      </c>
      <c r="C3398" s="180" t="s">
        <v>4336</v>
      </c>
      <c r="D3398" s="104">
        <v>451729.1999999999</v>
      </c>
      <c r="E3398" s="104">
        <v>236344.55</v>
      </c>
      <c r="F3398" s="21">
        <v>0</v>
      </c>
      <c r="G3398" s="22">
        <f t="shared" ref="G3398:G3461" si="53">D3398-E3398</f>
        <v>215384.64999999991</v>
      </c>
      <c r="H3398" s="21">
        <v>0</v>
      </c>
      <c r="I3398" s="21">
        <v>0</v>
      </c>
    </row>
    <row r="3399" spans="1:9" ht="15" x14ac:dyDescent="0.25">
      <c r="A3399" s="103" t="s">
        <v>3406</v>
      </c>
      <c r="B3399" s="101">
        <v>0</v>
      </c>
      <c r="C3399" s="180" t="s">
        <v>4336</v>
      </c>
      <c r="D3399" s="104">
        <v>323913.59999999992</v>
      </c>
      <c r="E3399" s="103">
        <v>113588.57</v>
      </c>
      <c r="F3399" s="21">
        <v>0</v>
      </c>
      <c r="G3399" s="22">
        <f t="shared" si="53"/>
        <v>210325.02999999991</v>
      </c>
      <c r="H3399" s="21">
        <v>0</v>
      </c>
      <c r="I3399" s="21">
        <v>0</v>
      </c>
    </row>
    <row r="3400" spans="1:9" ht="15" x14ac:dyDescent="0.25">
      <c r="A3400" s="103" t="s">
        <v>2843</v>
      </c>
      <c r="B3400" s="101">
        <v>0</v>
      </c>
      <c r="C3400" s="180" t="s">
        <v>4336</v>
      </c>
      <c r="D3400" s="103">
        <v>275156.99999999994</v>
      </c>
      <c r="E3400" s="103">
        <v>71019.98</v>
      </c>
      <c r="F3400" s="21">
        <v>0</v>
      </c>
      <c r="G3400" s="22">
        <f t="shared" si="53"/>
        <v>204137.01999999996</v>
      </c>
      <c r="H3400" s="21">
        <v>0</v>
      </c>
      <c r="I3400" s="21">
        <v>0</v>
      </c>
    </row>
    <row r="3401" spans="1:9" ht="15" x14ac:dyDescent="0.25">
      <c r="A3401" s="103" t="s">
        <v>2845</v>
      </c>
      <c r="B3401" s="101">
        <v>0</v>
      </c>
      <c r="C3401" s="180" t="s">
        <v>4336</v>
      </c>
      <c r="D3401" s="104">
        <v>254624.80000000002</v>
      </c>
      <c r="E3401" s="104">
        <v>141082.20000000001</v>
      </c>
      <c r="F3401" s="21">
        <v>0</v>
      </c>
      <c r="G3401" s="22">
        <f t="shared" si="53"/>
        <v>113542.6</v>
      </c>
      <c r="H3401" s="21">
        <v>0</v>
      </c>
      <c r="I3401" s="21">
        <v>0</v>
      </c>
    </row>
    <row r="3402" spans="1:9" ht="15" x14ac:dyDescent="0.25">
      <c r="A3402" s="103" t="s">
        <v>3407</v>
      </c>
      <c r="B3402" s="101">
        <v>0</v>
      </c>
      <c r="C3402" s="180" t="s">
        <v>4336</v>
      </c>
      <c r="D3402" s="103">
        <v>252429.6</v>
      </c>
      <c r="E3402" s="103">
        <v>88894.85</v>
      </c>
      <c r="F3402" s="21">
        <v>0</v>
      </c>
      <c r="G3402" s="22">
        <f t="shared" si="53"/>
        <v>163534.75</v>
      </c>
      <c r="H3402" s="21">
        <v>0</v>
      </c>
      <c r="I3402" s="21">
        <v>0</v>
      </c>
    </row>
    <row r="3403" spans="1:9" ht="15" x14ac:dyDescent="0.25">
      <c r="A3403" s="103" t="s">
        <v>3408</v>
      </c>
      <c r="B3403" s="101">
        <v>0</v>
      </c>
      <c r="C3403" s="180" t="s">
        <v>4336</v>
      </c>
      <c r="D3403" s="104">
        <v>399344.40000000008</v>
      </c>
      <c r="E3403" s="103">
        <v>192419.6</v>
      </c>
      <c r="F3403" s="21">
        <v>0</v>
      </c>
      <c r="G3403" s="22">
        <f t="shared" si="53"/>
        <v>206924.80000000008</v>
      </c>
      <c r="H3403" s="21">
        <v>0</v>
      </c>
      <c r="I3403" s="21">
        <v>0</v>
      </c>
    </row>
    <row r="3404" spans="1:9" ht="15" x14ac:dyDescent="0.25">
      <c r="A3404" s="103" t="s">
        <v>3409</v>
      </c>
      <c r="B3404" s="101">
        <v>0</v>
      </c>
      <c r="C3404" s="180" t="s">
        <v>4336</v>
      </c>
      <c r="D3404" s="104">
        <v>280142.39999999991</v>
      </c>
      <c r="E3404" s="103">
        <v>153163.89999999997</v>
      </c>
      <c r="F3404" s="21">
        <v>0</v>
      </c>
      <c r="G3404" s="22">
        <f t="shared" si="53"/>
        <v>126978.49999999994</v>
      </c>
      <c r="H3404" s="21">
        <v>0</v>
      </c>
      <c r="I3404" s="21">
        <v>0</v>
      </c>
    </row>
    <row r="3405" spans="1:9" ht="15" x14ac:dyDescent="0.25">
      <c r="A3405" s="103" t="s">
        <v>4467</v>
      </c>
      <c r="B3405" s="101">
        <v>0</v>
      </c>
      <c r="C3405" s="180" t="s">
        <v>4336</v>
      </c>
      <c r="D3405" s="103">
        <v>11275.2</v>
      </c>
      <c r="E3405" s="103">
        <v>1054.71</v>
      </c>
      <c r="F3405" s="21">
        <v>0</v>
      </c>
      <c r="G3405" s="22">
        <f t="shared" si="53"/>
        <v>10220.490000000002</v>
      </c>
      <c r="H3405" s="21">
        <v>0</v>
      </c>
      <c r="I3405" s="21">
        <v>0</v>
      </c>
    </row>
    <row r="3406" spans="1:9" ht="15" x14ac:dyDescent="0.25">
      <c r="A3406" s="103" t="s">
        <v>3410</v>
      </c>
      <c r="B3406" s="101">
        <v>0</v>
      </c>
      <c r="C3406" s="180" t="s">
        <v>4337</v>
      </c>
      <c r="D3406" s="104">
        <v>243238.79999999996</v>
      </c>
      <c r="E3406" s="103">
        <v>210984.9</v>
      </c>
      <c r="F3406" s="21">
        <v>0</v>
      </c>
      <c r="G3406" s="22">
        <f t="shared" si="53"/>
        <v>32253.899999999965</v>
      </c>
      <c r="H3406" s="21">
        <v>0</v>
      </c>
      <c r="I3406" s="21">
        <v>0</v>
      </c>
    </row>
    <row r="3407" spans="1:9" ht="15" x14ac:dyDescent="0.25">
      <c r="A3407" s="103" t="s">
        <v>4721</v>
      </c>
      <c r="B3407" s="101">
        <v>0</v>
      </c>
      <c r="C3407" s="180" t="s">
        <v>4337</v>
      </c>
      <c r="D3407" s="104">
        <v>71676</v>
      </c>
      <c r="E3407" s="104">
        <v>56835</v>
      </c>
      <c r="F3407" s="21">
        <v>0</v>
      </c>
      <c r="G3407" s="22">
        <f t="shared" si="53"/>
        <v>14841</v>
      </c>
      <c r="H3407" s="21">
        <v>0</v>
      </c>
      <c r="I3407" s="21">
        <v>0</v>
      </c>
    </row>
    <row r="3408" spans="1:9" ht="15" x14ac:dyDescent="0.25">
      <c r="A3408" s="103" t="s">
        <v>3411</v>
      </c>
      <c r="B3408" s="101">
        <v>0</v>
      </c>
      <c r="C3408" s="180" t="s">
        <v>4337</v>
      </c>
      <c r="D3408" s="104">
        <v>241030.80000000002</v>
      </c>
      <c r="E3408" s="104">
        <v>175832.64</v>
      </c>
      <c r="F3408" s="21">
        <v>0</v>
      </c>
      <c r="G3408" s="22">
        <f t="shared" si="53"/>
        <v>65198.16</v>
      </c>
      <c r="H3408" s="21">
        <v>0</v>
      </c>
      <c r="I3408" s="21">
        <v>0</v>
      </c>
    </row>
    <row r="3409" spans="1:9" ht="15" x14ac:dyDescent="0.25">
      <c r="A3409" s="103" t="s">
        <v>3412</v>
      </c>
      <c r="B3409" s="101">
        <v>0</v>
      </c>
      <c r="C3409" s="180" t="s">
        <v>4337</v>
      </c>
      <c r="D3409" s="103">
        <v>41372.400000000001</v>
      </c>
      <c r="E3409" s="103">
        <v>20460.5</v>
      </c>
      <c r="F3409" s="21">
        <v>0</v>
      </c>
      <c r="G3409" s="22">
        <f t="shared" si="53"/>
        <v>20911.900000000001</v>
      </c>
      <c r="H3409" s="21">
        <v>0</v>
      </c>
      <c r="I3409" s="21">
        <v>0</v>
      </c>
    </row>
    <row r="3410" spans="1:9" ht="15" x14ac:dyDescent="0.25">
      <c r="A3410" s="103" t="s">
        <v>3413</v>
      </c>
      <c r="B3410" s="101">
        <v>0</v>
      </c>
      <c r="C3410" s="180" t="s">
        <v>4337</v>
      </c>
      <c r="D3410" s="104">
        <v>171285.59999999998</v>
      </c>
      <c r="E3410" s="104">
        <v>40460.9</v>
      </c>
      <c r="F3410" s="21">
        <v>0</v>
      </c>
      <c r="G3410" s="22">
        <f t="shared" si="53"/>
        <v>130824.69999999998</v>
      </c>
      <c r="H3410" s="21">
        <v>0</v>
      </c>
      <c r="I3410" s="21">
        <v>0</v>
      </c>
    </row>
    <row r="3411" spans="1:9" ht="15" x14ac:dyDescent="0.25">
      <c r="A3411" s="103" t="s">
        <v>3414</v>
      </c>
      <c r="B3411" s="101">
        <v>0</v>
      </c>
      <c r="C3411" s="180" t="s">
        <v>4337</v>
      </c>
      <c r="D3411" s="104">
        <v>108191.99999999999</v>
      </c>
      <c r="E3411" s="103">
        <v>62223.199999999997</v>
      </c>
      <c r="F3411" s="21">
        <v>0</v>
      </c>
      <c r="G3411" s="22">
        <f t="shared" si="53"/>
        <v>45968.799999999988</v>
      </c>
      <c r="H3411" s="21">
        <v>0</v>
      </c>
      <c r="I3411" s="21">
        <v>0</v>
      </c>
    </row>
    <row r="3412" spans="1:9" ht="15" x14ac:dyDescent="0.25">
      <c r="A3412" s="103" t="s">
        <v>3415</v>
      </c>
      <c r="B3412" s="101">
        <v>0</v>
      </c>
      <c r="C3412" s="180" t="s">
        <v>4337</v>
      </c>
      <c r="D3412" s="103">
        <v>164523.59999999998</v>
      </c>
      <c r="E3412" s="103">
        <v>98703.2</v>
      </c>
      <c r="F3412" s="21">
        <v>0</v>
      </c>
      <c r="G3412" s="22">
        <f t="shared" si="53"/>
        <v>65820.39999999998</v>
      </c>
      <c r="H3412" s="21">
        <v>0</v>
      </c>
      <c r="I3412" s="21">
        <v>0</v>
      </c>
    </row>
    <row r="3413" spans="1:9" ht="15" x14ac:dyDescent="0.25">
      <c r="A3413" s="103" t="s">
        <v>3416</v>
      </c>
      <c r="B3413" s="101">
        <v>0</v>
      </c>
      <c r="C3413" s="180" t="s">
        <v>4337</v>
      </c>
      <c r="D3413" s="103">
        <v>215942.40000000002</v>
      </c>
      <c r="E3413" s="103">
        <v>173048.5</v>
      </c>
      <c r="F3413" s="21">
        <v>0</v>
      </c>
      <c r="G3413" s="22">
        <f t="shared" si="53"/>
        <v>42893.900000000023</v>
      </c>
      <c r="H3413" s="21">
        <v>0</v>
      </c>
      <c r="I3413" s="21">
        <v>0</v>
      </c>
    </row>
    <row r="3414" spans="1:9" ht="15" x14ac:dyDescent="0.25">
      <c r="A3414" s="103" t="s">
        <v>3417</v>
      </c>
      <c r="B3414" s="101">
        <v>0</v>
      </c>
      <c r="C3414" s="180" t="s">
        <v>4337</v>
      </c>
      <c r="D3414" s="104">
        <v>275834.40000000008</v>
      </c>
      <c r="E3414" s="103">
        <v>138140.70000000001</v>
      </c>
      <c r="F3414" s="21">
        <v>0</v>
      </c>
      <c r="G3414" s="22">
        <f t="shared" si="53"/>
        <v>137693.70000000007</v>
      </c>
      <c r="H3414" s="21">
        <v>0</v>
      </c>
      <c r="I3414" s="21">
        <v>0</v>
      </c>
    </row>
    <row r="3415" spans="1:9" ht="15" x14ac:dyDescent="0.25">
      <c r="A3415" s="103" t="s">
        <v>3418</v>
      </c>
      <c r="B3415" s="101">
        <v>0</v>
      </c>
      <c r="C3415" s="180" t="s">
        <v>4338</v>
      </c>
      <c r="D3415" s="104">
        <v>119452.8</v>
      </c>
      <c r="E3415" s="103">
        <v>23248.199999999997</v>
      </c>
      <c r="F3415" s="21">
        <v>0</v>
      </c>
      <c r="G3415" s="22">
        <f t="shared" si="53"/>
        <v>96204.6</v>
      </c>
      <c r="H3415" s="21">
        <v>0</v>
      </c>
      <c r="I3415" s="21">
        <v>0</v>
      </c>
    </row>
    <row r="3416" spans="1:9" ht="15" x14ac:dyDescent="0.25">
      <c r="A3416" s="103" t="s">
        <v>3419</v>
      </c>
      <c r="B3416" s="101">
        <v>0</v>
      </c>
      <c r="C3416" s="180" t="s">
        <v>4338</v>
      </c>
      <c r="D3416" s="104">
        <v>142195.20000000004</v>
      </c>
      <c r="E3416" s="103">
        <v>726</v>
      </c>
      <c r="F3416" s="21">
        <v>0</v>
      </c>
      <c r="G3416" s="22">
        <f t="shared" si="53"/>
        <v>141469.20000000004</v>
      </c>
      <c r="H3416" s="21">
        <v>0</v>
      </c>
      <c r="I3416" s="21">
        <v>0</v>
      </c>
    </row>
    <row r="3417" spans="1:9" ht="15" x14ac:dyDescent="0.25">
      <c r="A3417" s="103" t="s">
        <v>3420</v>
      </c>
      <c r="B3417" s="101">
        <v>0</v>
      </c>
      <c r="C3417" s="180" t="s">
        <v>4339</v>
      </c>
      <c r="D3417" s="104">
        <v>311515.68</v>
      </c>
      <c r="E3417" s="103">
        <v>118559.35999999999</v>
      </c>
      <c r="F3417" s="21">
        <v>0</v>
      </c>
      <c r="G3417" s="22">
        <f t="shared" si="53"/>
        <v>192956.32</v>
      </c>
      <c r="H3417" s="21">
        <v>0</v>
      </c>
      <c r="I3417" s="21">
        <v>0</v>
      </c>
    </row>
    <row r="3418" spans="1:9" ht="15" x14ac:dyDescent="0.25">
      <c r="A3418" s="103" t="s">
        <v>3421</v>
      </c>
      <c r="B3418" s="101">
        <v>0</v>
      </c>
      <c r="C3418" s="180" t="s">
        <v>4339</v>
      </c>
      <c r="D3418" s="103">
        <v>377454.84</v>
      </c>
      <c r="E3418" s="103">
        <v>217701.64999999997</v>
      </c>
      <c r="F3418" s="21">
        <v>0</v>
      </c>
      <c r="G3418" s="22">
        <f t="shared" si="53"/>
        <v>159753.19000000006</v>
      </c>
      <c r="H3418" s="21">
        <v>0</v>
      </c>
      <c r="I3418" s="21">
        <v>0</v>
      </c>
    </row>
    <row r="3419" spans="1:9" ht="15" x14ac:dyDescent="0.25">
      <c r="A3419" s="103" t="s">
        <v>3422</v>
      </c>
      <c r="B3419" s="101">
        <v>0</v>
      </c>
      <c r="C3419" s="180" t="s">
        <v>4339</v>
      </c>
      <c r="D3419" s="104">
        <v>244646.40000000002</v>
      </c>
      <c r="E3419" s="103">
        <v>186683.4</v>
      </c>
      <c r="F3419" s="21">
        <v>0</v>
      </c>
      <c r="G3419" s="22">
        <f t="shared" si="53"/>
        <v>57963.000000000029</v>
      </c>
      <c r="H3419" s="21">
        <v>0</v>
      </c>
      <c r="I3419" s="21">
        <v>0</v>
      </c>
    </row>
    <row r="3420" spans="1:9" ht="15" x14ac:dyDescent="0.25">
      <c r="A3420" s="103" t="s">
        <v>3423</v>
      </c>
      <c r="B3420" s="101">
        <v>0</v>
      </c>
      <c r="C3420" s="180" t="s">
        <v>4339</v>
      </c>
      <c r="D3420" s="103">
        <v>579627.1</v>
      </c>
      <c r="E3420" s="103">
        <v>276759.62</v>
      </c>
      <c r="F3420" s="21">
        <v>0</v>
      </c>
      <c r="G3420" s="22">
        <f t="shared" si="53"/>
        <v>302867.48</v>
      </c>
      <c r="H3420" s="21">
        <v>0</v>
      </c>
      <c r="I3420" s="21">
        <v>0</v>
      </c>
    </row>
    <row r="3421" spans="1:9" ht="15" x14ac:dyDescent="0.25">
      <c r="A3421" s="103" t="s">
        <v>3136</v>
      </c>
      <c r="B3421" s="101">
        <v>0</v>
      </c>
      <c r="C3421" s="180" t="s">
        <v>4339</v>
      </c>
      <c r="D3421" s="104">
        <v>152459.64000000001</v>
      </c>
      <c r="E3421" s="103">
        <v>66744.67</v>
      </c>
      <c r="F3421" s="21">
        <v>0</v>
      </c>
      <c r="G3421" s="22">
        <f t="shared" si="53"/>
        <v>85714.970000000016</v>
      </c>
      <c r="H3421" s="21">
        <v>0</v>
      </c>
      <c r="I3421" s="21">
        <v>0</v>
      </c>
    </row>
    <row r="3422" spans="1:9" ht="15" x14ac:dyDescent="0.25">
      <c r="A3422" s="103" t="s">
        <v>3424</v>
      </c>
      <c r="B3422" s="101">
        <v>0</v>
      </c>
      <c r="C3422" s="180" t="s">
        <v>4339</v>
      </c>
      <c r="D3422" s="104">
        <v>67280.51999999999</v>
      </c>
      <c r="E3422" s="104">
        <v>24370.839999999997</v>
      </c>
      <c r="F3422" s="21">
        <v>0</v>
      </c>
      <c r="G3422" s="22">
        <f t="shared" si="53"/>
        <v>42909.679999999993</v>
      </c>
      <c r="H3422" s="21">
        <v>0</v>
      </c>
      <c r="I3422" s="21">
        <v>0</v>
      </c>
    </row>
    <row r="3423" spans="1:9" ht="15" x14ac:dyDescent="0.25">
      <c r="A3423" s="103" t="s">
        <v>3425</v>
      </c>
      <c r="B3423" s="101">
        <v>0</v>
      </c>
      <c r="C3423" s="180" t="s">
        <v>4339</v>
      </c>
      <c r="D3423" s="104">
        <v>68271.360000000001</v>
      </c>
      <c r="E3423" s="104">
        <v>20579.34</v>
      </c>
      <c r="F3423" s="21">
        <v>0</v>
      </c>
      <c r="G3423" s="22">
        <f t="shared" si="53"/>
        <v>47692.020000000004</v>
      </c>
      <c r="H3423" s="21">
        <v>0</v>
      </c>
      <c r="I3423" s="21">
        <v>0</v>
      </c>
    </row>
    <row r="3424" spans="1:9" ht="15" x14ac:dyDescent="0.25">
      <c r="A3424" s="103" t="s">
        <v>3316</v>
      </c>
      <c r="B3424" s="101">
        <v>0</v>
      </c>
      <c r="C3424" s="180" t="s">
        <v>4339</v>
      </c>
      <c r="D3424" s="104">
        <v>6265.2</v>
      </c>
      <c r="E3424" s="103">
        <v>0</v>
      </c>
      <c r="F3424" s="21">
        <v>0</v>
      </c>
      <c r="G3424" s="22">
        <f t="shared" si="53"/>
        <v>6265.2</v>
      </c>
      <c r="H3424" s="21">
        <v>0</v>
      </c>
      <c r="I3424" s="21">
        <v>0</v>
      </c>
    </row>
    <row r="3425" spans="1:9" ht="15" x14ac:dyDescent="0.25">
      <c r="A3425" s="103" t="s">
        <v>382</v>
      </c>
      <c r="B3425" s="101">
        <v>0</v>
      </c>
      <c r="C3425" s="180" t="s">
        <v>4339</v>
      </c>
      <c r="D3425" s="104">
        <v>59754</v>
      </c>
      <c r="E3425" s="104">
        <v>38928</v>
      </c>
      <c r="F3425" s="21">
        <v>0</v>
      </c>
      <c r="G3425" s="22">
        <f t="shared" si="53"/>
        <v>20826</v>
      </c>
      <c r="H3425" s="21">
        <v>0</v>
      </c>
      <c r="I3425" s="21">
        <v>0</v>
      </c>
    </row>
    <row r="3426" spans="1:9" ht="15" x14ac:dyDescent="0.25">
      <c r="A3426" s="103" t="s">
        <v>3138</v>
      </c>
      <c r="B3426" s="101">
        <v>0</v>
      </c>
      <c r="C3426" s="180" t="s">
        <v>4339</v>
      </c>
      <c r="D3426" s="104">
        <v>466143.12</v>
      </c>
      <c r="E3426" s="103">
        <v>277169.32</v>
      </c>
      <c r="F3426" s="21">
        <v>0</v>
      </c>
      <c r="G3426" s="22">
        <f t="shared" si="53"/>
        <v>188973.8</v>
      </c>
      <c r="H3426" s="21">
        <v>0</v>
      </c>
      <c r="I3426" s="21">
        <v>0</v>
      </c>
    </row>
    <row r="3427" spans="1:9" ht="15" x14ac:dyDescent="0.25">
      <c r="A3427" s="103" t="s">
        <v>3139</v>
      </c>
      <c r="B3427" s="101">
        <v>0</v>
      </c>
      <c r="C3427" s="180" t="s">
        <v>4339</v>
      </c>
      <c r="D3427" s="104">
        <v>130473.48</v>
      </c>
      <c r="E3427" s="103">
        <v>17589.099999999999</v>
      </c>
      <c r="F3427" s="21">
        <v>0</v>
      </c>
      <c r="G3427" s="22">
        <f t="shared" si="53"/>
        <v>112884.38</v>
      </c>
      <c r="H3427" s="21">
        <v>0</v>
      </c>
      <c r="I3427" s="21">
        <v>0</v>
      </c>
    </row>
    <row r="3428" spans="1:9" ht="15" x14ac:dyDescent="0.25">
      <c r="A3428" s="103" t="s">
        <v>3140</v>
      </c>
      <c r="B3428" s="101">
        <v>0</v>
      </c>
      <c r="C3428" s="180" t="s">
        <v>4339</v>
      </c>
      <c r="D3428" s="104">
        <v>861073.08000000007</v>
      </c>
      <c r="E3428" s="104">
        <v>469831.36999999982</v>
      </c>
      <c r="F3428" s="21">
        <v>0</v>
      </c>
      <c r="G3428" s="22">
        <f t="shared" si="53"/>
        <v>391241.71000000025</v>
      </c>
      <c r="H3428" s="21">
        <v>0</v>
      </c>
      <c r="I3428" s="21">
        <v>0</v>
      </c>
    </row>
    <row r="3429" spans="1:9" ht="15" x14ac:dyDescent="0.25">
      <c r="A3429" s="103" t="s">
        <v>3141</v>
      </c>
      <c r="B3429" s="101">
        <v>0</v>
      </c>
      <c r="C3429" s="180" t="s">
        <v>4339</v>
      </c>
      <c r="D3429" s="104">
        <v>71983.56</v>
      </c>
      <c r="E3429" s="103">
        <v>9810.8000000000011</v>
      </c>
      <c r="F3429" s="21">
        <v>0</v>
      </c>
      <c r="G3429" s="22">
        <f t="shared" si="53"/>
        <v>62172.759999999995</v>
      </c>
      <c r="H3429" s="21">
        <v>0</v>
      </c>
      <c r="I3429" s="21">
        <v>0</v>
      </c>
    </row>
    <row r="3430" spans="1:9" ht="15" x14ac:dyDescent="0.25">
      <c r="A3430" s="103" t="s">
        <v>3142</v>
      </c>
      <c r="B3430" s="101">
        <v>0</v>
      </c>
      <c r="C3430" s="180" t="s">
        <v>4339</v>
      </c>
      <c r="D3430" s="103">
        <v>565623.36</v>
      </c>
      <c r="E3430" s="103">
        <v>112281.54</v>
      </c>
      <c r="F3430" s="21">
        <v>0</v>
      </c>
      <c r="G3430" s="22">
        <f t="shared" si="53"/>
        <v>453341.82</v>
      </c>
      <c r="H3430" s="21">
        <v>0</v>
      </c>
      <c r="I3430" s="21">
        <v>0</v>
      </c>
    </row>
    <row r="3431" spans="1:9" ht="15" x14ac:dyDescent="0.25">
      <c r="A3431" s="103" t="s">
        <v>3426</v>
      </c>
      <c r="B3431" s="101">
        <v>0</v>
      </c>
      <c r="C3431" s="180" t="s">
        <v>4339</v>
      </c>
      <c r="D3431" s="104">
        <v>642577.06000000006</v>
      </c>
      <c r="E3431" s="103">
        <v>384561.5</v>
      </c>
      <c r="F3431" s="21">
        <v>0</v>
      </c>
      <c r="G3431" s="22">
        <f t="shared" si="53"/>
        <v>258015.56000000006</v>
      </c>
      <c r="H3431" s="21">
        <v>0</v>
      </c>
      <c r="I3431" s="21">
        <v>0</v>
      </c>
    </row>
    <row r="3432" spans="1:9" ht="15" x14ac:dyDescent="0.25">
      <c r="A3432" s="103" t="s">
        <v>3143</v>
      </c>
      <c r="B3432" s="101">
        <v>0</v>
      </c>
      <c r="C3432" s="180" t="s">
        <v>4339</v>
      </c>
      <c r="D3432" s="104">
        <v>70010.159999999989</v>
      </c>
      <c r="E3432" s="103">
        <v>43152.03</v>
      </c>
      <c r="F3432" s="21">
        <v>0</v>
      </c>
      <c r="G3432" s="22">
        <f t="shared" si="53"/>
        <v>26858.12999999999</v>
      </c>
      <c r="H3432" s="21">
        <v>0</v>
      </c>
      <c r="I3432" s="21">
        <v>0</v>
      </c>
    </row>
    <row r="3433" spans="1:9" ht="15" x14ac:dyDescent="0.25">
      <c r="A3433" s="103" t="s">
        <v>3427</v>
      </c>
      <c r="B3433" s="101">
        <v>0</v>
      </c>
      <c r="C3433" s="180" t="s">
        <v>4339</v>
      </c>
      <c r="D3433" s="104">
        <v>124807.20000000001</v>
      </c>
      <c r="E3433" s="104">
        <v>104246.80000000002</v>
      </c>
      <c r="F3433" s="21">
        <v>0</v>
      </c>
      <c r="G3433" s="22">
        <f t="shared" si="53"/>
        <v>20560.399999999994</v>
      </c>
      <c r="H3433" s="21">
        <v>0</v>
      </c>
      <c r="I3433" s="21">
        <v>0</v>
      </c>
    </row>
    <row r="3434" spans="1:9" ht="15" x14ac:dyDescent="0.25">
      <c r="A3434" s="103" t="s">
        <v>3428</v>
      </c>
      <c r="B3434" s="101">
        <v>0</v>
      </c>
      <c r="C3434" s="180" t="s">
        <v>4339</v>
      </c>
      <c r="D3434" s="104">
        <v>124448.40000000001</v>
      </c>
      <c r="E3434" s="103">
        <v>90920.4</v>
      </c>
      <c r="F3434" s="21">
        <v>0</v>
      </c>
      <c r="G3434" s="22">
        <f t="shared" si="53"/>
        <v>33528.000000000015</v>
      </c>
      <c r="H3434" s="21">
        <v>0</v>
      </c>
      <c r="I3434" s="21">
        <v>0</v>
      </c>
    </row>
    <row r="3435" spans="1:9" ht="15" x14ac:dyDescent="0.25">
      <c r="A3435" s="103" t="s">
        <v>3429</v>
      </c>
      <c r="B3435" s="101">
        <v>0</v>
      </c>
      <c r="C3435" s="180" t="s">
        <v>4339</v>
      </c>
      <c r="D3435" s="103">
        <v>466848.48000000004</v>
      </c>
      <c r="E3435" s="103">
        <v>198413.8</v>
      </c>
      <c r="F3435" s="21">
        <v>0</v>
      </c>
      <c r="G3435" s="22">
        <f t="shared" si="53"/>
        <v>268434.68000000005</v>
      </c>
      <c r="H3435" s="21">
        <v>0</v>
      </c>
      <c r="I3435" s="21">
        <v>0</v>
      </c>
    </row>
    <row r="3436" spans="1:9" ht="15" x14ac:dyDescent="0.25">
      <c r="A3436" s="103" t="s">
        <v>3430</v>
      </c>
      <c r="B3436" s="101">
        <v>0</v>
      </c>
      <c r="C3436" s="180" t="s">
        <v>4339</v>
      </c>
      <c r="D3436" s="104">
        <v>509322.12000000011</v>
      </c>
      <c r="E3436" s="103">
        <v>186790.22</v>
      </c>
      <c r="F3436" s="21">
        <v>0</v>
      </c>
      <c r="G3436" s="22">
        <f t="shared" si="53"/>
        <v>322531.90000000014</v>
      </c>
      <c r="H3436" s="21">
        <v>0</v>
      </c>
      <c r="I3436" s="21">
        <v>0</v>
      </c>
    </row>
    <row r="3437" spans="1:9" ht="15" x14ac:dyDescent="0.25">
      <c r="A3437" s="103" t="s">
        <v>3431</v>
      </c>
      <c r="B3437" s="101">
        <v>0</v>
      </c>
      <c r="C3437" s="180" t="s">
        <v>4339</v>
      </c>
      <c r="D3437" s="104">
        <v>377178.83999999997</v>
      </c>
      <c r="E3437" s="103">
        <v>9854.9599999999991</v>
      </c>
      <c r="F3437" s="21">
        <v>0</v>
      </c>
      <c r="G3437" s="22">
        <f t="shared" si="53"/>
        <v>367323.87999999995</v>
      </c>
      <c r="H3437" s="21">
        <v>0</v>
      </c>
      <c r="I3437" s="21">
        <v>0</v>
      </c>
    </row>
    <row r="3438" spans="1:9" ht="15" x14ac:dyDescent="0.25">
      <c r="A3438" s="103" t="s">
        <v>3432</v>
      </c>
      <c r="B3438" s="101">
        <v>0</v>
      </c>
      <c r="C3438" s="180" t="s">
        <v>4339</v>
      </c>
      <c r="D3438" s="104">
        <v>15676.8</v>
      </c>
      <c r="E3438" s="103">
        <v>0</v>
      </c>
      <c r="F3438" s="21">
        <v>0</v>
      </c>
      <c r="G3438" s="22">
        <f t="shared" si="53"/>
        <v>15676.8</v>
      </c>
      <c r="H3438" s="21">
        <v>0</v>
      </c>
      <c r="I3438" s="21">
        <v>0</v>
      </c>
    </row>
    <row r="3439" spans="1:9" ht="15" x14ac:dyDescent="0.25">
      <c r="A3439" s="103" t="s">
        <v>3433</v>
      </c>
      <c r="B3439" s="101">
        <v>0</v>
      </c>
      <c r="C3439" s="180" t="s">
        <v>4339</v>
      </c>
      <c r="D3439" s="104">
        <v>514410.14000000007</v>
      </c>
      <c r="E3439" s="104">
        <v>321341.69999999995</v>
      </c>
      <c r="F3439" s="21">
        <v>0</v>
      </c>
      <c r="G3439" s="22">
        <f t="shared" si="53"/>
        <v>193068.44000000012</v>
      </c>
      <c r="H3439" s="21">
        <v>0</v>
      </c>
      <c r="I3439" s="21">
        <v>0</v>
      </c>
    </row>
    <row r="3440" spans="1:9" ht="15" x14ac:dyDescent="0.25">
      <c r="A3440" s="103" t="s">
        <v>3434</v>
      </c>
      <c r="B3440" s="101">
        <v>0</v>
      </c>
      <c r="C3440" s="180" t="s">
        <v>4339</v>
      </c>
      <c r="D3440" s="104">
        <v>154725.59999999998</v>
      </c>
      <c r="E3440" s="103">
        <v>16524.439999999999</v>
      </c>
      <c r="F3440" s="21">
        <v>0</v>
      </c>
      <c r="G3440" s="22">
        <f t="shared" si="53"/>
        <v>138201.15999999997</v>
      </c>
      <c r="H3440" s="21">
        <v>0</v>
      </c>
      <c r="I3440" s="21">
        <v>0</v>
      </c>
    </row>
    <row r="3441" spans="1:9" ht="15" x14ac:dyDescent="0.25">
      <c r="A3441" s="103" t="s">
        <v>3435</v>
      </c>
      <c r="B3441" s="101">
        <v>0</v>
      </c>
      <c r="C3441" s="180" t="s">
        <v>4339</v>
      </c>
      <c r="D3441" s="104">
        <v>1730324.5599999998</v>
      </c>
      <c r="E3441" s="103">
        <v>791320.56</v>
      </c>
      <c r="F3441" s="21">
        <v>0</v>
      </c>
      <c r="G3441" s="22">
        <f t="shared" si="53"/>
        <v>939003.99999999977</v>
      </c>
      <c r="H3441" s="21">
        <v>0</v>
      </c>
      <c r="I3441" s="21">
        <v>0</v>
      </c>
    </row>
    <row r="3442" spans="1:9" ht="15" x14ac:dyDescent="0.25">
      <c r="A3442" s="103" t="s">
        <v>3436</v>
      </c>
      <c r="B3442" s="101">
        <v>0</v>
      </c>
      <c r="C3442" s="180" t="s">
        <v>4340</v>
      </c>
      <c r="D3442" s="103">
        <v>111890.40000000001</v>
      </c>
      <c r="E3442" s="103">
        <v>22535.599999999999</v>
      </c>
      <c r="F3442" s="21">
        <v>0</v>
      </c>
      <c r="G3442" s="22">
        <f t="shared" si="53"/>
        <v>89354.800000000017</v>
      </c>
      <c r="H3442" s="21">
        <v>0</v>
      </c>
      <c r="I3442" s="21">
        <v>0</v>
      </c>
    </row>
    <row r="3443" spans="1:9" ht="15" x14ac:dyDescent="0.25">
      <c r="A3443" s="103" t="s">
        <v>3437</v>
      </c>
      <c r="B3443" s="101">
        <v>0</v>
      </c>
      <c r="C3443" s="180" t="s">
        <v>4340</v>
      </c>
      <c r="D3443" s="103">
        <v>280857.59999999998</v>
      </c>
      <c r="E3443" s="103">
        <v>0</v>
      </c>
      <c r="F3443" s="21">
        <v>0</v>
      </c>
      <c r="G3443" s="22">
        <f t="shared" si="53"/>
        <v>280857.59999999998</v>
      </c>
      <c r="H3443" s="21">
        <v>0</v>
      </c>
      <c r="I3443" s="21">
        <v>0</v>
      </c>
    </row>
    <row r="3444" spans="1:9" ht="15" x14ac:dyDescent="0.25">
      <c r="A3444" s="103" t="s">
        <v>3438</v>
      </c>
      <c r="B3444" s="101">
        <v>0</v>
      </c>
      <c r="C3444" s="180" t="s">
        <v>4341</v>
      </c>
      <c r="D3444" s="104">
        <v>11564.4</v>
      </c>
      <c r="E3444" s="104">
        <v>11564.4</v>
      </c>
      <c r="F3444" s="21">
        <v>0</v>
      </c>
      <c r="G3444" s="22">
        <f t="shared" si="53"/>
        <v>0</v>
      </c>
      <c r="H3444" s="21">
        <v>0</v>
      </c>
      <c r="I3444" s="21">
        <v>0</v>
      </c>
    </row>
    <row r="3445" spans="1:9" ht="15" x14ac:dyDescent="0.25">
      <c r="A3445" s="103" t="s">
        <v>3440</v>
      </c>
      <c r="B3445" s="101">
        <v>0</v>
      </c>
      <c r="C3445" s="180" t="s">
        <v>4342</v>
      </c>
      <c r="D3445" s="104">
        <v>17746.8</v>
      </c>
      <c r="E3445" s="103">
        <v>0</v>
      </c>
      <c r="F3445" s="21">
        <v>0</v>
      </c>
      <c r="G3445" s="22">
        <f t="shared" si="53"/>
        <v>17746.8</v>
      </c>
      <c r="H3445" s="21">
        <v>0</v>
      </c>
      <c r="I3445" s="21">
        <v>0</v>
      </c>
    </row>
    <row r="3446" spans="1:9" ht="15" x14ac:dyDescent="0.25">
      <c r="A3446" s="103" t="s">
        <v>3441</v>
      </c>
      <c r="B3446" s="101">
        <v>0</v>
      </c>
      <c r="C3446" s="180" t="s">
        <v>4342</v>
      </c>
      <c r="D3446" s="104">
        <v>395400.09</v>
      </c>
      <c r="E3446" s="103">
        <v>144279.28</v>
      </c>
      <c r="F3446" s="21">
        <v>0</v>
      </c>
      <c r="G3446" s="22">
        <f t="shared" si="53"/>
        <v>251120.81000000003</v>
      </c>
      <c r="H3446" s="21">
        <v>0</v>
      </c>
      <c r="I3446" s="21">
        <v>0</v>
      </c>
    </row>
    <row r="3447" spans="1:9" ht="15" x14ac:dyDescent="0.25">
      <c r="A3447" s="103" t="s">
        <v>3442</v>
      </c>
      <c r="B3447" s="101">
        <v>0</v>
      </c>
      <c r="C3447" s="180" t="s">
        <v>4342</v>
      </c>
      <c r="D3447" s="104">
        <v>661918.75</v>
      </c>
      <c r="E3447" s="103">
        <v>497656.78</v>
      </c>
      <c r="F3447" s="21">
        <v>0</v>
      </c>
      <c r="G3447" s="22">
        <f t="shared" si="53"/>
        <v>164261.96999999997</v>
      </c>
      <c r="H3447" s="21">
        <v>0</v>
      </c>
      <c r="I3447" s="21">
        <v>0</v>
      </c>
    </row>
    <row r="3448" spans="1:9" ht="15" x14ac:dyDescent="0.25">
      <c r="A3448" s="103" t="s">
        <v>3443</v>
      </c>
      <c r="B3448" s="101">
        <v>0</v>
      </c>
      <c r="C3448" s="180" t="s">
        <v>4342</v>
      </c>
      <c r="D3448" s="104">
        <v>526592.12</v>
      </c>
      <c r="E3448" s="104">
        <v>343997.81999999995</v>
      </c>
      <c r="F3448" s="21">
        <v>0</v>
      </c>
      <c r="G3448" s="22">
        <f t="shared" si="53"/>
        <v>182594.30000000005</v>
      </c>
      <c r="H3448" s="21">
        <v>0</v>
      </c>
      <c r="I3448" s="21">
        <v>0</v>
      </c>
    </row>
    <row r="3449" spans="1:9" ht="15" x14ac:dyDescent="0.25">
      <c r="A3449" s="103" t="s">
        <v>3444</v>
      </c>
      <c r="B3449" s="101">
        <v>0</v>
      </c>
      <c r="C3449" s="180" t="s">
        <v>4342</v>
      </c>
      <c r="D3449" s="104">
        <v>540947.15000000014</v>
      </c>
      <c r="E3449" s="104">
        <v>333359.8299999999</v>
      </c>
      <c r="F3449" s="21">
        <v>0</v>
      </c>
      <c r="G3449" s="22">
        <f t="shared" si="53"/>
        <v>207587.32000000024</v>
      </c>
      <c r="H3449" s="21">
        <v>0</v>
      </c>
      <c r="I3449" s="21">
        <v>0</v>
      </c>
    </row>
    <row r="3450" spans="1:9" ht="15" x14ac:dyDescent="0.25">
      <c r="A3450" s="103" t="s">
        <v>4468</v>
      </c>
      <c r="B3450" s="101">
        <v>0</v>
      </c>
      <c r="C3450" s="180" t="s">
        <v>4342</v>
      </c>
      <c r="D3450" s="104">
        <v>271399.00000000006</v>
      </c>
      <c r="E3450" s="103">
        <v>0</v>
      </c>
      <c r="F3450" s="21">
        <v>0</v>
      </c>
      <c r="G3450" s="22">
        <f t="shared" si="53"/>
        <v>271399.00000000006</v>
      </c>
      <c r="H3450" s="21">
        <v>0</v>
      </c>
      <c r="I3450" s="21">
        <v>0</v>
      </c>
    </row>
    <row r="3451" spans="1:9" ht="15" x14ac:dyDescent="0.25">
      <c r="A3451" s="103" t="s">
        <v>3445</v>
      </c>
      <c r="B3451" s="101">
        <v>0</v>
      </c>
      <c r="C3451" s="180" t="s">
        <v>4342</v>
      </c>
      <c r="D3451" s="104">
        <v>394713.00000000006</v>
      </c>
      <c r="E3451" s="103">
        <v>117669.54</v>
      </c>
      <c r="F3451" s="21">
        <v>0</v>
      </c>
      <c r="G3451" s="22">
        <f t="shared" si="53"/>
        <v>277043.46000000008</v>
      </c>
      <c r="H3451" s="21">
        <v>0</v>
      </c>
      <c r="I3451" s="21">
        <v>0</v>
      </c>
    </row>
    <row r="3452" spans="1:9" ht="15" x14ac:dyDescent="0.25">
      <c r="A3452" s="103" t="s">
        <v>3446</v>
      </c>
      <c r="B3452" s="101">
        <v>0</v>
      </c>
      <c r="C3452" s="180" t="s">
        <v>4342</v>
      </c>
      <c r="D3452" s="104">
        <v>675237.14000000013</v>
      </c>
      <c r="E3452" s="103">
        <v>468886.86999999994</v>
      </c>
      <c r="F3452" s="21">
        <v>0</v>
      </c>
      <c r="G3452" s="22">
        <f t="shared" si="53"/>
        <v>206350.27000000019</v>
      </c>
      <c r="H3452" s="21">
        <v>0</v>
      </c>
      <c r="I3452" s="21">
        <v>0</v>
      </c>
    </row>
    <row r="3453" spans="1:9" ht="15" x14ac:dyDescent="0.25">
      <c r="A3453" s="103" t="s">
        <v>3447</v>
      </c>
      <c r="B3453" s="101">
        <v>0</v>
      </c>
      <c r="C3453" s="180" t="s">
        <v>4342</v>
      </c>
      <c r="D3453" s="103">
        <v>698591.66999999993</v>
      </c>
      <c r="E3453" s="103">
        <v>472441.13999999996</v>
      </c>
      <c r="F3453" s="21">
        <v>0</v>
      </c>
      <c r="G3453" s="22">
        <f t="shared" si="53"/>
        <v>226150.52999999997</v>
      </c>
      <c r="H3453" s="21">
        <v>0</v>
      </c>
      <c r="I3453" s="21">
        <v>0</v>
      </c>
    </row>
    <row r="3454" spans="1:9" ht="15" x14ac:dyDescent="0.25">
      <c r="A3454" s="103" t="s">
        <v>3448</v>
      </c>
      <c r="B3454" s="101">
        <v>0</v>
      </c>
      <c r="C3454" s="180" t="s">
        <v>4342</v>
      </c>
      <c r="D3454" s="104">
        <v>393440.97000000003</v>
      </c>
      <c r="E3454" s="103">
        <v>126039.31000000001</v>
      </c>
      <c r="F3454" s="21">
        <v>0</v>
      </c>
      <c r="G3454" s="22">
        <f t="shared" si="53"/>
        <v>267401.66000000003</v>
      </c>
      <c r="H3454" s="21">
        <v>0</v>
      </c>
      <c r="I3454" s="21">
        <v>0</v>
      </c>
    </row>
    <row r="3455" spans="1:9" ht="15" x14ac:dyDescent="0.25">
      <c r="A3455" s="103" t="s">
        <v>3449</v>
      </c>
      <c r="B3455" s="101">
        <v>0</v>
      </c>
      <c r="C3455" s="180" t="s">
        <v>4342</v>
      </c>
      <c r="D3455" s="104">
        <v>394980.50000000012</v>
      </c>
      <c r="E3455" s="104">
        <v>184577.22999999995</v>
      </c>
      <c r="F3455" s="21">
        <v>0</v>
      </c>
      <c r="G3455" s="22">
        <f t="shared" si="53"/>
        <v>210403.27000000016</v>
      </c>
      <c r="H3455" s="21">
        <v>0</v>
      </c>
      <c r="I3455" s="21">
        <v>0</v>
      </c>
    </row>
    <row r="3456" spans="1:9" ht="15" x14ac:dyDescent="0.25">
      <c r="A3456" s="103" t="s">
        <v>4469</v>
      </c>
      <c r="B3456" s="101">
        <v>0</v>
      </c>
      <c r="C3456" s="180" t="s">
        <v>4342</v>
      </c>
      <c r="D3456" s="103">
        <v>395355.09999999992</v>
      </c>
      <c r="E3456" s="103">
        <v>118960.79999999996</v>
      </c>
      <c r="F3456" s="21">
        <v>0</v>
      </c>
      <c r="G3456" s="22">
        <f t="shared" si="53"/>
        <v>276394.29999999993</v>
      </c>
      <c r="H3456" s="21">
        <v>0</v>
      </c>
      <c r="I3456" s="21">
        <v>0</v>
      </c>
    </row>
    <row r="3457" spans="1:9" ht="15" x14ac:dyDescent="0.25">
      <c r="A3457" s="103" t="s">
        <v>3450</v>
      </c>
      <c r="B3457" s="101">
        <v>0</v>
      </c>
      <c r="C3457" s="180" t="s">
        <v>4342</v>
      </c>
      <c r="D3457" s="103">
        <v>1239581.7699999998</v>
      </c>
      <c r="E3457" s="103">
        <v>876192.69000000018</v>
      </c>
      <c r="F3457" s="21">
        <v>0</v>
      </c>
      <c r="G3457" s="22">
        <f t="shared" si="53"/>
        <v>363389.07999999961</v>
      </c>
      <c r="H3457" s="21">
        <v>0</v>
      </c>
      <c r="I3457" s="21">
        <v>0</v>
      </c>
    </row>
    <row r="3458" spans="1:9" ht="15" x14ac:dyDescent="0.25">
      <c r="A3458" s="103" t="s">
        <v>3451</v>
      </c>
      <c r="B3458" s="101">
        <v>0</v>
      </c>
      <c r="C3458" s="180" t="s">
        <v>4342</v>
      </c>
      <c r="D3458" s="104">
        <v>1095005.1999999997</v>
      </c>
      <c r="E3458" s="103">
        <v>867179.48</v>
      </c>
      <c r="F3458" s="21">
        <v>0</v>
      </c>
      <c r="G3458" s="22">
        <f t="shared" si="53"/>
        <v>227825.71999999974</v>
      </c>
      <c r="H3458" s="21">
        <v>0</v>
      </c>
      <c r="I3458" s="21">
        <v>0</v>
      </c>
    </row>
    <row r="3459" spans="1:9" ht="15" x14ac:dyDescent="0.25">
      <c r="A3459" s="103" t="s">
        <v>3452</v>
      </c>
      <c r="B3459" s="101">
        <v>0</v>
      </c>
      <c r="C3459" s="180" t="s">
        <v>4342</v>
      </c>
      <c r="D3459" s="104">
        <v>239512.80000000002</v>
      </c>
      <c r="E3459" s="103">
        <v>146481.63</v>
      </c>
      <c r="F3459" s="21">
        <v>0</v>
      </c>
      <c r="G3459" s="22">
        <f t="shared" si="53"/>
        <v>93031.170000000013</v>
      </c>
      <c r="H3459" s="21">
        <v>0</v>
      </c>
      <c r="I3459" s="21">
        <v>0</v>
      </c>
    </row>
    <row r="3460" spans="1:9" ht="15" x14ac:dyDescent="0.25">
      <c r="A3460" s="103" t="s">
        <v>3453</v>
      </c>
      <c r="B3460" s="101">
        <v>0</v>
      </c>
      <c r="C3460" s="180" t="s">
        <v>4342</v>
      </c>
      <c r="D3460" s="104">
        <v>851078.76999999967</v>
      </c>
      <c r="E3460" s="103">
        <v>645077.82000000018</v>
      </c>
      <c r="F3460" s="21">
        <v>0</v>
      </c>
      <c r="G3460" s="22">
        <f t="shared" si="53"/>
        <v>206000.94999999949</v>
      </c>
      <c r="H3460" s="21">
        <v>0</v>
      </c>
      <c r="I3460" s="21">
        <v>0</v>
      </c>
    </row>
    <row r="3461" spans="1:9" ht="15" x14ac:dyDescent="0.25">
      <c r="A3461" s="103" t="s">
        <v>3454</v>
      </c>
      <c r="B3461" s="101">
        <v>0</v>
      </c>
      <c r="C3461" s="180" t="s">
        <v>4342</v>
      </c>
      <c r="D3461" s="104">
        <v>75158.600000000006</v>
      </c>
      <c r="E3461" s="103">
        <v>12941.900000000001</v>
      </c>
      <c r="F3461" s="21">
        <v>0</v>
      </c>
      <c r="G3461" s="22">
        <f t="shared" si="53"/>
        <v>62216.700000000004</v>
      </c>
      <c r="H3461" s="21">
        <v>0</v>
      </c>
      <c r="I3461" s="21">
        <v>0</v>
      </c>
    </row>
    <row r="3462" spans="1:9" ht="15" x14ac:dyDescent="0.25">
      <c r="A3462" s="103" t="s">
        <v>3325</v>
      </c>
      <c r="B3462" s="101">
        <v>0</v>
      </c>
      <c r="C3462" s="180" t="s">
        <v>4342</v>
      </c>
      <c r="D3462" s="103">
        <v>491310.45</v>
      </c>
      <c r="E3462" s="103">
        <v>327625.3</v>
      </c>
      <c r="F3462" s="21">
        <v>0</v>
      </c>
      <c r="G3462" s="22">
        <f t="shared" ref="G3462:G3525" si="54">D3462-E3462</f>
        <v>163685.15000000002</v>
      </c>
      <c r="H3462" s="21">
        <v>0</v>
      </c>
      <c r="I3462" s="21">
        <v>0</v>
      </c>
    </row>
    <row r="3463" spans="1:9" ht="15" x14ac:dyDescent="0.25">
      <c r="A3463" s="103" t="s">
        <v>3455</v>
      </c>
      <c r="B3463" s="101">
        <v>0</v>
      </c>
      <c r="C3463" s="180" t="s">
        <v>4342</v>
      </c>
      <c r="D3463" s="103">
        <v>60566.299999999996</v>
      </c>
      <c r="E3463" s="103">
        <v>22538.5</v>
      </c>
      <c r="F3463" s="21">
        <v>0</v>
      </c>
      <c r="G3463" s="22">
        <f t="shared" si="54"/>
        <v>38027.799999999996</v>
      </c>
      <c r="H3463" s="21">
        <v>0</v>
      </c>
      <c r="I3463" s="21">
        <v>0</v>
      </c>
    </row>
    <row r="3464" spans="1:9" ht="15" x14ac:dyDescent="0.25">
      <c r="A3464" s="103" t="s">
        <v>3456</v>
      </c>
      <c r="B3464" s="101">
        <v>0</v>
      </c>
      <c r="C3464" s="180" t="s">
        <v>4342</v>
      </c>
      <c r="D3464" s="104">
        <v>124558.79999999999</v>
      </c>
      <c r="E3464" s="104">
        <v>101203.7</v>
      </c>
      <c r="F3464" s="21">
        <v>0</v>
      </c>
      <c r="G3464" s="22">
        <f t="shared" si="54"/>
        <v>23355.099999999991</v>
      </c>
      <c r="H3464" s="21">
        <v>0</v>
      </c>
      <c r="I3464" s="21">
        <v>0</v>
      </c>
    </row>
    <row r="3465" spans="1:9" ht="15" x14ac:dyDescent="0.25">
      <c r="A3465" s="103" t="s">
        <v>3328</v>
      </c>
      <c r="B3465" s="101">
        <v>0</v>
      </c>
      <c r="C3465" s="180" t="s">
        <v>4342</v>
      </c>
      <c r="D3465" s="104">
        <v>743327.78000000014</v>
      </c>
      <c r="E3465" s="103">
        <v>468042.99999999994</v>
      </c>
      <c r="F3465" s="21">
        <v>0</v>
      </c>
      <c r="G3465" s="22">
        <f t="shared" si="54"/>
        <v>275284.7800000002</v>
      </c>
      <c r="H3465" s="21">
        <v>0</v>
      </c>
      <c r="I3465" s="21">
        <v>0</v>
      </c>
    </row>
    <row r="3466" spans="1:9" ht="15" x14ac:dyDescent="0.25">
      <c r="A3466" s="103" t="s">
        <v>3457</v>
      </c>
      <c r="B3466" s="101">
        <v>0</v>
      </c>
      <c r="C3466" s="180" t="s">
        <v>4342</v>
      </c>
      <c r="D3466" s="104">
        <v>165986.39999999997</v>
      </c>
      <c r="E3466" s="103">
        <v>101941.07</v>
      </c>
      <c r="F3466" s="21">
        <v>0</v>
      </c>
      <c r="G3466" s="22">
        <f t="shared" si="54"/>
        <v>64045.329999999958</v>
      </c>
      <c r="H3466" s="21">
        <v>0</v>
      </c>
      <c r="I3466" s="21">
        <v>0</v>
      </c>
    </row>
    <row r="3467" spans="1:9" ht="15" x14ac:dyDescent="0.25">
      <c r="A3467" s="103" t="s">
        <v>3329</v>
      </c>
      <c r="B3467" s="101">
        <v>0</v>
      </c>
      <c r="C3467" s="180" t="s">
        <v>4342</v>
      </c>
      <c r="D3467" s="104">
        <v>78968.599999999991</v>
      </c>
      <c r="E3467" s="103">
        <v>25805.399999999998</v>
      </c>
      <c r="F3467" s="21">
        <v>0</v>
      </c>
      <c r="G3467" s="22">
        <f t="shared" si="54"/>
        <v>53163.199999999997</v>
      </c>
      <c r="H3467" s="21">
        <v>0</v>
      </c>
      <c r="I3467" s="21">
        <v>0</v>
      </c>
    </row>
    <row r="3468" spans="1:9" ht="15" x14ac:dyDescent="0.25">
      <c r="A3468" s="103" t="s">
        <v>3355</v>
      </c>
      <c r="B3468" s="101">
        <v>0</v>
      </c>
      <c r="C3468" s="180" t="s">
        <v>4342</v>
      </c>
      <c r="D3468" s="104">
        <v>69748.400000000009</v>
      </c>
      <c r="E3468" s="103">
        <v>18506.500000000004</v>
      </c>
      <c r="F3468" s="21">
        <v>0</v>
      </c>
      <c r="G3468" s="22">
        <f t="shared" si="54"/>
        <v>51241.900000000009</v>
      </c>
      <c r="H3468" s="21">
        <v>0</v>
      </c>
      <c r="I3468" s="21">
        <v>0</v>
      </c>
    </row>
    <row r="3469" spans="1:9" ht="15" x14ac:dyDescent="0.25">
      <c r="A3469" s="103" t="s">
        <v>3458</v>
      </c>
      <c r="B3469" s="101">
        <v>0</v>
      </c>
      <c r="C3469" s="180" t="s">
        <v>4342</v>
      </c>
      <c r="D3469" s="104">
        <v>30949.899999999998</v>
      </c>
      <c r="E3469" s="103">
        <v>2803</v>
      </c>
      <c r="F3469" s="21">
        <v>0</v>
      </c>
      <c r="G3469" s="22">
        <f t="shared" si="54"/>
        <v>28146.899999999998</v>
      </c>
      <c r="H3469" s="21">
        <v>0</v>
      </c>
      <c r="I3469" s="21">
        <v>0</v>
      </c>
    </row>
    <row r="3470" spans="1:9" ht="15" x14ac:dyDescent="0.25">
      <c r="A3470" s="103" t="s">
        <v>3459</v>
      </c>
      <c r="B3470" s="101">
        <v>0</v>
      </c>
      <c r="C3470" s="180" t="s">
        <v>4342</v>
      </c>
      <c r="D3470" s="104">
        <v>31153.100000000002</v>
      </c>
      <c r="E3470" s="103">
        <v>1386.6</v>
      </c>
      <c r="F3470" s="21">
        <v>0</v>
      </c>
      <c r="G3470" s="22">
        <f t="shared" si="54"/>
        <v>29766.500000000004</v>
      </c>
      <c r="H3470" s="21">
        <v>0</v>
      </c>
      <c r="I3470" s="21">
        <v>0</v>
      </c>
    </row>
    <row r="3471" spans="1:9" ht="15" x14ac:dyDescent="0.25">
      <c r="A3471" s="103" t="s">
        <v>3460</v>
      </c>
      <c r="B3471" s="101">
        <v>0</v>
      </c>
      <c r="C3471" s="180" t="s">
        <v>4342</v>
      </c>
      <c r="D3471" s="103">
        <v>386237.78</v>
      </c>
      <c r="E3471" s="103">
        <v>239971.94000000003</v>
      </c>
      <c r="F3471" s="21">
        <v>0</v>
      </c>
      <c r="G3471" s="22">
        <f t="shared" si="54"/>
        <v>146265.84</v>
      </c>
      <c r="H3471" s="21">
        <v>0</v>
      </c>
      <c r="I3471" s="21">
        <v>0</v>
      </c>
    </row>
    <row r="3472" spans="1:9" ht="15" x14ac:dyDescent="0.25">
      <c r="A3472" s="103" t="s">
        <v>3461</v>
      </c>
      <c r="B3472" s="101">
        <v>0</v>
      </c>
      <c r="C3472" s="180" t="s">
        <v>4342</v>
      </c>
      <c r="D3472" s="104">
        <v>541550.80000000016</v>
      </c>
      <c r="E3472" s="104">
        <v>420679.79000000004</v>
      </c>
      <c r="F3472" s="21">
        <v>0</v>
      </c>
      <c r="G3472" s="22">
        <f t="shared" si="54"/>
        <v>120871.01000000013</v>
      </c>
      <c r="H3472" s="21">
        <v>0</v>
      </c>
      <c r="I3472" s="21">
        <v>0</v>
      </c>
    </row>
    <row r="3473" spans="1:9" ht="15" x14ac:dyDescent="0.25">
      <c r="A3473" s="103" t="s">
        <v>3338</v>
      </c>
      <c r="B3473" s="101">
        <v>0</v>
      </c>
      <c r="C3473" s="180" t="s">
        <v>4342</v>
      </c>
      <c r="D3473" s="104">
        <v>864356.09000000032</v>
      </c>
      <c r="E3473" s="104">
        <v>655495.31999999995</v>
      </c>
      <c r="F3473" s="21">
        <v>0</v>
      </c>
      <c r="G3473" s="22">
        <f t="shared" si="54"/>
        <v>208860.77000000037</v>
      </c>
      <c r="H3473" s="21">
        <v>0</v>
      </c>
      <c r="I3473" s="21">
        <v>0</v>
      </c>
    </row>
    <row r="3474" spans="1:9" ht="15" x14ac:dyDescent="0.25">
      <c r="A3474" s="103" t="s">
        <v>3462</v>
      </c>
      <c r="B3474" s="101">
        <v>0</v>
      </c>
      <c r="C3474" s="180" t="s">
        <v>4342</v>
      </c>
      <c r="D3474" s="104">
        <v>417982.74999999994</v>
      </c>
      <c r="E3474" s="103">
        <v>308122.7</v>
      </c>
      <c r="F3474" s="21">
        <v>0</v>
      </c>
      <c r="G3474" s="22">
        <f t="shared" si="54"/>
        <v>109860.04999999993</v>
      </c>
      <c r="H3474" s="21">
        <v>0</v>
      </c>
      <c r="I3474" s="21">
        <v>0</v>
      </c>
    </row>
    <row r="3475" spans="1:9" ht="15" x14ac:dyDescent="0.25">
      <c r="A3475" s="103" t="s">
        <v>3466</v>
      </c>
      <c r="B3475" s="101">
        <v>0</v>
      </c>
      <c r="C3475" s="180" t="s">
        <v>4342</v>
      </c>
      <c r="D3475" s="104">
        <v>727682.80000000016</v>
      </c>
      <c r="E3475" s="104">
        <v>557071.05000000005</v>
      </c>
      <c r="F3475" s="21">
        <v>0</v>
      </c>
      <c r="G3475" s="22">
        <f t="shared" si="54"/>
        <v>170611.75000000012</v>
      </c>
      <c r="H3475" s="21">
        <v>0</v>
      </c>
      <c r="I3475" s="21">
        <v>0</v>
      </c>
    </row>
    <row r="3476" spans="1:9" ht="15" x14ac:dyDescent="0.25">
      <c r="A3476" s="103" t="s">
        <v>3467</v>
      </c>
      <c r="B3476" s="101">
        <v>0</v>
      </c>
      <c r="C3476" s="180" t="s">
        <v>4342</v>
      </c>
      <c r="D3476" s="104">
        <v>343014.29999999993</v>
      </c>
      <c r="E3476" s="103">
        <v>97056.98000000001</v>
      </c>
      <c r="F3476" s="21">
        <v>0</v>
      </c>
      <c r="G3476" s="22">
        <f t="shared" si="54"/>
        <v>245957.31999999992</v>
      </c>
      <c r="H3476" s="21">
        <v>0</v>
      </c>
      <c r="I3476" s="21">
        <v>0</v>
      </c>
    </row>
    <row r="3477" spans="1:9" ht="15" x14ac:dyDescent="0.25">
      <c r="A3477" s="103" t="s">
        <v>4470</v>
      </c>
      <c r="B3477" s="101">
        <v>0</v>
      </c>
      <c r="C3477" s="180" t="s">
        <v>4342</v>
      </c>
      <c r="D3477" s="103">
        <v>48463.199999999997</v>
      </c>
      <c r="E3477" s="103">
        <v>9092.73</v>
      </c>
      <c r="F3477" s="21">
        <v>0</v>
      </c>
      <c r="G3477" s="22">
        <f t="shared" si="54"/>
        <v>39370.47</v>
      </c>
      <c r="H3477" s="21">
        <v>0</v>
      </c>
      <c r="I3477" s="21">
        <v>0</v>
      </c>
    </row>
    <row r="3478" spans="1:9" ht="15" x14ac:dyDescent="0.25">
      <c r="A3478" s="103" t="s">
        <v>4471</v>
      </c>
      <c r="B3478" s="101">
        <v>0</v>
      </c>
      <c r="C3478" s="180" t="s">
        <v>4342</v>
      </c>
      <c r="D3478" s="103">
        <v>42862.5</v>
      </c>
      <c r="E3478" s="103">
        <v>0</v>
      </c>
      <c r="F3478" s="21">
        <v>0</v>
      </c>
      <c r="G3478" s="22">
        <f t="shared" si="54"/>
        <v>42862.5</v>
      </c>
      <c r="H3478" s="21">
        <v>0</v>
      </c>
      <c r="I3478" s="21">
        <v>0</v>
      </c>
    </row>
    <row r="3479" spans="1:9" ht="15" x14ac:dyDescent="0.25">
      <c r="A3479" s="103" t="s">
        <v>3468</v>
      </c>
      <c r="B3479" s="101">
        <v>0</v>
      </c>
      <c r="C3479" s="180" t="s">
        <v>4342</v>
      </c>
      <c r="D3479" s="104">
        <v>1040466.1199999994</v>
      </c>
      <c r="E3479" s="103">
        <v>676635.07999999984</v>
      </c>
      <c r="F3479" s="21">
        <v>0</v>
      </c>
      <c r="G3479" s="22">
        <f t="shared" si="54"/>
        <v>363831.03999999957</v>
      </c>
      <c r="H3479" s="21">
        <v>0</v>
      </c>
      <c r="I3479" s="21">
        <v>0</v>
      </c>
    </row>
    <row r="3480" spans="1:9" ht="15" x14ac:dyDescent="0.25">
      <c r="A3480" s="103" t="s">
        <v>4472</v>
      </c>
      <c r="B3480" s="101">
        <v>0</v>
      </c>
      <c r="C3480" s="180" t="s">
        <v>4342</v>
      </c>
      <c r="D3480" s="104">
        <v>48653.700000000004</v>
      </c>
      <c r="E3480" s="103">
        <v>0</v>
      </c>
      <c r="F3480" s="21">
        <v>0</v>
      </c>
      <c r="G3480" s="22">
        <f t="shared" si="54"/>
        <v>48653.700000000004</v>
      </c>
      <c r="H3480" s="21">
        <v>0</v>
      </c>
      <c r="I3480" s="21">
        <v>0</v>
      </c>
    </row>
    <row r="3481" spans="1:9" ht="15" x14ac:dyDescent="0.25">
      <c r="A3481" s="103" t="s">
        <v>3469</v>
      </c>
      <c r="B3481" s="101">
        <v>0</v>
      </c>
      <c r="C3481" s="180" t="s">
        <v>4342</v>
      </c>
      <c r="D3481" s="104">
        <v>851117.64999999979</v>
      </c>
      <c r="E3481" s="103">
        <v>511324.4</v>
      </c>
      <c r="F3481" s="21">
        <v>0</v>
      </c>
      <c r="G3481" s="22">
        <f t="shared" si="54"/>
        <v>339793.24999999977</v>
      </c>
      <c r="H3481" s="21">
        <v>0</v>
      </c>
      <c r="I3481" s="21">
        <v>0</v>
      </c>
    </row>
    <row r="3482" spans="1:9" ht="15" x14ac:dyDescent="0.25">
      <c r="A3482" s="103" t="s">
        <v>3470</v>
      </c>
      <c r="B3482" s="101">
        <v>0</v>
      </c>
      <c r="C3482" s="180" t="s">
        <v>4342</v>
      </c>
      <c r="D3482" s="103">
        <v>331584.5199999999</v>
      </c>
      <c r="E3482" s="103">
        <v>191169.13000000003</v>
      </c>
      <c r="F3482" s="21">
        <v>0</v>
      </c>
      <c r="G3482" s="22">
        <f t="shared" si="54"/>
        <v>140415.38999999987</v>
      </c>
      <c r="H3482" s="21">
        <v>0</v>
      </c>
      <c r="I3482" s="21">
        <v>0</v>
      </c>
    </row>
    <row r="3483" spans="1:9" ht="15" x14ac:dyDescent="0.25">
      <c r="A3483" s="103" t="s">
        <v>3471</v>
      </c>
      <c r="B3483" s="101">
        <v>0</v>
      </c>
      <c r="C3483" s="180" t="s">
        <v>4342</v>
      </c>
      <c r="D3483" s="104">
        <v>235071.83999999994</v>
      </c>
      <c r="E3483" s="103">
        <v>205384.59000000003</v>
      </c>
      <c r="F3483" s="21">
        <v>0</v>
      </c>
      <c r="G3483" s="22">
        <f t="shared" si="54"/>
        <v>29687.249999999913</v>
      </c>
      <c r="H3483" s="21">
        <v>0</v>
      </c>
      <c r="I3483" s="21">
        <v>0</v>
      </c>
    </row>
    <row r="3484" spans="1:9" ht="15" x14ac:dyDescent="0.25">
      <c r="A3484" s="103" t="s">
        <v>3472</v>
      </c>
      <c r="B3484" s="101">
        <v>0</v>
      </c>
      <c r="C3484" s="180" t="s">
        <v>4342</v>
      </c>
      <c r="D3484" s="104">
        <v>229728.56000000003</v>
      </c>
      <c r="E3484" s="103">
        <v>177796.56</v>
      </c>
      <c r="F3484" s="21">
        <v>0</v>
      </c>
      <c r="G3484" s="22">
        <f t="shared" si="54"/>
        <v>51932.000000000029</v>
      </c>
      <c r="H3484" s="21">
        <v>0</v>
      </c>
      <c r="I3484" s="21">
        <v>0</v>
      </c>
    </row>
    <row r="3485" spans="1:9" ht="15" x14ac:dyDescent="0.25">
      <c r="A3485" s="103" t="s">
        <v>3473</v>
      </c>
      <c r="B3485" s="101">
        <v>0</v>
      </c>
      <c r="C3485" s="180" t="s">
        <v>4342</v>
      </c>
      <c r="D3485" s="104">
        <v>355294.80000000005</v>
      </c>
      <c r="E3485" s="104">
        <v>290253.05000000005</v>
      </c>
      <c r="F3485" s="21">
        <v>0</v>
      </c>
      <c r="G3485" s="22">
        <f t="shared" si="54"/>
        <v>65041.75</v>
      </c>
      <c r="H3485" s="21">
        <v>0</v>
      </c>
      <c r="I3485" s="21">
        <v>0</v>
      </c>
    </row>
    <row r="3486" spans="1:9" ht="15" x14ac:dyDescent="0.25">
      <c r="A3486" s="103" t="s">
        <v>3474</v>
      </c>
      <c r="B3486" s="101">
        <v>0</v>
      </c>
      <c r="C3486" s="180" t="s">
        <v>4342</v>
      </c>
      <c r="D3486" s="104">
        <v>230253.59999999998</v>
      </c>
      <c r="E3486" s="103">
        <v>161154.87000000002</v>
      </c>
      <c r="F3486" s="21">
        <v>0</v>
      </c>
      <c r="G3486" s="22">
        <f t="shared" si="54"/>
        <v>69098.729999999952</v>
      </c>
      <c r="H3486" s="21">
        <v>0</v>
      </c>
      <c r="I3486" s="21">
        <v>0</v>
      </c>
    </row>
    <row r="3487" spans="1:9" ht="15" x14ac:dyDescent="0.25">
      <c r="A3487" s="103" t="s">
        <v>3475</v>
      </c>
      <c r="B3487" s="101">
        <v>0</v>
      </c>
      <c r="C3487" s="180" t="s">
        <v>4342</v>
      </c>
      <c r="D3487" s="104">
        <v>162338.76000000004</v>
      </c>
      <c r="E3487" s="103">
        <v>117755.01999999999</v>
      </c>
      <c r="F3487" s="21">
        <v>0</v>
      </c>
      <c r="G3487" s="22">
        <f t="shared" si="54"/>
        <v>44583.740000000049</v>
      </c>
      <c r="H3487" s="21">
        <v>0</v>
      </c>
      <c r="I3487" s="21">
        <v>0</v>
      </c>
    </row>
    <row r="3488" spans="1:9" ht="15" x14ac:dyDescent="0.25">
      <c r="A3488" s="103" t="s">
        <v>3476</v>
      </c>
      <c r="B3488" s="101">
        <v>0</v>
      </c>
      <c r="C3488" s="180" t="s">
        <v>4342</v>
      </c>
      <c r="D3488" s="104">
        <v>257342.4</v>
      </c>
      <c r="E3488" s="103">
        <v>147373.70000000001</v>
      </c>
      <c r="F3488" s="21">
        <v>0</v>
      </c>
      <c r="G3488" s="22">
        <f t="shared" si="54"/>
        <v>109968.69999999998</v>
      </c>
      <c r="H3488" s="21">
        <v>0</v>
      </c>
      <c r="I3488" s="21">
        <v>0</v>
      </c>
    </row>
    <row r="3489" spans="1:9" ht="15" x14ac:dyDescent="0.25">
      <c r="A3489" s="103" t="s">
        <v>3477</v>
      </c>
      <c r="B3489" s="101">
        <v>0</v>
      </c>
      <c r="C3489" s="180" t="s">
        <v>4342</v>
      </c>
      <c r="D3489" s="104">
        <v>246826.80000000002</v>
      </c>
      <c r="E3489" s="103">
        <v>129676.29999999999</v>
      </c>
      <c r="F3489" s="21">
        <v>0</v>
      </c>
      <c r="G3489" s="22">
        <f t="shared" si="54"/>
        <v>117150.50000000003</v>
      </c>
      <c r="H3489" s="21">
        <v>0</v>
      </c>
      <c r="I3489" s="21">
        <v>0</v>
      </c>
    </row>
    <row r="3490" spans="1:9" ht="15" x14ac:dyDescent="0.25">
      <c r="A3490" s="103" t="s">
        <v>3478</v>
      </c>
      <c r="B3490" s="101">
        <v>0</v>
      </c>
      <c r="C3490" s="180" t="s">
        <v>4342</v>
      </c>
      <c r="D3490" s="104">
        <v>257937.97000000003</v>
      </c>
      <c r="E3490" s="104">
        <v>171457.32</v>
      </c>
      <c r="F3490" s="21">
        <v>0</v>
      </c>
      <c r="G3490" s="22">
        <f t="shared" si="54"/>
        <v>86480.650000000023</v>
      </c>
      <c r="H3490" s="21">
        <v>0</v>
      </c>
      <c r="I3490" s="21">
        <v>0</v>
      </c>
    </row>
    <row r="3491" spans="1:9" ht="15" x14ac:dyDescent="0.25">
      <c r="A3491" s="103" t="s">
        <v>3479</v>
      </c>
      <c r="B3491" s="101">
        <v>0</v>
      </c>
      <c r="C3491" s="180" t="s">
        <v>4342</v>
      </c>
      <c r="D3491" s="104">
        <v>251822.39999999997</v>
      </c>
      <c r="E3491" s="103">
        <v>158042.84</v>
      </c>
      <c r="F3491" s="21">
        <v>0</v>
      </c>
      <c r="G3491" s="22">
        <f t="shared" si="54"/>
        <v>93779.559999999969</v>
      </c>
      <c r="H3491" s="21">
        <v>0</v>
      </c>
      <c r="I3491" s="21">
        <v>0</v>
      </c>
    </row>
    <row r="3492" spans="1:9" ht="15" x14ac:dyDescent="0.25">
      <c r="A3492" s="103" t="s">
        <v>3480</v>
      </c>
      <c r="B3492" s="101">
        <v>0</v>
      </c>
      <c r="C3492" s="180" t="s">
        <v>4342</v>
      </c>
      <c r="D3492" s="104">
        <v>124862.40000000001</v>
      </c>
      <c r="E3492" s="104">
        <v>90353.4</v>
      </c>
      <c r="F3492" s="21">
        <v>0</v>
      </c>
      <c r="G3492" s="22">
        <f t="shared" si="54"/>
        <v>34509.000000000015</v>
      </c>
      <c r="H3492" s="21">
        <v>0</v>
      </c>
      <c r="I3492" s="21">
        <v>0</v>
      </c>
    </row>
    <row r="3493" spans="1:9" ht="15" x14ac:dyDescent="0.25">
      <c r="A3493" s="103" t="s">
        <v>3481</v>
      </c>
      <c r="B3493" s="101">
        <v>0</v>
      </c>
      <c r="C3493" s="180" t="s">
        <v>4342</v>
      </c>
      <c r="D3493" s="104">
        <v>363941.3600000001</v>
      </c>
      <c r="E3493" s="104">
        <v>245518.63</v>
      </c>
      <c r="F3493" s="21">
        <v>0</v>
      </c>
      <c r="G3493" s="22">
        <f t="shared" si="54"/>
        <v>118422.7300000001</v>
      </c>
      <c r="H3493" s="21">
        <v>0</v>
      </c>
      <c r="I3493" s="21">
        <v>0</v>
      </c>
    </row>
    <row r="3494" spans="1:9" ht="15" x14ac:dyDescent="0.25">
      <c r="A3494" s="103" t="s">
        <v>3482</v>
      </c>
      <c r="B3494" s="101">
        <v>0</v>
      </c>
      <c r="C3494" s="180" t="s">
        <v>4342</v>
      </c>
      <c r="D3494" s="104">
        <v>157644.48000000001</v>
      </c>
      <c r="E3494" s="103">
        <v>105034.18</v>
      </c>
      <c r="F3494" s="21">
        <v>0</v>
      </c>
      <c r="G3494" s="22">
        <f t="shared" si="54"/>
        <v>52610.300000000017</v>
      </c>
      <c r="H3494" s="21">
        <v>0</v>
      </c>
      <c r="I3494" s="21">
        <v>0</v>
      </c>
    </row>
    <row r="3495" spans="1:9" ht="15" x14ac:dyDescent="0.25">
      <c r="A3495" s="103" t="s">
        <v>3483</v>
      </c>
      <c r="B3495" s="101">
        <v>0</v>
      </c>
      <c r="C3495" s="180" t="s">
        <v>4342</v>
      </c>
      <c r="D3495" s="104">
        <v>158672.40000000002</v>
      </c>
      <c r="E3495" s="104">
        <v>103079.1</v>
      </c>
      <c r="F3495" s="21">
        <v>0</v>
      </c>
      <c r="G3495" s="22">
        <f t="shared" si="54"/>
        <v>55593.300000000017</v>
      </c>
      <c r="H3495" s="21">
        <v>0</v>
      </c>
      <c r="I3495" s="21">
        <v>0</v>
      </c>
    </row>
    <row r="3496" spans="1:9" ht="15" x14ac:dyDescent="0.25">
      <c r="A3496" s="103" t="s">
        <v>3484</v>
      </c>
      <c r="B3496" s="101">
        <v>0</v>
      </c>
      <c r="C3496" s="180" t="s">
        <v>4342</v>
      </c>
      <c r="D3496" s="104">
        <v>145937.99999999997</v>
      </c>
      <c r="E3496" s="104">
        <v>37758.1</v>
      </c>
      <c r="F3496" s="21">
        <v>0</v>
      </c>
      <c r="G3496" s="22">
        <f t="shared" si="54"/>
        <v>108179.89999999997</v>
      </c>
      <c r="H3496" s="21">
        <v>0</v>
      </c>
      <c r="I3496" s="21">
        <v>0</v>
      </c>
    </row>
    <row r="3497" spans="1:9" ht="15" x14ac:dyDescent="0.25">
      <c r="A3497" s="103" t="s">
        <v>3485</v>
      </c>
      <c r="B3497" s="101">
        <v>0</v>
      </c>
      <c r="C3497" s="180" t="s">
        <v>4342</v>
      </c>
      <c r="D3497" s="103">
        <v>232116</v>
      </c>
      <c r="E3497" s="103">
        <v>155241.84</v>
      </c>
      <c r="F3497" s="21">
        <v>0</v>
      </c>
      <c r="G3497" s="22">
        <f t="shared" si="54"/>
        <v>76874.16</v>
      </c>
      <c r="H3497" s="21">
        <v>0</v>
      </c>
      <c r="I3497" s="21">
        <v>0</v>
      </c>
    </row>
    <row r="3498" spans="1:9" ht="15" x14ac:dyDescent="0.25">
      <c r="A3498" s="103" t="s">
        <v>3486</v>
      </c>
      <c r="B3498" s="101">
        <v>0</v>
      </c>
      <c r="C3498" s="180" t="s">
        <v>4342</v>
      </c>
      <c r="D3498" s="104">
        <v>239071.19999999998</v>
      </c>
      <c r="E3498" s="103">
        <v>129494.30000000002</v>
      </c>
      <c r="F3498" s="21">
        <v>0</v>
      </c>
      <c r="G3498" s="22">
        <f t="shared" si="54"/>
        <v>109576.89999999997</v>
      </c>
      <c r="H3498" s="21">
        <v>0</v>
      </c>
      <c r="I3498" s="21">
        <v>0</v>
      </c>
    </row>
    <row r="3499" spans="1:9" ht="15" x14ac:dyDescent="0.25">
      <c r="A3499" s="103" t="s">
        <v>3487</v>
      </c>
      <c r="B3499" s="101">
        <v>0</v>
      </c>
      <c r="C3499" s="180" t="s">
        <v>4342</v>
      </c>
      <c r="D3499" s="104">
        <v>951482.39999999991</v>
      </c>
      <c r="E3499" s="104">
        <v>724230.69999999984</v>
      </c>
      <c r="F3499" s="21">
        <v>0</v>
      </c>
      <c r="G3499" s="22">
        <f t="shared" si="54"/>
        <v>227251.70000000007</v>
      </c>
      <c r="H3499" s="21">
        <v>0</v>
      </c>
      <c r="I3499" s="21">
        <v>0</v>
      </c>
    </row>
    <row r="3500" spans="1:9" ht="15" x14ac:dyDescent="0.25">
      <c r="A3500" s="103" t="s">
        <v>3488</v>
      </c>
      <c r="B3500" s="101">
        <v>0</v>
      </c>
      <c r="C3500" s="180" t="s">
        <v>4342</v>
      </c>
      <c r="D3500" s="104">
        <v>231867.60000000003</v>
      </c>
      <c r="E3500" s="104">
        <v>193690.08</v>
      </c>
      <c r="F3500" s="21">
        <v>0</v>
      </c>
      <c r="G3500" s="22">
        <f t="shared" si="54"/>
        <v>38177.520000000048</v>
      </c>
      <c r="H3500" s="21">
        <v>0</v>
      </c>
      <c r="I3500" s="21">
        <v>0</v>
      </c>
    </row>
    <row r="3501" spans="1:9" ht="15" x14ac:dyDescent="0.25">
      <c r="A3501" s="103" t="s">
        <v>3489</v>
      </c>
      <c r="B3501" s="101">
        <v>0</v>
      </c>
      <c r="C3501" s="180" t="s">
        <v>4342</v>
      </c>
      <c r="D3501" s="104">
        <v>223587.6</v>
      </c>
      <c r="E3501" s="103">
        <v>145282.4</v>
      </c>
      <c r="F3501" s="21">
        <v>0</v>
      </c>
      <c r="G3501" s="22">
        <f t="shared" si="54"/>
        <v>78305.200000000012</v>
      </c>
      <c r="H3501" s="21">
        <v>0</v>
      </c>
      <c r="I3501" s="21">
        <v>0</v>
      </c>
    </row>
    <row r="3502" spans="1:9" ht="15" x14ac:dyDescent="0.25">
      <c r="A3502" s="103" t="s">
        <v>3490</v>
      </c>
      <c r="B3502" s="101">
        <v>0</v>
      </c>
      <c r="C3502" s="180" t="s">
        <v>4342</v>
      </c>
      <c r="D3502" s="104">
        <v>229486.00000000003</v>
      </c>
      <c r="E3502" s="104">
        <v>188377.00000000006</v>
      </c>
      <c r="F3502" s="21">
        <v>0</v>
      </c>
      <c r="G3502" s="22">
        <f t="shared" si="54"/>
        <v>41108.999999999971</v>
      </c>
      <c r="H3502" s="21">
        <v>0</v>
      </c>
      <c r="I3502" s="21">
        <v>0</v>
      </c>
    </row>
    <row r="3503" spans="1:9" ht="15" x14ac:dyDescent="0.25">
      <c r="A3503" s="103" t="s">
        <v>3491</v>
      </c>
      <c r="B3503" s="101">
        <v>0</v>
      </c>
      <c r="C3503" s="180" t="s">
        <v>4342</v>
      </c>
      <c r="D3503" s="104">
        <v>232175.60000000003</v>
      </c>
      <c r="E3503" s="104">
        <v>142694.1</v>
      </c>
      <c r="F3503" s="21">
        <v>0</v>
      </c>
      <c r="G3503" s="22">
        <f t="shared" si="54"/>
        <v>89481.500000000029</v>
      </c>
      <c r="H3503" s="21">
        <v>0</v>
      </c>
      <c r="I3503" s="21">
        <v>0</v>
      </c>
    </row>
    <row r="3504" spans="1:9" ht="15" x14ac:dyDescent="0.25">
      <c r="A3504" s="103" t="s">
        <v>3492</v>
      </c>
      <c r="B3504" s="101">
        <v>0</v>
      </c>
      <c r="C3504" s="180" t="s">
        <v>4342</v>
      </c>
      <c r="D3504" s="104">
        <v>233219.96999999997</v>
      </c>
      <c r="E3504" s="104">
        <v>117110.25</v>
      </c>
      <c r="F3504" s="21">
        <v>0</v>
      </c>
      <c r="G3504" s="22">
        <f t="shared" si="54"/>
        <v>116109.71999999997</v>
      </c>
      <c r="H3504" s="21">
        <v>0</v>
      </c>
      <c r="I3504" s="21">
        <v>0</v>
      </c>
    </row>
    <row r="3505" spans="1:9" ht="15" x14ac:dyDescent="0.25">
      <c r="A3505" s="103" t="s">
        <v>4473</v>
      </c>
      <c r="B3505" s="101">
        <v>0</v>
      </c>
      <c r="C3505" s="180" t="s">
        <v>4342</v>
      </c>
      <c r="D3505" s="103">
        <v>81102.2</v>
      </c>
      <c r="E3505" s="103">
        <v>267.8</v>
      </c>
      <c r="F3505" s="21">
        <v>0</v>
      </c>
      <c r="G3505" s="22">
        <f t="shared" si="54"/>
        <v>80834.399999999994</v>
      </c>
      <c r="H3505" s="21">
        <v>0</v>
      </c>
      <c r="I3505" s="21">
        <v>0</v>
      </c>
    </row>
    <row r="3506" spans="1:9" ht="15" x14ac:dyDescent="0.25">
      <c r="A3506" s="103" t="s">
        <v>3454</v>
      </c>
      <c r="B3506" s="101">
        <v>0</v>
      </c>
      <c r="C3506" s="180" t="s">
        <v>4343</v>
      </c>
      <c r="D3506" s="104">
        <v>240672</v>
      </c>
      <c r="E3506" s="103">
        <v>8331.2000000000007</v>
      </c>
      <c r="F3506" s="21">
        <v>0</v>
      </c>
      <c r="G3506" s="22">
        <f t="shared" si="54"/>
        <v>232340.8</v>
      </c>
      <c r="H3506" s="21">
        <v>0</v>
      </c>
      <c r="I3506" s="21">
        <v>0</v>
      </c>
    </row>
    <row r="3507" spans="1:9" ht="15" x14ac:dyDescent="0.25">
      <c r="A3507" s="103" t="s">
        <v>3329</v>
      </c>
      <c r="B3507" s="101">
        <v>0</v>
      </c>
      <c r="C3507" s="180" t="s">
        <v>4343</v>
      </c>
      <c r="D3507" s="103">
        <v>238795.2</v>
      </c>
      <c r="E3507" s="103">
        <v>0</v>
      </c>
      <c r="F3507" s="21">
        <v>0</v>
      </c>
      <c r="G3507" s="22">
        <f t="shared" si="54"/>
        <v>238795.2</v>
      </c>
      <c r="H3507" s="21">
        <v>0</v>
      </c>
      <c r="I3507" s="21">
        <v>0</v>
      </c>
    </row>
    <row r="3508" spans="1:9" ht="15" x14ac:dyDescent="0.25">
      <c r="A3508" s="103" t="s">
        <v>3355</v>
      </c>
      <c r="B3508" s="101">
        <v>0</v>
      </c>
      <c r="C3508" s="180" t="s">
        <v>4343</v>
      </c>
      <c r="D3508" s="104">
        <v>253036.79999999996</v>
      </c>
      <c r="E3508" s="103">
        <v>16201.63</v>
      </c>
      <c r="F3508" s="21">
        <v>0</v>
      </c>
      <c r="G3508" s="22">
        <f t="shared" si="54"/>
        <v>236835.16999999995</v>
      </c>
      <c r="H3508" s="21">
        <v>0</v>
      </c>
      <c r="I3508" s="21">
        <v>0</v>
      </c>
    </row>
    <row r="3509" spans="1:9" ht="15" x14ac:dyDescent="0.25">
      <c r="A3509" s="103" t="s">
        <v>3458</v>
      </c>
      <c r="B3509" s="101">
        <v>0</v>
      </c>
      <c r="C3509" s="180" t="s">
        <v>4343</v>
      </c>
      <c r="D3509" s="104">
        <v>123730.79999999999</v>
      </c>
      <c r="E3509" s="103">
        <v>8101.6</v>
      </c>
      <c r="F3509" s="21">
        <v>0</v>
      </c>
      <c r="G3509" s="22">
        <f t="shared" si="54"/>
        <v>115629.19999999998</v>
      </c>
      <c r="H3509" s="21">
        <v>0</v>
      </c>
      <c r="I3509" s="21">
        <v>0</v>
      </c>
    </row>
    <row r="3510" spans="1:9" ht="15" x14ac:dyDescent="0.25">
      <c r="A3510" s="103" t="s">
        <v>3459</v>
      </c>
      <c r="B3510" s="101">
        <v>0</v>
      </c>
      <c r="C3510" s="180" t="s">
        <v>4343</v>
      </c>
      <c r="D3510" s="103">
        <v>126766.8</v>
      </c>
      <c r="E3510" s="103">
        <v>0</v>
      </c>
      <c r="F3510" s="21">
        <v>0</v>
      </c>
      <c r="G3510" s="22">
        <f t="shared" si="54"/>
        <v>126766.8</v>
      </c>
      <c r="H3510" s="21">
        <v>0</v>
      </c>
      <c r="I3510" s="21">
        <v>0</v>
      </c>
    </row>
    <row r="3511" spans="1:9" ht="15" x14ac:dyDescent="0.25">
      <c r="A3511" s="103" t="s">
        <v>3460</v>
      </c>
      <c r="B3511" s="101">
        <v>0</v>
      </c>
      <c r="C3511" s="180" t="s">
        <v>4343</v>
      </c>
      <c r="D3511" s="103">
        <v>126325.2</v>
      </c>
      <c r="E3511" s="104">
        <v>17303.400000000001</v>
      </c>
      <c r="F3511" s="21">
        <v>0</v>
      </c>
      <c r="G3511" s="22">
        <f t="shared" si="54"/>
        <v>109021.79999999999</v>
      </c>
      <c r="H3511" s="21">
        <v>0</v>
      </c>
      <c r="I3511" s="21">
        <v>0</v>
      </c>
    </row>
    <row r="3512" spans="1:9" ht="15" x14ac:dyDescent="0.25">
      <c r="A3512" s="103" t="s">
        <v>3493</v>
      </c>
      <c r="B3512" s="101">
        <v>0</v>
      </c>
      <c r="C3512" s="180" t="s">
        <v>4344</v>
      </c>
      <c r="D3512" s="104">
        <v>118031.4</v>
      </c>
      <c r="E3512" s="103">
        <v>62121.599999999999</v>
      </c>
      <c r="F3512" s="21">
        <v>0</v>
      </c>
      <c r="G3512" s="22">
        <f t="shared" si="54"/>
        <v>55909.799999999996</v>
      </c>
      <c r="H3512" s="21">
        <v>0</v>
      </c>
      <c r="I3512" s="21">
        <v>0</v>
      </c>
    </row>
    <row r="3513" spans="1:9" ht="15" x14ac:dyDescent="0.25">
      <c r="A3513" s="103" t="s">
        <v>3494</v>
      </c>
      <c r="B3513" s="101">
        <v>0</v>
      </c>
      <c r="C3513" s="180" t="s">
        <v>4344</v>
      </c>
      <c r="D3513" s="103">
        <v>93950.399999999994</v>
      </c>
      <c r="E3513" s="103">
        <v>50927.6</v>
      </c>
      <c r="F3513" s="21">
        <v>0</v>
      </c>
      <c r="G3513" s="22">
        <f t="shared" si="54"/>
        <v>43022.799999999996</v>
      </c>
      <c r="H3513" s="21">
        <v>0</v>
      </c>
      <c r="I3513" s="21">
        <v>0</v>
      </c>
    </row>
    <row r="3514" spans="1:9" ht="15" x14ac:dyDescent="0.25">
      <c r="A3514" s="103" t="s">
        <v>3495</v>
      </c>
      <c r="B3514" s="101">
        <v>0</v>
      </c>
      <c r="C3514" s="180" t="s">
        <v>4344</v>
      </c>
      <c r="D3514" s="103">
        <v>69276</v>
      </c>
      <c r="E3514" s="103">
        <v>53606</v>
      </c>
      <c r="F3514" s="21">
        <v>0</v>
      </c>
      <c r="G3514" s="22">
        <f t="shared" si="54"/>
        <v>15670</v>
      </c>
      <c r="H3514" s="21">
        <v>0</v>
      </c>
      <c r="I3514" s="21">
        <v>0</v>
      </c>
    </row>
    <row r="3515" spans="1:9" ht="15" x14ac:dyDescent="0.25">
      <c r="A3515" s="103" t="s">
        <v>833</v>
      </c>
      <c r="B3515" s="101">
        <v>0</v>
      </c>
      <c r="C3515" s="180" t="s">
        <v>4344</v>
      </c>
      <c r="D3515" s="103">
        <v>46644</v>
      </c>
      <c r="E3515" s="103">
        <v>22411</v>
      </c>
      <c r="F3515" s="21">
        <v>0</v>
      </c>
      <c r="G3515" s="22">
        <f t="shared" si="54"/>
        <v>24233</v>
      </c>
      <c r="H3515" s="21">
        <v>0</v>
      </c>
      <c r="I3515" s="21">
        <v>0</v>
      </c>
    </row>
    <row r="3516" spans="1:9" ht="15" x14ac:dyDescent="0.25">
      <c r="A3516" s="103" t="s">
        <v>3496</v>
      </c>
      <c r="B3516" s="101">
        <v>0</v>
      </c>
      <c r="C3516" s="180" t="s">
        <v>4344</v>
      </c>
      <c r="D3516" s="103">
        <v>34224</v>
      </c>
      <c r="E3516" s="103">
        <v>22017</v>
      </c>
      <c r="F3516" s="21">
        <v>0</v>
      </c>
      <c r="G3516" s="22">
        <f t="shared" si="54"/>
        <v>12207</v>
      </c>
      <c r="H3516" s="21">
        <v>0</v>
      </c>
      <c r="I3516" s="21">
        <v>0</v>
      </c>
    </row>
    <row r="3517" spans="1:9" ht="15" x14ac:dyDescent="0.25">
      <c r="A3517" s="103" t="s">
        <v>3497</v>
      </c>
      <c r="B3517" s="101">
        <v>0</v>
      </c>
      <c r="C3517" s="180" t="s">
        <v>4344</v>
      </c>
      <c r="D3517" s="103">
        <v>48576</v>
      </c>
      <c r="E3517" s="103">
        <v>11634</v>
      </c>
      <c r="F3517" s="21">
        <v>0</v>
      </c>
      <c r="G3517" s="22">
        <f t="shared" si="54"/>
        <v>36942</v>
      </c>
      <c r="H3517" s="21">
        <v>0</v>
      </c>
      <c r="I3517" s="21">
        <v>0</v>
      </c>
    </row>
    <row r="3518" spans="1:9" ht="15" x14ac:dyDescent="0.25">
      <c r="A3518" s="103" t="s">
        <v>3439</v>
      </c>
      <c r="B3518" s="101">
        <v>0</v>
      </c>
      <c r="C3518" s="180" t="s">
        <v>4345</v>
      </c>
      <c r="D3518" s="104">
        <v>220965.59999999995</v>
      </c>
      <c r="E3518" s="104">
        <v>164198.00000000003</v>
      </c>
      <c r="F3518" s="21">
        <v>0</v>
      </c>
      <c r="G3518" s="22">
        <f t="shared" si="54"/>
        <v>56767.599999999919</v>
      </c>
      <c r="H3518" s="21">
        <v>0</v>
      </c>
      <c r="I3518" s="21">
        <v>0</v>
      </c>
    </row>
    <row r="3519" spans="1:9" ht="15" x14ac:dyDescent="0.25">
      <c r="A3519" s="103" t="s">
        <v>3498</v>
      </c>
      <c r="B3519" s="101">
        <v>0</v>
      </c>
      <c r="C3519" s="180" t="s">
        <v>4345</v>
      </c>
      <c r="D3519" s="104">
        <v>259474.80000000002</v>
      </c>
      <c r="E3519" s="103">
        <v>171434.7</v>
      </c>
      <c r="F3519" s="21">
        <v>0</v>
      </c>
      <c r="G3519" s="22">
        <f t="shared" si="54"/>
        <v>88040.1</v>
      </c>
      <c r="H3519" s="21">
        <v>0</v>
      </c>
      <c r="I3519" s="21">
        <v>0</v>
      </c>
    </row>
    <row r="3520" spans="1:9" ht="15" x14ac:dyDescent="0.25">
      <c r="A3520" s="103" t="s">
        <v>3308</v>
      </c>
      <c r="B3520" s="101">
        <v>0</v>
      </c>
      <c r="C3520" s="180" t="s">
        <v>4345</v>
      </c>
      <c r="D3520" s="103">
        <v>83959.2</v>
      </c>
      <c r="E3520" s="103">
        <v>20792.8</v>
      </c>
      <c r="F3520" s="21">
        <v>0</v>
      </c>
      <c r="G3520" s="22">
        <f t="shared" si="54"/>
        <v>63166.399999999994</v>
      </c>
      <c r="H3520" s="21">
        <v>0</v>
      </c>
      <c r="I3520" s="21">
        <v>0</v>
      </c>
    </row>
    <row r="3521" spans="1:9" ht="15" x14ac:dyDescent="0.25">
      <c r="A3521" s="103" t="s">
        <v>3499</v>
      </c>
      <c r="B3521" s="101">
        <v>0</v>
      </c>
      <c r="C3521" s="180" t="s">
        <v>4345</v>
      </c>
      <c r="D3521" s="104">
        <v>77059.199999999997</v>
      </c>
      <c r="E3521" s="103">
        <v>18482.600000000002</v>
      </c>
      <c r="F3521" s="21">
        <v>0</v>
      </c>
      <c r="G3521" s="22">
        <f t="shared" si="54"/>
        <v>58576.599999999991</v>
      </c>
      <c r="H3521" s="21">
        <v>0</v>
      </c>
      <c r="I3521" s="21">
        <v>0</v>
      </c>
    </row>
    <row r="3522" spans="1:9" ht="15" x14ac:dyDescent="0.25">
      <c r="A3522" s="103" t="s">
        <v>3500</v>
      </c>
      <c r="B3522" s="101">
        <v>0</v>
      </c>
      <c r="C3522" s="180" t="s">
        <v>4345</v>
      </c>
      <c r="D3522" s="104">
        <v>163198.80000000002</v>
      </c>
      <c r="E3522" s="103">
        <v>51487.58</v>
      </c>
      <c r="F3522" s="21">
        <v>0</v>
      </c>
      <c r="G3522" s="22">
        <f t="shared" si="54"/>
        <v>111711.22000000002</v>
      </c>
      <c r="H3522" s="21">
        <v>0</v>
      </c>
      <c r="I3522" s="21">
        <v>0</v>
      </c>
    </row>
    <row r="3523" spans="1:9" ht="15" x14ac:dyDescent="0.25">
      <c r="A3523" s="103" t="s">
        <v>3501</v>
      </c>
      <c r="B3523" s="101">
        <v>0</v>
      </c>
      <c r="C3523" s="180" t="s">
        <v>4345</v>
      </c>
      <c r="D3523" s="104">
        <v>166124.40000000002</v>
      </c>
      <c r="E3523" s="103">
        <v>124698.7</v>
      </c>
      <c r="F3523" s="21">
        <v>0</v>
      </c>
      <c r="G3523" s="22">
        <f t="shared" si="54"/>
        <v>41425.700000000026</v>
      </c>
      <c r="H3523" s="21">
        <v>0</v>
      </c>
      <c r="I3523" s="21">
        <v>0</v>
      </c>
    </row>
    <row r="3524" spans="1:9" ht="15" x14ac:dyDescent="0.25">
      <c r="A3524" s="103" t="s">
        <v>3313</v>
      </c>
      <c r="B3524" s="101">
        <v>0</v>
      </c>
      <c r="C3524" s="180" t="s">
        <v>4345</v>
      </c>
      <c r="D3524" s="104">
        <v>248593.19999999998</v>
      </c>
      <c r="E3524" s="104">
        <v>129541.4</v>
      </c>
      <c r="F3524" s="21">
        <v>0</v>
      </c>
      <c r="G3524" s="22">
        <f t="shared" si="54"/>
        <v>119051.79999999999</v>
      </c>
      <c r="H3524" s="21">
        <v>0</v>
      </c>
      <c r="I3524" s="21">
        <v>0</v>
      </c>
    </row>
    <row r="3525" spans="1:9" ht="15" x14ac:dyDescent="0.25">
      <c r="A3525" s="103" t="s">
        <v>3502</v>
      </c>
      <c r="B3525" s="101">
        <v>0</v>
      </c>
      <c r="C3525" s="180" t="s">
        <v>4345</v>
      </c>
      <c r="D3525" s="104">
        <v>216770.4</v>
      </c>
      <c r="E3525" s="103">
        <v>124400.1</v>
      </c>
      <c r="F3525" s="21">
        <v>0</v>
      </c>
      <c r="G3525" s="22">
        <f t="shared" si="54"/>
        <v>92370.299999999988</v>
      </c>
      <c r="H3525" s="21">
        <v>0</v>
      </c>
      <c r="I3525" s="21">
        <v>0</v>
      </c>
    </row>
    <row r="3526" spans="1:9" ht="15" x14ac:dyDescent="0.25">
      <c r="A3526" s="103" t="s">
        <v>3138</v>
      </c>
      <c r="B3526" s="101">
        <v>0</v>
      </c>
      <c r="C3526" s="180" t="s">
        <v>4345</v>
      </c>
      <c r="D3526" s="104">
        <v>138760.20000000001</v>
      </c>
      <c r="E3526" s="103">
        <v>8879</v>
      </c>
      <c r="F3526" s="21">
        <v>0</v>
      </c>
      <c r="G3526" s="22">
        <f t="shared" ref="G3526:G3589" si="55">D3526-E3526</f>
        <v>129881.20000000001</v>
      </c>
      <c r="H3526" s="21">
        <v>0</v>
      </c>
      <c r="I3526" s="21">
        <v>0</v>
      </c>
    </row>
    <row r="3527" spans="1:9" ht="15" x14ac:dyDescent="0.25">
      <c r="A3527" s="103" t="s">
        <v>3503</v>
      </c>
      <c r="B3527" s="101">
        <v>0</v>
      </c>
      <c r="C3527" s="180" t="s">
        <v>4345</v>
      </c>
      <c r="D3527" s="104">
        <v>254389.19999999995</v>
      </c>
      <c r="E3527" s="103">
        <v>157459.70000000001</v>
      </c>
      <c r="F3527" s="21">
        <v>0</v>
      </c>
      <c r="G3527" s="22">
        <f t="shared" si="55"/>
        <v>96929.499999999942</v>
      </c>
      <c r="H3527" s="21">
        <v>0</v>
      </c>
      <c r="I3527" s="21">
        <v>0</v>
      </c>
    </row>
    <row r="3528" spans="1:9" ht="15" x14ac:dyDescent="0.25">
      <c r="A3528" s="103" t="s">
        <v>534</v>
      </c>
      <c r="B3528" s="101">
        <v>0</v>
      </c>
      <c r="C3528" s="180" t="s">
        <v>4345</v>
      </c>
      <c r="D3528" s="104">
        <v>239761.2</v>
      </c>
      <c r="E3528" s="104">
        <v>157047.70000000001</v>
      </c>
      <c r="F3528" s="21">
        <v>0</v>
      </c>
      <c r="G3528" s="22">
        <f t="shared" si="55"/>
        <v>82713.5</v>
      </c>
      <c r="H3528" s="21">
        <v>0</v>
      </c>
      <c r="I3528" s="21">
        <v>0</v>
      </c>
    </row>
    <row r="3529" spans="1:9" ht="15" x14ac:dyDescent="0.25">
      <c r="A3529" s="103" t="s">
        <v>3504</v>
      </c>
      <c r="B3529" s="101">
        <v>0</v>
      </c>
      <c r="C3529" s="180" t="s">
        <v>4345</v>
      </c>
      <c r="D3529" s="104">
        <v>251298</v>
      </c>
      <c r="E3529" s="103">
        <v>169894.69999999998</v>
      </c>
      <c r="F3529" s="21">
        <v>0</v>
      </c>
      <c r="G3529" s="22">
        <f t="shared" si="55"/>
        <v>81403.300000000017</v>
      </c>
      <c r="H3529" s="21">
        <v>0</v>
      </c>
      <c r="I3529" s="21">
        <v>0</v>
      </c>
    </row>
    <row r="3530" spans="1:9" ht="15" x14ac:dyDescent="0.25">
      <c r="A3530" s="103" t="s">
        <v>3505</v>
      </c>
      <c r="B3530" s="101">
        <v>0</v>
      </c>
      <c r="C3530" s="180" t="s">
        <v>4345</v>
      </c>
      <c r="D3530" s="104">
        <v>9025.2000000000007</v>
      </c>
      <c r="E3530" s="103">
        <v>8829</v>
      </c>
      <c r="F3530" s="21">
        <v>0</v>
      </c>
      <c r="G3530" s="22">
        <f t="shared" si="55"/>
        <v>196.20000000000073</v>
      </c>
      <c r="H3530" s="21">
        <v>0</v>
      </c>
      <c r="I3530" s="21">
        <v>0</v>
      </c>
    </row>
    <row r="3531" spans="1:9" ht="15" x14ac:dyDescent="0.25">
      <c r="A3531" s="103" t="s">
        <v>3506</v>
      </c>
      <c r="B3531" s="101">
        <v>0</v>
      </c>
      <c r="C3531" s="180" t="s">
        <v>4345</v>
      </c>
      <c r="D3531" s="104">
        <v>238022.39999999999</v>
      </c>
      <c r="E3531" s="103">
        <v>166028.89999999997</v>
      </c>
      <c r="F3531" s="21">
        <v>0</v>
      </c>
      <c r="G3531" s="22">
        <f t="shared" si="55"/>
        <v>71993.500000000029</v>
      </c>
      <c r="H3531" s="21">
        <v>0</v>
      </c>
      <c r="I3531" s="21">
        <v>0</v>
      </c>
    </row>
    <row r="3532" spans="1:9" ht="15" x14ac:dyDescent="0.25">
      <c r="A3532" s="103" t="s">
        <v>3507</v>
      </c>
      <c r="B3532" s="101">
        <v>0</v>
      </c>
      <c r="C3532" s="180" t="s">
        <v>4345</v>
      </c>
      <c r="D3532" s="104">
        <v>15621.6</v>
      </c>
      <c r="E3532" s="103">
        <v>283</v>
      </c>
      <c r="F3532" s="21">
        <v>0</v>
      </c>
      <c r="G3532" s="22">
        <f t="shared" si="55"/>
        <v>15338.6</v>
      </c>
      <c r="H3532" s="21">
        <v>0</v>
      </c>
      <c r="I3532" s="21">
        <v>0</v>
      </c>
    </row>
    <row r="3533" spans="1:9" ht="15" x14ac:dyDescent="0.25">
      <c r="A3533" s="103" t="s">
        <v>3508</v>
      </c>
      <c r="B3533" s="101">
        <v>0</v>
      </c>
      <c r="C3533" s="180" t="s">
        <v>4345</v>
      </c>
      <c r="D3533" s="103">
        <v>21804</v>
      </c>
      <c r="E3533" s="103">
        <v>20937</v>
      </c>
      <c r="F3533" s="21">
        <v>0</v>
      </c>
      <c r="G3533" s="22">
        <f t="shared" si="55"/>
        <v>867</v>
      </c>
      <c r="H3533" s="21">
        <v>0</v>
      </c>
      <c r="I3533" s="21">
        <v>0</v>
      </c>
    </row>
    <row r="3534" spans="1:9" ht="15" x14ac:dyDescent="0.25">
      <c r="A3534" s="103" t="s">
        <v>3509</v>
      </c>
      <c r="B3534" s="101">
        <v>0</v>
      </c>
      <c r="C3534" s="180" t="s">
        <v>4345</v>
      </c>
      <c r="D3534" s="104">
        <v>207614.40000000002</v>
      </c>
      <c r="E3534" s="104">
        <v>138245.6</v>
      </c>
      <c r="F3534" s="21">
        <v>0</v>
      </c>
      <c r="G3534" s="22">
        <f t="shared" si="55"/>
        <v>69368.800000000017</v>
      </c>
      <c r="H3534" s="21">
        <v>0</v>
      </c>
      <c r="I3534" s="21">
        <v>0</v>
      </c>
    </row>
    <row r="3535" spans="1:9" ht="15" x14ac:dyDescent="0.25">
      <c r="A3535" s="103" t="s">
        <v>3510</v>
      </c>
      <c r="B3535" s="101">
        <v>0</v>
      </c>
      <c r="C3535" s="180" t="s">
        <v>4345</v>
      </c>
      <c r="D3535" s="104">
        <v>86250</v>
      </c>
      <c r="E3535" s="104">
        <v>31291.4</v>
      </c>
      <c r="F3535" s="21">
        <v>0</v>
      </c>
      <c r="G3535" s="22">
        <f t="shared" si="55"/>
        <v>54958.6</v>
      </c>
      <c r="H3535" s="21">
        <v>0</v>
      </c>
      <c r="I3535" s="21">
        <v>0</v>
      </c>
    </row>
    <row r="3536" spans="1:9" ht="15" x14ac:dyDescent="0.25">
      <c r="A3536" s="103" t="s">
        <v>3511</v>
      </c>
      <c r="B3536" s="101">
        <v>0</v>
      </c>
      <c r="C3536" s="180" t="s">
        <v>4346</v>
      </c>
      <c r="D3536" s="104">
        <v>12530.4</v>
      </c>
      <c r="E3536" s="103">
        <v>0</v>
      </c>
      <c r="F3536" s="21">
        <v>0</v>
      </c>
      <c r="G3536" s="22">
        <f t="shared" si="55"/>
        <v>12530.4</v>
      </c>
      <c r="H3536" s="21">
        <v>0</v>
      </c>
      <c r="I3536" s="21">
        <v>0</v>
      </c>
    </row>
    <row r="3537" spans="1:9" ht="15" x14ac:dyDescent="0.25">
      <c r="A3537" s="103" t="s">
        <v>3463</v>
      </c>
      <c r="B3537" s="101">
        <v>0</v>
      </c>
      <c r="C3537" s="180" t="s">
        <v>4346</v>
      </c>
      <c r="D3537" s="103">
        <v>219658.87999999998</v>
      </c>
      <c r="E3537" s="103">
        <v>142629.5</v>
      </c>
      <c r="F3537" s="21">
        <v>0</v>
      </c>
      <c r="G3537" s="22">
        <f t="shared" si="55"/>
        <v>77029.379999999976</v>
      </c>
      <c r="H3537" s="21">
        <v>0</v>
      </c>
      <c r="I3537" s="21">
        <v>0</v>
      </c>
    </row>
    <row r="3538" spans="1:9" ht="15" x14ac:dyDescent="0.25">
      <c r="A3538" s="103" t="s">
        <v>3512</v>
      </c>
      <c r="B3538" s="101">
        <v>0</v>
      </c>
      <c r="C3538" s="180" t="s">
        <v>4346</v>
      </c>
      <c r="D3538" s="103">
        <v>203136</v>
      </c>
      <c r="E3538" s="103">
        <v>95917.1</v>
      </c>
      <c r="F3538" s="21">
        <v>0</v>
      </c>
      <c r="G3538" s="22">
        <f t="shared" si="55"/>
        <v>107218.9</v>
      </c>
      <c r="H3538" s="21">
        <v>0</v>
      </c>
      <c r="I3538" s="21">
        <v>0</v>
      </c>
    </row>
    <row r="3539" spans="1:9" ht="15" x14ac:dyDescent="0.25">
      <c r="A3539" s="103" t="s">
        <v>3513</v>
      </c>
      <c r="B3539" s="101">
        <v>0</v>
      </c>
      <c r="C3539" s="180" t="s">
        <v>4346</v>
      </c>
      <c r="D3539" s="104">
        <v>251159.99999999994</v>
      </c>
      <c r="E3539" s="103">
        <v>232307.20000000001</v>
      </c>
      <c r="F3539" s="21">
        <v>0</v>
      </c>
      <c r="G3539" s="22">
        <f t="shared" si="55"/>
        <v>18852.79999999993</v>
      </c>
      <c r="H3539" s="21">
        <v>0</v>
      </c>
      <c r="I3539" s="21">
        <v>0</v>
      </c>
    </row>
    <row r="3540" spans="1:9" ht="15" x14ac:dyDescent="0.25">
      <c r="A3540" s="103" t="s">
        <v>3514</v>
      </c>
      <c r="B3540" s="101">
        <v>0</v>
      </c>
      <c r="C3540" s="180" t="s">
        <v>4346</v>
      </c>
      <c r="D3540" s="104">
        <v>257617.19999999998</v>
      </c>
      <c r="E3540" s="104">
        <v>237833.80000000002</v>
      </c>
      <c r="F3540" s="21">
        <v>0</v>
      </c>
      <c r="G3540" s="22">
        <f t="shared" si="55"/>
        <v>19783.399999999965</v>
      </c>
      <c r="H3540" s="21">
        <v>0</v>
      </c>
      <c r="I3540" s="21">
        <v>0</v>
      </c>
    </row>
    <row r="3541" spans="1:9" ht="15" x14ac:dyDescent="0.25">
      <c r="A3541" s="103" t="s">
        <v>3515</v>
      </c>
      <c r="B3541" s="101">
        <v>0</v>
      </c>
      <c r="C3541" s="180" t="s">
        <v>4346</v>
      </c>
      <c r="D3541" s="104">
        <v>246412.79999999999</v>
      </c>
      <c r="E3541" s="103">
        <v>208628.2</v>
      </c>
      <c r="F3541" s="21">
        <v>0</v>
      </c>
      <c r="G3541" s="22">
        <f t="shared" si="55"/>
        <v>37784.599999999977</v>
      </c>
      <c r="H3541" s="21">
        <v>0</v>
      </c>
      <c r="I3541" s="21">
        <v>0</v>
      </c>
    </row>
    <row r="3542" spans="1:9" ht="15" x14ac:dyDescent="0.25">
      <c r="A3542" s="103" t="s">
        <v>3516</v>
      </c>
      <c r="B3542" s="101">
        <v>0</v>
      </c>
      <c r="C3542" s="180" t="s">
        <v>4346</v>
      </c>
      <c r="D3542" s="104">
        <v>116885.99999999999</v>
      </c>
      <c r="E3542" s="103">
        <v>33886.600000000006</v>
      </c>
      <c r="F3542" s="21">
        <v>0</v>
      </c>
      <c r="G3542" s="22">
        <f t="shared" si="55"/>
        <v>82999.39999999998</v>
      </c>
      <c r="H3542" s="21">
        <v>0</v>
      </c>
      <c r="I3542" s="21">
        <v>0</v>
      </c>
    </row>
    <row r="3543" spans="1:9" ht="15" x14ac:dyDescent="0.25">
      <c r="A3543" s="103" t="s">
        <v>3517</v>
      </c>
      <c r="B3543" s="101">
        <v>0</v>
      </c>
      <c r="C3543" s="180" t="s">
        <v>4346</v>
      </c>
      <c r="D3543" s="104">
        <v>216190.80000000002</v>
      </c>
      <c r="E3543" s="104">
        <v>210696.70000000004</v>
      </c>
      <c r="F3543" s="21">
        <v>0</v>
      </c>
      <c r="G3543" s="22">
        <f t="shared" si="55"/>
        <v>5494.0999999999767</v>
      </c>
      <c r="H3543" s="21">
        <v>0</v>
      </c>
      <c r="I3543" s="21">
        <v>0</v>
      </c>
    </row>
    <row r="3544" spans="1:9" ht="15" x14ac:dyDescent="0.25">
      <c r="A3544" s="103" t="s">
        <v>3518</v>
      </c>
      <c r="B3544" s="101">
        <v>0</v>
      </c>
      <c r="C3544" s="180" t="s">
        <v>4346</v>
      </c>
      <c r="D3544" s="104">
        <v>239430</v>
      </c>
      <c r="E3544" s="104">
        <v>139599.78</v>
      </c>
      <c r="F3544" s="21">
        <v>0</v>
      </c>
      <c r="G3544" s="22">
        <f t="shared" si="55"/>
        <v>99830.22</v>
      </c>
      <c r="H3544" s="21">
        <v>0</v>
      </c>
      <c r="I3544" s="21">
        <v>0</v>
      </c>
    </row>
    <row r="3545" spans="1:9" ht="15" x14ac:dyDescent="0.25">
      <c r="A3545" s="103" t="s">
        <v>3519</v>
      </c>
      <c r="B3545" s="101">
        <v>0</v>
      </c>
      <c r="C3545" s="180" t="s">
        <v>4346</v>
      </c>
      <c r="D3545" s="104">
        <v>196732.80000000002</v>
      </c>
      <c r="E3545" s="103">
        <v>103902.9</v>
      </c>
      <c r="F3545" s="21">
        <v>0</v>
      </c>
      <c r="G3545" s="22">
        <f t="shared" si="55"/>
        <v>92829.900000000023</v>
      </c>
      <c r="H3545" s="21">
        <v>0</v>
      </c>
      <c r="I3545" s="21">
        <v>0</v>
      </c>
    </row>
    <row r="3546" spans="1:9" ht="15" x14ac:dyDescent="0.25">
      <c r="A3546" s="103" t="s">
        <v>3520</v>
      </c>
      <c r="B3546" s="101">
        <v>0</v>
      </c>
      <c r="C3546" s="180" t="s">
        <v>4346</v>
      </c>
      <c r="D3546" s="104">
        <v>202390.80000000002</v>
      </c>
      <c r="E3546" s="104">
        <v>109877.9</v>
      </c>
      <c r="F3546" s="21">
        <v>0</v>
      </c>
      <c r="G3546" s="22">
        <f t="shared" si="55"/>
        <v>92512.900000000023</v>
      </c>
      <c r="H3546" s="21">
        <v>0</v>
      </c>
      <c r="I3546" s="21">
        <v>0</v>
      </c>
    </row>
    <row r="3547" spans="1:9" ht="15" x14ac:dyDescent="0.25">
      <c r="A3547" s="103" t="s">
        <v>3521</v>
      </c>
      <c r="B3547" s="101">
        <v>0</v>
      </c>
      <c r="C3547" s="180" t="s">
        <v>4347</v>
      </c>
      <c r="D3547" s="104">
        <v>188066.4</v>
      </c>
      <c r="E3547" s="103">
        <v>65114.6</v>
      </c>
      <c r="F3547" s="21">
        <v>0</v>
      </c>
      <c r="G3547" s="22">
        <f t="shared" si="55"/>
        <v>122951.79999999999</v>
      </c>
      <c r="H3547" s="21">
        <v>0</v>
      </c>
      <c r="I3547" s="21">
        <v>0</v>
      </c>
    </row>
    <row r="3548" spans="1:9" ht="15" x14ac:dyDescent="0.25">
      <c r="A3548" s="103" t="s">
        <v>3522</v>
      </c>
      <c r="B3548" s="101">
        <v>0</v>
      </c>
      <c r="C3548" s="180" t="s">
        <v>4348</v>
      </c>
      <c r="D3548" s="103">
        <v>243005.89999999997</v>
      </c>
      <c r="E3548" s="103">
        <v>5971.7</v>
      </c>
      <c r="F3548" s="21">
        <v>0</v>
      </c>
      <c r="G3548" s="22">
        <f t="shared" si="55"/>
        <v>237034.19999999995</v>
      </c>
      <c r="H3548" s="21">
        <v>0</v>
      </c>
      <c r="I3548" s="21">
        <v>0</v>
      </c>
    </row>
    <row r="3549" spans="1:9" ht="15" x14ac:dyDescent="0.25">
      <c r="A3549" s="103" t="s">
        <v>3222</v>
      </c>
      <c r="B3549" s="101">
        <v>0</v>
      </c>
      <c r="C3549" s="180" t="s">
        <v>4348</v>
      </c>
      <c r="D3549" s="104">
        <v>69883.199999999997</v>
      </c>
      <c r="E3549" s="103">
        <v>3840</v>
      </c>
      <c r="F3549" s="21">
        <v>0</v>
      </c>
      <c r="G3549" s="22">
        <f t="shared" si="55"/>
        <v>66043.199999999997</v>
      </c>
      <c r="H3549" s="21">
        <v>0</v>
      </c>
      <c r="I3549" s="21">
        <v>0</v>
      </c>
    </row>
    <row r="3550" spans="1:9" ht="15" x14ac:dyDescent="0.25">
      <c r="A3550" s="103" t="s">
        <v>3523</v>
      </c>
      <c r="B3550" s="101">
        <v>0</v>
      </c>
      <c r="C3550" s="180" t="s">
        <v>4348</v>
      </c>
      <c r="D3550" s="104">
        <v>94640.4</v>
      </c>
      <c r="E3550" s="103">
        <v>4114.3999999999996</v>
      </c>
      <c r="F3550" s="21">
        <v>0</v>
      </c>
      <c r="G3550" s="22">
        <f t="shared" si="55"/>
        <v>90526</v>
      </c>
      <c r="H3550" s="21">
        <v>0</v>
      </c>
      <c r="I3550" s="21">
        <v>0</v>
      </c>
    </row>
    <row r="3551" spans="1:9" ht="15" x14ac:dyDescent="0.25">
      <c r="A3551" s="103" t="s">
        <v>3524</v>
      </c>
      <c r="B3551" s="101">
        <v>0</v>
      </c>
      <c r="C3551" s="180" t="s">
        <v>4348</v>
      </c>
      <c r="D3551" s="104">
        <v>100270.79999999999</v>
      </c>
      <c r="E3551" s="103">
        <v>5500</v>
      </c>
      <c r="F3551" s="21">
        <v>0</v>
      </c>
      <c r="G3551" s="22">
        <f t="shared" si="55"/>
        <v>94770.799999999988</v>
      </c>
      <c r="H3551" s="21">
        <v>0</v>
      </c>
      <c r="I3551" s="21">
        <v>0</v>
      </c>
    </row>
    <row r="3552" spans="1:9" ht="15" x14ac:dyDescent="0.25">
      <c r="A3552" s="103" t="s">
        <v>3525</v>
      </c>
      <c r="B3552" s="101">
        <v>0</v>
      </c>
      <c r="C3552" s="180" t="s">
        <v>4348</v>
      </c>
      <c r="D3552" s="104">
        <v>166676.4</v>
      </c>
      <c r="E3552" s="104">
        <v>102365.43</v>
      </c>
      <c r="F3552" s="21">
        <v>0</v>
      </c>
      <c r="G3552" s="22">
        <f t="shared" si="55"/>
        <v>64310.97</v>
      </c>
      <c r="H3552" s="21">
        <v>0</v>
      </c>
      <c r="I3552" s="21">
        <v>0</v>
      </c>
    </row>
    <row r="3553" spans="1:9" ht="15" x14ac:dyDescent="0.25">
      <c r="A3553" s="103" t="s">
        <v>3526</v>
      </c>
      <c r="B3553" s="101">
        <v>0</v>
      </c>
      <c r="C3553" s="180" t="s">
        <v>4349</v>
      </c>
      <c r="D3553" s="104">
        <v>237746.40000000002</v>
      </c>
      <c r="E3553" s="104">
        <v>37337.9</v>
      </c>
      <c r="F3553" s="21">
        <v>0</v>
      </c>
      <c r="G3553" s="22">
        <f t="shared" si="55"/>
        <v>200408.50000000003</v>
      </c>
      <c r="H3553" s="21">
        <v>0</v>
      </c>
      <c r="I3553" s="21">
        <v>0</v>
      </c>
    </row>
    <row r="3554" spans="1:9" ht="15" x14ac:dyDescent="0.25">
      <c r="A3554" s="103" t="s">
        <v>3527</v>
      </c>
      <c r="B3554" s="101">
        <v>0</v>
      </c>
      <c r="C3554" s="180" t="s">
        <v>4349</v>
      </c>
      <c r="D3554" s="104">
        <v>83600.400000000009</v>
      </c>
      <c r="E3554" s="104">
        <v>42301.1</v>
      </c>
      <c r="F3554" s="21">
        <v>0</v>
      </c>
      <c r="G3554" s="22">
        <f t="shared" si="55"/>
        <v>41299.30000000001</v>
      </c>
      <c r="H3554" s="21">
        <v>0</v>
      </c>
      <c r="I3554" s="21">
        <v>0</v>
      </c>
    </row>
    <row r="3555" spans="1:9" ht="15" x14ac:dyDescent="0.25">
      <c r="A3555" s="103" t="s">
        <v>3528</v>
      </c>
      <c r="B3555" s="101">
        <v>0</v>
      </c>
      <c r="C3555" s="180" t="s">
        <v>4349</v>
      </c>
      <c r="D3555" s="104">
        <v>106646.40000000001</v>
      </c>
      <c r="E3555" s="103">
        <v>13381.8</v>
      </c>
      <c r="F3555" s="21">
        <v>0</v>
      </c>
      <c r="G3555" s="22">
        <f t="shared" si="55"/>
        <v>93264.6</v>
      </c>
      <c r="H3555" s="21">
        <v>0</v>
      </c>
      <c r="I3555" s="21">
        <v>0</v>
      </c>
    </row>
    <row r="3556" spans="1:9" ht="15" x14ac:dyDescent="0.25">
      <c r="A3556" s="103" t="s">
        <v>3529</v>
      </c>
      <c r="B3556" s="101">
        <v>0</v>
      </c>
      <c r="C3556" s="180" t="s">
        <v>4349</v>
      </c>
      <c r="D3556" s="103">
        <v>53654.400000000001</v>
      </c>
      <c r="E3556" s="103">
        <v>27433.200000000001</v>
      </c>
      <c r="F3556" s="21">
        <v>0</v>
      </c>
      <c r="G3556" s="22">
        <f t="shared" si="55"/>
        <v>26221.200000000001</v>
      </c>
      <c r="H3556" s="21">
        <v>0</v>
      </c>
      <c r="I3556" s="21">
        <v>0</v>
      </c>
    </row>
    <row r="3557" spans="1:9" ht="15" x14ac:dyDescent="0.25">
      <c r="A3557" s="103" t="s">
        <v>3530</v>
      </c>
      <c r="B3557" s="101">
        <v>0</v>
      </c>
      <c r="C3557" s="180" t="s">
        <v>4349</v>
      </c>
      <c r="D3557" s="104">
        <v>91080</v>
      </c>
      <c r="E3557" s="103">
        <v>27867.599999999999</v>
      </c>
      <c r="F3557" s="21">
        <v>0</v>
      </c>
      <c r="G3557" s="22">
        <f t="shared" si="55"/>
        <v>63212.4</v>
      </c>
      <c r="H3557" s="21">
        <v>0</v>
      </c>
      <c r="I3557" s="21">
        <v>0</v>
      </c>
    </row>
    <row r="3558" spans="1:9" ht="15" x14ac:dyDescent="0.25">
      <c r="A3558" s="103" t="s">
        <v>3531</v>
      </c>
      <c r="B3558" s="101">
        <v>0</v>
      </c>
      <c r="C3558" s="180" t="s">
        <v>4349</v>
      </c>
      <c r="D3558" s="104">
        <v>113160.00000000001</v>
      </c>
      <c r="E3558" s="103">
        <v>46784</v>
      </c>
      <c r="F3558" s="21">
        <v>0</v>
      </c>
      <c r="G3558" s="22">
        <f t="shared" si="55"/>
        <v>66376.000000000015</v>
      </c>
      <c r="H3558" s="21">
        <v>0</v>
      </c>
      <c r="I3558" s="21">
        <v>0</v>
      </c>
    </row>
    <row r="3559" spans="1:9" ht="15" x14ac:dyDescent="0.25">
      <c r="A3559" s="103" t="s">
        <v>3532</v>
      </c>
      <c r="B3559" s="101">
        <v>0</v>
      </c>
      <c r="C3559" s="180" t="s">
        <v>4349</v>
      </c>
      <c r="D3559" s="103">
        <v>191047.2</v>
      </c>
      <c r="E3559" s="103">
        <v>50205.4</v>
      </c>
      <c r="F3559" s="21">
        <v>0</v>
      </c>
      <c r="G3559" s="22">
        <f t="shared" si="55"/>
        <v>140841.80000000002</v>
      </c>
      <c r="H3559" s="21">
        <v>0</v>
      </c>
      <c r="I3559" s="21">
        <v>0</v>
      </c>
    </row>
    <row r="3560" spans="1:9" ht="15" x14ac:dyDescent="0.25">
      <c r="A3560" s="103" t="s">
        <v>3464</v>
      </c>
      <c r="B3560" s="101">
        <v>0</v>
      </c>
      <c r="C3560" s="180" t="s">
        <v>4349</v>
      </c>
      <c r="D3560" s="104">
        <v>112028.4</v>
      </c>
      <c r="E3560" s="103">
        <v>21216.080000000002</v>
      </c>
      <c r="F3560" s="21">
        <v>0</v>
      </c>
      <c r="G3560" s="22">
        <f t="shared" si="55"/>
        <v>90812.319999999992</v>
      </c>
      <c r="H3560" s="21">
        <v>0</v>
      </c>
      <c r="I3560" s="21">
        <v>0</v>
      </c>
    </row>
    <row r="3561" spans="1:9" ht="15" x14ac:dyDescent="0.25">
      <c r="A3561" s="103" t="s">
        <v>3533</v>
      </c>
      <c r="B3561" s="101">
        <v>0</v>
      </c>
      <c r="C3561" s="180" t="s">
        <v>4349</v>
      </c>
      <c r="D3561" s="104">
        <v>221628.00000000003</v>
      </c>
      <c r="E3561" s="103">
        <v>107571.1</v>
      </c>
      <c r="F3561" s="21">
        <v>0</v>
      </c>
      <c r="G3561" s="22">
        <f t="shared" si="55"/>
        <v>114056.90000000002</v>
      </c>
      <c r="H3561" s="21">
        <v>0</v>
      </c>
      <c r="I3561" s="21">
        <v>0</v>
      </c>
    </row>
    <row r="3562" spans="1:9" ht="15" x14ac:dyDescent="0.25">
      <c r="A3562" s="103" t="s">
        <v>3534</v>
      </c>
      <c r="B3562" s="101">
        <v>0</v>
      </c>
      <c r="C3562" s="180" t="s">
        <v>4349</v>
      </c>
      <c r="D3562" s="104">
        <v>147577.19999999998</v>
      </c>
      <c r="E3562" s="103">
        <v>53666.7</v>
      </c>
      <c r="F3562" s="21">
        <v>0</v>
      </c>
      <c r="G3562" s="22">
        <f t="shared" si="55"/>
        <v>93910.499999999985</v>
      </c>
      <c r="H3562" s="21">
        <v>0</v>
      </c>
      <c r="I3562" s="21">
        <v>0</v>
      </c>
    </row>
    <row r="3563" spans="1:9" ht="15" x14ac:dyDescent="0.25">
      <c r="A3563" s="103" t="s">
        <v>3535</v>
      </c>
      <c r="B3563" s="101">
        <v>0</v>
      </c>
      <c r="C3563" s="180" t="s">
        <v>4349</v>
      </c>
      <c r="D3563" s="104">
        <v>232474.8</v>
      </c>
      <c r="E3563" s="103">
        <v>149181.70000000001</v>
      </c>
      <c r="F3563" s="21">
        <v>0</v>
      </c>
      <c r="G3563" s="22">
        <f t="shared" si="55"/>
        <v>83293.099999999977</v>
      </c>
      <c r="H3563" s="21">
        <v>0</v>
      </c>
      <c r="I3563" s="21">
        <v>0</v>
      </c>
    </row>
    <row r="3564" spans="1:9" ht="15" x14ac:dyDescent="0.25">
      <c r="A3564" s="103" t="s">
        <v>3536</v>
      </c>
      <c r="B3564" s="101">
        <v>0</v>
      </c>
      <c r="C3564" s="180" t="s">
        <v>4349</v>
      </c>
      <c r="D3564" s="104">
        <v>134577.59999999998</v>
      </c>
      <c r="E3564" s="103">
        <v>0</v>
      </c>
      <c r="F3564" s="21">
        <v>0</v>
      </c>
      <c r="G3564" s="22">
        <f t="shared" si="55"/>
        <v>134577.59999999998</v>
      </c>
      <c r="H3564" s="21">
        <v>0</v>
      </c>
      <c r="I3564" s="21">
        <v>0</v>
      </c>
    </row>
    <row r="3565" spans="1:9" ht="15" x14ac:dyDescent="0.25">
      <c r="A3565" s="103" t="s">
        <v>3537</v>
      </c>
      <c r="B3565" s="101">
        <v>0</v>
      </c>
      <c r="C3565" s="180" t="s">
        <v>4349</v>
      </c>
      <c r="D3565" s="104">
        <v>245115.59999999998</v>
      </c>
      <c r="E3565" s="103">
        <v>126371.6</v>
      </c>
      <c r="F3565" s="21">
        <v>0</v>
      </c>
      <c r="G3565" s="22">
        <f t="shared" si="55"/>
        <v>118743.99999999997</v>
      </c>
      <c r="H3565" s="21">
        <v>0</v>
      </c>
      <c r="I3565" s="21">
        <v>0</v>
      </c>
    </row>
    <row r="3566" spans="1:9" ht="15" x14ac:dyDescent="0.25">
      <c r="A3566" s="103" t="s">
        <v>3538</v>
      </c>
      <c r="B3566" s="101">
        <v>0</v>
      </c>
      <c r="C3566" s="180" t="s">
        <v>4349</v>
      </c>
      <c r="D3566" s="104">
        <v>123620.4</v>
      </c>
      <c r="E3566" s="103">
        <v>49003.8</v>
      </c>
      <c r="F3566" s="21">
        <v>0</v>
      </c>
      <c r="G3566" s="22">
        <f t="shared" si="55"/>
        <v>74616.599999999991</v>
      </c>
      <c r="H3566" s="21">
        <v>0</v>
      </c>
      <c r="I3566" s="21">
        <v>0</v>
      </c>
    </row>
    <row r="3567" spans="1:9" ht="15" x14ac:dyDescent="0.25">
      <c r="A3567" s="103" t="s">
        <v>3465</v>
      </c>
      <c r="B3567" s="101">
        <v>0</v>
      </c>
      <c r="C3567" s="180" t="s">
        <v>4349</v>
      </c>
      <c r="D3567" s="104">
        <v>217626</v>
      </c>
      <c r="E3567" s="103">
        <v>46032.2</v>
      </c>
      <c r="F3567" s="21">
        <v>0</v>
      </c>
      <c r="G3567" s="22">
        <f t="shared" si="55"/>
        <v>171593.8</v>
      </c>
      <c r="H3567" s="21">
        <v>0</v>
      </c>
      <c r="I3567" s="21">
        <v>0</v>
      </c>
    </row>
    <row r="3568" spans="1:9" ht="15" x14ac:dyDescent="0.25">
      <c r="A3568" s="103" t="s">
        <v>3539</v>
      </c>
      <c r="B3568" s="101">
        <v>0</v>
      </c>
      <c r="C3568" s="180" t="s">
        <v>4349</v>
      </c>
      <c r="D3568" s="104">
        <v>13855.2</v>
      </c>
      <c r="E3568" s="103">
        <v>0</v>
      </c>
      <c r="F3568" s="21">
        <v>0</v>
      </c>
      <c r="G3568" s="22">
        <f t="shared" si="55"/>
        <v>13855.2</v>
      </c>
      <c r="H3568" s="21">
        <v>0</v>
      </c>
      <c r="I3568" s="21">
        <v>0</v>
      </c>
    </row>
    <row r="3569" spans="1:9" ht="15" x14ac:dyDescent="0.25">
      <c r="A3569" s="103" t="s">
        <v>3540</v>
      </c>
      <c r="B3569" s="101">
        <v>0</v>
      </c>
      <c r="C3569" s="180" t="s">
        <v>4349</v>
      </c>
      <c r="D3569" s="104">
        <v>67068</v>
      </c>
      <c r="E3569" s="103">
        <v>0</v>
      </c>
      <c r="F3569" s="21">
        <v>0</v>
      </c>
      <c r="G3569" s="22">
        <f t="shared" si="55"/>
        <v>67068</v>
      </c>
      <c r="H3569" s="21">
        <v>0</v>
      </c>
      <c r="I3569" s="21">
        <v>0</v>
      </c>
    </row>
    <row r="3570" spans="1:9" ht="15" x14ac:dyDescent="0.25">
      <c r="A3570" s="103" t="s">
        <v>524</v>
      </c>
      <c r="B3570" s="101">
        <v>0</v>
      </c>
      <c r="C3570" s="180" t="s">
        <v>4350</v>
      </c>
      <c r="D3570" s="104">
        <v>157134.5</v>
      </c>
      <c r="E3570" s="103">
        <v>88973.6</v>
      </c>
      <c r="F3570" s="21">
        <v>0</v>
      </c>
      <c r="G3570" s="22">
        <f t="shared" si="55"/>
        <v>68160.899999999994</v>
      </c>
      <c r="H3570" s="21">
        <v>0</v>
      </c>
      <c r="I3570" s="21">
        <v>0</v>
      </c>
    </row>
    <row r="3571" spans="1:9" ht="15" x14ac:dyDescent="0.25">
      <c r="A3571" s="103" t="s">
        <v>526</v>
      </c>
      <c r="B3571" s="101">
        <v>0</v>
      </c>
      <c r="C3571" s="180" t="s">
        <v>4350</v>
      </c>
      <c r="D3571" s="104">
        <v>115009.19999999998</v>
      </c>
      <c r="E3571" s="104">
        <v>78200.200000000012</v>
      </c>
      <c r="F3571" s="21">
        <v>0</v>
      </c>
      <c r="G3571" s="22">
        <f t="shared" si="55"/>
        <v>36808.999999999971</v>
      </c>
      <c r="H3571" s="21">
        <v>0</v>
      </c>
      <c r="I3571" s="21">
        <v>0</v>
      </c>
    </row>
    <row r="3572" spans="1:9" ht="15" x14ac:dyDescent="0.25">
      <c r="A3572" s="103" t="s">
        <v>3541</v>
      </c>
      <c r="B3572" s="101">
        <v>0</v>
      </c>
      <c r="C3572" s="180" t="s">
        <v>4350</v>
      </c>
      <c r="D3572" s="104">
        <v>114429.6</v>
      </c>
      <c r="E3572" s="103">
        <v>49913.599999999999</v>
      </c>
      <c r="F3572" s="21">
        <v>0</v>
      </c>
      <c r="G3572" s="22">
        <f t="shared" si="55"/>
        <v>64516.000000000007</v>
      </c>
      <c r="H3572" s="21">
        <v>0</v>
      </c>
      <c r="I3572" s="21">
        <v>0</v>
      </c>
    </row>
    <row r="3573" spans="1:9" ht="15" x14ac:dyDescent="0.25">
      <c r="A3573" s="103" t="s">
        <v>2750</v>
      </c>
      <c r="B3573" s="101">
        <v>0</v>
      </c>
      <c r="C3573" s="180" t="s">
        <v>4350</v>
      </c>
      <c r="D3573" s="104">
        <v>114265.43000000001</v>
      </c>
      <c r="E3573" s="103">
        <v>32877.599999999999</v>
      </c>
      <c r="F3573" s="21">
        <v>0</v>
      </c>
      <c r="G3573" s="22">
        <f t="shared" si="55"/>
        <v>81387.830000000016</v>
      </c>
      <c r="H3573" s="21">
        <v>0</v>
      </c>
      <c r="I3573" s="21">
        <v>0</v>
      </c>
    </row>
    <row r="3574" spans="1:9" ht="15" x14ac:dyDescent="0.25">
      <c r="A3574" s="103" t="s">
        <v>3542</v>
      </c>
      <c r="B3574" s="101">
        <v>0</v>
      </c>
      <c r="C3574" s="180" t="s">
        <v>4350</v>
      </c>
      <c r="D3574" s="103">
        <v>256542</v>
      </c>
      <c r="E3574" s="103">
        <v>88987.47</v>
      </c>
      <c r="F3574" s="21">
        <v>0</v>
      </c>
      <c r="G3574" s="22">
        <f t="shared" si="55"/>
        <v>167554.53</v>
      </c>
      <c r="H3574" s="21">
        <v>0</v>
      </c>
      <c r="I3574" s="21">
        <v>0</v>
      </c>
    </row>
    <row r="3575" spans="1:9" ht="15" x14ac:dyDescent="0.25">
      <c r="A3575" s="103" t="s">
        <v>2754</v>
      </c>
      <c r="B3575" s="101">
        <v>0</v>
      </c>
      <c r="C3575" s="180" t="s">
        <v>4350</v>
      </c>
      <c r="D3575" s="103">
        <v>118348.79999999999</v>
      </c>
      <c r="E3575" s="103">
        <v>73077.7</v>
      </c>
      <c r="F3575" s="21">
        <v>0</v>
      </c>
      <c r="G3575" s="22">
        <f t="shared" si="55"/>
        <v>45271.099999999991</v>
      </c>
      <c r="H3575" s="21">
        <v>0</v>
      </c>
      <c r="I3575" s="21">
        <v>0</v>
      </c>
    </row>
    <row r="3576" spans="1:9" ht="15" x14ac:dyDescent="0.25">
      <c r="A3576" s="103" t="s">
        <v>3503</v>
      </c>
      <c r="B3576" s="101">
        <v>0</v>
      </c>
      <c r="C3576" s="180" t="s">
        <v>4350</v>
      </c>
      <c r="D3576" s="104">
        <v>121716</v>
      </c>
      <c r="E3576" s="104">
        <v>64252.999999999993</v>
      </c>
      <c r="F3576" s="21">
        <v>0</v>
      </c>
      <c r="G3576" s="22">
        <f t="shared" si="55"/>
        <v>57463.000000000007</v>
      </c>
      <c r="H3576" s="21">
        <v>0</v>
      </c>
      <c r="I3576" s="21">
        <v>0</v>
      </c>
    </row>
    <row r="3577" spans="1:9" ht="15" x14ac:dyDescent="0.25">
      <c r="A3577" s="103" t="s">
        <v>532</v>
      </c>
      <c r="B3577" s="101">
        <v>0</v>
      </c>
      <c r="C3577" s="180" t="s">
        <v>4350</v>
      </c>
      <c r="D3577" s="104">
        <v>107262.8</v>
      </c>
      <c r="E3577" s="103">
        <v>48564.28</v>
      </c>
      <c r="F3577" s="21">
        <v>0</v>
      </c>
      <c r="G3577" s="22">
        <f t="shared" si="55"/>
        <v>58698.520000000004</v>
      </c>
      <c r="H3577" s="21">
        <v>0</v>
      </c>
      <c r="I3577" s="21">
        <v>0</v>
      </c>
    </row>
    <row r="3578" spans="1:9" ht="15" x14ac:dyDescent="0.25">
      <c r="A3578" s="103" t="s">
        <v>534</v>
      </c>
      <c r="B3578" s="101">
        <v>0</v>
      </c>
      <c r="C3578" s="180" t="s">
        <v>4350</v>
      </c>
      <c r="D3578" s="104">
        <v>118983.59999999999</v>
      </c>
      <c r="E3578" s="103">
        <v>50424.55</v>
      </c>
      <c r="F3578" s="21">
        <v>0</v>
      </c>
      <c r="G3578" s="22">
        <f t="shared" si="55"/>
        <v>68559.049999999988</v>
      </c>
      <c r="H3578" s="21">
        <v>0</v>
      </c>
      <c r="I3578" s="21">
        <v>0</v>
      </c>
    </row>
    <row r="3579" spans="1:9" ht="15" x14ac:dyDescent="0.25">
      <c r="A3579" s="103" t="s">
        <v>536</v>
      </c>
      <c r="B3579" s="101">
        <v>0</v>
      </c>
      <c r="C3579" s="180" t="s">
        <v>4350</v>
      </c>
      <c r="D3579" s="103">
        <v>117217.19999999998</v>
      </c>
      <c r="E3579" s="103">
        <v>63238.39</v>
      </c>
      <c r="F3579" s="21">
        <v>0</v>
      </c>
      <c r="G3579" s="22">
        <f t="shared" si="55"/>
        <v>53978.809999999983</v>
      </c>
      <c r="H3579" s="21">
        <v>0</v>
      </c>
      <c r="I3579" s="21">
        <v>0</v>
      </c>
    </row>
    <row r="3580" spans="1:9" ht="15" x14ac:dyDescent="0.25">
      <c r="A3580" s="103" t="s">
        <v>3440</v>
      </c>
      <c r="B3580" s="101">
        <v>0</v>
      </c>
      <c r="C3580" s="180" t="s">
        <v>4350</v>
      </c>
      <c r="D3580" s="103">
        <v>117631.2</v>
      </c>
      <c r="E3580" s="103">
        <v>58143.200000000004</v>
      </c>
      <c r="F3580" s="21">
        <v>0</v>
      </c>
      <c r="G3580" s="22">
        <f t="shared" si="55"/>
        <v>59487.999999999993</v>
      </c>
      <c r="H3580" s="21">
        <v>0</v>
      </c>
      <c r="I3580" s="21">
        <v>0</v>
      </c>
    </row>
    <row r="3581" spans="1:9" ht="15" x14ac:dyDescent="0.25">
      <c r="A3581" s="103" t="s">
        <v>3543</v>
      </c>
      <c r="B3581" s="101">
        <v>0</v>
      </c>
      <c r="C3581" s="180" t="s">
        <v>4350</v>
      </c>
      <c r="D3581" s="104">
        <v>120915.6</v>
      </c>
      <c r="E3581" s="104">
        <v>49283.199999999997</v>
      </c>
      <c r="F3581" s="21">
        <v>0</v>
      </c>
      <c r="G3581" s="22">
        <f t="shared" si="55"/>
        <v>71632.400000000009</v>
      </c>
      <c r="H3581" s="21">
        <v>0</v>
      </c>
      <c r="I3581" s="21">
        <v>0</v>
      </c>
    </row>
    <row r="3582" spans="1:9" ht="15" x14ac:dyDescent="0.25">
      <c r="A3582" s="103" t="s">
        <v>3544</v>
      </c>
      <c r="B3582" s="101">
        <v>0</v>
      </c>
      <c r="C3582" s="180" t="s">
        <v>4350</v>
      </c>
      <c r="D3582" s="104">
        <v>107943.6</v>
      </c>
      <c r="E3582" s="103">
        <v>58358</v>
      </c>
      <c r="F3582" s="21">
        <v>0</v>
      </c>
      <c r="G3582" s="22">
        <f t="shared" si="55"/>
        <v>49585.600000000006</v>
      </c>
      <c r="H3582" s="21">
        <v>0</v>
      </c>
      <c r="I3582" s="21">
        <v>0</v>
      </c>
    </row>
    <row r="3583" spans="1:9" ht="15" x14ac:dyDescent="0.25">
      <c r="A3583" s="103" t="s">
        <v>2778</v>
      </c>
      <c r="B3583" s="101">
        <v>0</v>
      </c>
      <c r="C3583" s="180" t="s">
        <v>4350</v>
      </c>
      <c r="D3583" s="103">
        <v>122053.2</v>
      </c>
      <c r="E3583" s="103">
        <v>38744.5</v>
      </c>
      <c r="F3583" s="21">
        <v>0</v>
      </c>
      <c r="G3583" s="22">
        <f t="shared" si="55"/>
        <v>83308.7</v>
      </c>
      <c r="H3583" s="21">
        <v>0</v>
      </c>
      <c r="I3583" s="21">
        <v>0</v>
      </c>
    </row>
    <row r="3584" spans="1:9" ht="15" x14ac:dyDescent="0.25">
      <c r="A3584" s="103" t="s">
        <v>2779</v>
      </c>
      <c r="B3584" s="101">
        <v>0</v>
      </c>
      <c r="C3584" s="180" t="s">
        <v>4350</v>
      </c>
      <c r="D3584" s="103">
        <v>110869.19999999998</v>
      </c>
      <c r="E3584" s="103">
        <v>26926.6</v>
      </c>
      <c r="F3584" s="21">
        <v>0</v>
      </c>
      <c r="G3584" s="22">
        <f t="shared" si="55"/>
        <v>83942.599999999977</v>
      </c>
      <c r="H3584" s="21">
        <v>0</v>
      </c>
      <c r="I3584" s="21">
        <v>0</v>
      </c>
    </row>
    <row r="3585" spans="1:9" ht="15" x14ac:dyDescent="0.25">
      <c r="A3585" s="103" t="s">
        <v>537</v>
      </c>
      <c r="B3585" s="101">
        <v>0</v>
      </c>
      <c r="C3585" s="180" t="s">
        <v>4351</v>
      </c>
      <c r="D3585" s="104">
        <v>3529.8</v>
      </c>
      <c r="E3585" s="103">
        <v>0</v>
      </c>
      <c r="F3585" s="21">
        <v>0</v>
      </c>
      <c r="G3585" s="22">
        <f t="shared" si="55"/>
        <v>3529.8</v>
      </c>
      <c r="H3585" s="21">
        <v>0</v>
      </c>
      <c r="I3585" s="21">
        <v>0</v>
      </c>
    </row>
    <row r="3586" spans="1:9" ht="15" x14ac:dyDescent="0.25">
      <c r="A3586" s="103" t="s">
        <v>2779</v>
      </c>
      <c r="B3586" s="101">
        <v>0</v>
      </c>
      <c r="C3586" s="180" t="s">
        <v>4351</v>
      </c>
      <c r="D3586" s="104">
        <v>163916.4</v>
      </c>
      <c r="E3586" s="103">
        <v>0</v>
      </c>
      <c r="F3586" s="21">
        <v>0</v>
      </c>
      <c r="G3586" s="22">
        <f t="shared" si="55"/>
        <v>163916.4</v>
      </c>
      <c r="H3586" s="21">
        <v>0</v>
      </c>
      <c r="I3586" s="21">
        <v>0</v>
      </c>
    </row>
    <row r="3587" spans="1:9" ht="15" x14ac:dyDescent="0.25">
      <c r="A3587" s="103" t="s">
        <v>3545</v>
      </c>
      <c r="B3587" s="101">
        <v>0</v>
      </c>
      <c r="C3587" s="180" t="s">
        <v>4352</v>
      </c>
      <c r="D3587" s="104">
        <v>124031.63999999998</v>
      </c>
      <c r="E3587" s="104">
        <v>3017.36</v>
      </c>
      <c r="F3587" s="21">
        <v>0</v>
      </c>
      <c r="G3587" s="22">
        <f t="shared" si="55"/>
        <v>121014.27999999998</v>
      </c>
      <c r="H3587" s="21">
        <v>0</v>
      </c>
      <c r="I3587" s="21">
        <v>0</v>
      </c>
    </row>
    <row r="3588" spans="1:9" ht="15" x14ac:dyDescent="0.25">
      <c r="A3588" s="103" t="s">
        <v>3546</v>
      </c>
      <c r="B3588" s="101">
        <v>0</v>
      </c>
      <c r="C3588" s="180" t="s">
        <v>4352</v>
      </c>
      <c r="D3588" s="104">
        <v>73084.800000000003</v>
      </c>
      <c r="E3588" s="103">
        <v>0</v>
      </c>
      <c r="F3588" s="21">
        <v>0</v>
      </c>
      <c r="G3588" s="22">
        <f t="shared" si="55"/>
        <v>73084.800000000003</v>
      </c>
      <c r="H3588" s="21">
        <v>0</v>
      </c>
      <c r="I3588" s="21">
        <v>0</v>
      </c>
    </row>
    <row r="3589" spans="1:9" ht="15" x14ac:dyDescent="0.25">
      <c r="A3589" s="103" t="s">
        <v>3547</v>
      </c>
      <c r="B3589" s="101">
        <v>0</v>
      </c>
      <c r="C3589" s="180" t="s">
        <v>4352</v>
      </c>
      <c r="D3589" s="104">
        <v>94750.8</v>
      </c>
      <c r="E3589" s="103">
        <v>11166.8</v>
      </c>
      <c r="F3589" s="21">
        <v>0</v>
      </c>
      <c r="G3589" s="22">
        <f t="shared" si="55"/>
        <v>83584</v>
      </c>
      <c r="H3589" s="21">
        <v>0</v>
      </c>
      <c r="I3589" s="21">
        <v>0</v>
      </c>
    </row>
    <row r="3590" spans="1:9" ht="15" x14ac:dyDescent="0.25">
      <c r="A3590" s="103" t="s">
        <v>3548</v>
      </c>
      <c r="B3590" s="101">
        <v>0</v>
      </c>
      <c r="C3590" s="180" t="s">
        <v>4352</v>
      </c>
      <c r="D3590" s="104">
        <v>300369.59999999998</v>
      </c>
      <c r="E3590" s="104">
        <v>143134.39000000001</v>
      </c>
      <c r="F3590" s="21">
        <v>0</v>
      </c>
      <c r="G3590" s="22">
        <f t="shared" ref="G3590:G3653" si="56">D3590-E3590</f>
        <v>157235.20999999996</v>
      </c>
      <c r="H3590" s="21">
        <v>0</v>
      </c>
      <c r="I3590" s="21">
        <v>0</v>
      </c>
    </row>
    <row r="3591" spans="1:9" ht="15" x14ac:dyDescent="0.25">
      <c r="A3591" s="103" t="s">
        <v>3549</v>
      </c>
      <c r="B3591" s="101">
        <v>0</v>
      </c>
      <c r="C3591" s="180" t="s">
        <v>4352</v>
      </c>
      <c r="D3591" s="104">
        <v>578757.59999999986</v>
      </c>
      <c r="E3591" s="104">
        <v>299415.96999999997</v>
      </c>
      <c r="F3591" s="21">
        <v>0</v>
      </c>
      <c r="G3591" s="22">
        <f t="shared" si="56"/>
        <v>279341.62999999989</v>
      </c>
      <c r="H3591" s="21">
        <v>0</v>
      </c>
      <c r="I3591" s="21">
        <v>0</v>
      </c>
    </row>
    <row r="3592" spans="1:9" ht="15" x14ac:dyDescent="0.25">
      <c r="A3592" s="103" t="s">
        <v>3550</v>
      </c>
      <c r="B3592" s="101">
        <v>0</v>
      </c>
      <c r="C3592" s="180" t="s">
        <v>4352</v>
      </c>
      <c r="D3592" s="104">
        <v>425868.79999999999</v>
      </c>
      <c r="E3592" s="104">
        <v>270033.81</v>
      </c>
      <c r="F3592" s="21">
        <v>0</v>
      </c>
      <c r="G3592" s="22">
        <f t="shared" si="56"/>
        <v>155834.99</v>
      </c>
      <c r="H3592" s="21">
        <v>0</v>
      </c>
      <c r="I3592" s="21">
        <v>0</v>
      </c>
    </row>
    <row r="3593" spans="1:9" ht="15" x14ac:dyDescent="0.25">
      <c r="A3593" s="103" t="s">
        <v>3551</v>
      </c>
      <c r="B3593" s="101">
        <v>0</v>
      </c>
      <c r="C3593" s="180" t="s">
        <v>4352</v>
      </c>
      <c r="D3593" s="104">
        <v>222897.59999999998</v>
      </c>
      <c r="E3593" s="104">
        <v>114134.39999999998</v>
      </c>
      <c r="F3593" s="21">
        <v>0</v>
      </c>
      <c r="G3593" s="22">
        <f t="shared" si="56"/>
        <v>108763.2</v>
      </c>
      <c r="H3593" s="21">
        <v>0</v>
      </c>
      <c r="I3593" s="21">
        <v>0</v>
      </c>
    </row>
    <row r="3594" spans="1:9" ht="15" x14ac:dyDescent="0.25">
      <c r="A3594" s="103" t="s">
        <v>4474</v>
      </c>
      <c r="B3594" s="101">
        <v>0</v>
      </c>
      <c r="C3594" s="180" t="s">
        <v>4352</v>
      </c>
      <c r="D3594" s="104">
        <v>8535.76</v>
      </c>
      <c r="E3594" s="103">
        <v>0</v>
      </c>
      <c r="F3594" s="21">
        <v>0</v>
      </c>
      <c r="G3594" s="22">
        <f t="shared" si="56"/>
        <v>8535.76</v>
      </c>
      <c r="H3594" s="21">
        <v>0</v>
      </c>
      <c r="I3594" s="21">
        <v>0</v>
      </c>
    </row>
    <row r="3595" spans="1:9" ht="15" x14ac:dyDescent="0.25">
      <c r="A3595" s="103" t="s">
        <v>3552</v>
      </c>
      <c r="B3595" s="101">
        <v>0</v>
      </c>
      <c r="C3595" s="180" t="s">
        <v>4352</v>
      </c>
      <c r="D3595" s="104">
        <v>27775.200000000001</v>
      </c>
      <c r="E3595" s="103">
        <v>26691</v>
      </c>
      <c r="F3595" s="21">
        <v>0</v>
      </c>
      <c r="G3595" s="22">
        <f t="shared" si="56"/>
        <v>1084.2000000000007</v>
      </c>
      <c r="H3595" s="21">
        <v>0</v>
      </c>
      <c r="I3595" s="21">
        <v>0</v>
      </c>
    </row>
    <row r="3596" spans="1:9" ht="15" x14ac:dyDescent="0.25">
      <c r="A3596" s="103" t="s">
        <v>3553</v>
      </c>
      <c r="B3596" s="101">
        <v>0</v>
      </c>
      <c r="C3596" s="180" t="s">
        <v>4352</v>
      </c>
      <c r="D3596" s="103">
        <v>143294.39999999999</v>
      </c>
      <c r="E3596" s="103">
        <v>33643.599999999999</v>
      </c>
      <c r="F3596" s="21">
        <v>0</v>
      </c>
      <c r="G3596" s="22">
        <f t="shared" si="56"/>
        <v>109650.79999999999</v>
      </c>
      <c r="H3596" s="21">
        <v>0</v>
      </c>
      <c r="I3596" s="21">
        <v>0</v>
      </c>
    </row>
    <row r="3597" spans="1:9" ht="15" x14ac:dyDescent="0.25">
      <c r="A3597" s="103" t="s">
        <v>3554</v>
      </c>
      <c r="B3597" s="101">
        <v>0</v>
      </c>
      <c r="C3597" s="180" t="s">
        <v>4352</v>
      </c>
      <c r="D3597" s="104">
        <v>193724.39999999997</v>
      </c>
      <c r="E3597" s="104">
        <v>71881.399999999994</v>
      </c>
      <c r="F3597" s="21">
        <v>0</v>
      </c>
      <c r="G3597" s="22">
        <f t="shared" si="56"/>
        <v>121842.99999999997</v>
      </c>
      <c r="H3597" s="21">
        <v>0</v>
      </c>
      <c r="I3597" s="21">
        <v>0</v>
      </c>
    </row>
    <row r="3598" spans="1:9" ht="15" x14ac:dyDescent="0.25">
      <c r="A3598" s="103" t="s">
        <v>3555</v>
      </c>
      <c r="B3598" s="101">
        <v>0</v>
      </c>
      <c r="C3598" s="180" t="s">
        <v>4352</v>
      </c>
      <c r="D3598" s="104">
        <v>174901.19999999998</v>
      </c>
      <c r="E3598" s="103">
        <v>34834.400000000001</v>
      </c>
      <c r="F3598" s="21">
        <v>0</v>
      </c>
      <c r="G3598" s="22">
        <f t="shared" si="56"/>
        <v>140066.79999999999</v>
      </c>
      <c r="H3598" s="21">
        <v>0</v>
      </c>
      <c r="I3598" s="21">
        <v>0</v>
      </c>
    </row>
    <row r="3599" spans="1:9" ht="15" x14ac:dyDescent="0.25">
      <c r="A3599" s="103" t="s">
        <v>3556</v>
      </c>
      <c r="B3599" s="101">
        <v>0</v>
      </c>
      <c r="C3599" s="180" t="s">
        <v>4352</v>
      </c>
      <c r="D3599" s="104">
        <v>197119.2</v>
      </c>
      <c r="E3599" s="103">
        <v>18840.059999999998</v>
      </c>
      <c r="F3599" s="21">
        <v>0</v>
      </c>
      <c r="G3599" s="22">
        <f t="shared" si="56"/>
        <v>178279.14</v>
      </c>
      <c r="H3599" s="21">
        <v>0</v>
      </c>
      <c r="I3599" s="21">
        <v>0</v>
      </c>
    </row>
    <row r="3600" spans="1:9" ht="15" x14ac:dyDescent="0.25">
      <c r="A3600" s="103" t="s">
        <v>3557</v>
      </c>
      <c r="B3600" s="101">
        <v>0</v>
      </c>
      <c r="C3600" s="180" t="s">
        <v>4352</v>
      </c>
      <c r="D3600" s="104">
        <v>216549.6</v>
      </c>
      <c r="E3600" s="103">
        <v>70261.600000000006</v>
      </c>
      <c r="F3600" s="21">
        <v>0</v>
      </c>
      <c r="G3600" s="22">
        <f t="shared" si="56"/>
        <v>146288</v>
      </c>
      <c r="H3600" s="21">
        <v>0</v>
      </c>
      <c r="I3600" s="21">
        <v>0</v>
      </c>
    </row>
    <row r="3601" spans="1:9" ht="15" x14ac:dyDescent="0.25">
      <c r="A3601" s="103" t="s">
        <v>3558</v>
      </c>
      <c r="B3601" s="101">
        <v>0</v>
      </c>
      <c r="C3601" s="180" t="s">
        <v>4352</v>
      </c>
      <c r="D3601" s="104">
        <v>212233.92999999996</v>
      </c>
      <c r="E3601" s="104">
        <v>110567.43</v>
      </c>
      <c r="F3601" s="21">
        <v>0</v>
      </c>
      <c r="G3601" s="22">
        <f t="shared" si="56"/>
        <v>101666.49999999997</v>
      </c>
      <c r="H3601" s="21">
        <v>0</v>
      </c>
      <c r="I3601" s="21">
        <v>0</v>
      </c>
    </row>
    <row r="3602" spans="1:9" ht="15" x14ac:dyDescent="0.25">
      <c r="A3602" s="103" t="s">
        <v>3559</v>
      </c>
      <c r="B3602" s="101">
        <v>0</v>
      </c>
      <c r="C3602" s="180" t="s">
        <v>4352</v>
      </c>
      <c r="D3602" s="104">
        <v>164413.20000000001</v>
      </c>
      <c r="E3602" s="103">
        <v>21360.399999999998</v>
      </c>
      <c r="F3602" s="21">
        <v>0</v>
      </c>
      <c r="G3602" s="22">
        <f t="shared" si="56"/>
        <v>143052.80000000002</v>
      </c>
      <c r="H3602" s="21">
        <v>0</v>
      </c>
      <c r="I3602" s="21">
        <v>0</v>
      </c>
    </row>
    <row r="3603" spans="1:9" ht="15" x14ac:dyDescent="0.25">
      <c r="A3603" s="103" t="s">
        <v>3560</v>
      </c>
      <c r="B3603" s="101">
        <v>0</v>
      </c>
      <c r="C3603" s="180" t="s">
        <v>4352</v>
      </c>
      <c r="D3603" s="103">
        <v>208177.41</v>
      </c>
      <c r="E3603" s="103">
        <v>104270.37999999999</v>
      </c>
      <c r="F3603" s="21">
        <v>0</v>
      </c>
      <c r="G3603" s="22">
        <f t="shared" si="56"/>
        <v>103907.03000000001</v>
      </c>
      <c r="H3603" s="21">
        <v>0</v>
      </c>
      <c r="I3603" s="21">
        <v>0</v>
      </c>
    </row>
    <row r="3604" spans="1:9" ht="15" x14ac:dyDescent="0.25">
      <c r="A3604" s="103" t="s">
        <v>3561</v>
      </c>
      <c r="B3604" s="101">
        <v>0</v>
      </c>
      <c r="C3604" s="180" t="s">
        <v>4352</v>
      </c>
      <c r="D3604" s="104">
        <v>213649.52000000002</v>
      </c>
      <c r="E3604" s="103">
        <v>94786.900000000009</v>
      </c>
      <c r="F3604" s="21">
        <v>0</v>
      </c>
      <c r="G3604" s="22">
        <f t="shared" si="56"/>
        <v>118862.62000000001</v>
      </c>
      <c r="H3604" s="21">
        <v>0</v>
      </c>
      <c r="I3604" s="21">
        <v>0</v>
      </c>
    </row>
    <row r="3605" spans="1:9" ht="15" x14ac:dyDescent="0.25">
      <c r="A3605" s="103" t="s">
        <v>3562</v>
      </c>
      <c r="B3605" s="101">
        <v>0</v>
      </c>
      <c r="C3605" s="180" t="s">
        <v>4352</v>
      </c>
      <c r="D3605" s="104">
        <v>195994.4</v>
      </c>
      <c r="E3605" s="103">
        <v>64134.299999999996</v>
      </c>
      <c r="F3605" s="21">
        <v>0</v>
      </c>
      <c r="G3605" s="22">
        <f t="shared" si="56"/>
        <v>131860.1</v>
      </c>
      <c r="H3605" s="21">
        <v>0</v>
      </c>
      <c r="I3605" s="21">
        <v>0</v>
      </c>
    </row>
    <row r="3606" spans="1:9" ht="15" x14ac:dyDescent="0.25">
      <c r="A3606" s="103" t="s">
        <v>3563</v>
      </c>
      <c r="B3606" s="101">
        <v>0</v>
      </c>
      <c r="C3606" s="180" t="s">
        <v>4352</v>
      </c>
      <c r="D3606" s="104">
        <v>141974.39999999999</v>
      </c>
      <c r="E3606" s="103">
        <v>15806.9</v>
      </c>
      <c r="F3606" s="21">
        <v>0</v>
      </c>
      <c r="G3606" s="22">
        <f t="shared" si="56"/>
        <v>126167.5</v>
      </c>
      <c r="H3606" s="21">
        <v>0</v>
      </c>
      <c r="I3606" s="21">
        <v>0</v>
      </c>
    </row>
    <row r="3607" spans="1:9" ht="15" x14ac:dyDescent="0.25">
      <c r="A3607" s="103" t="s">
        <v>3564</v>
      </c>
      <c r="B3607" s="101">
        <v>0</v>
      </c>
      <c r="C3607" s="180" t="s">
        <v>4352</v>
      </c>
      <c r="D3607" s="104">
        <v>63636.799999999996</v>
      </c>
      <c r="E3607" s="103">
        <v>820.8</v>
      </c>
      <c r="F3607" s="21">
        <v>0</v>
      </c>
      <c r="G3607" s="22">
        <f t="shared" si="56"/>
        <v>62815.999999999993</v>
      </c>
      <c r="H3607" s="21">
        <v>0</v>
      </c>
      <c r="I3607" s="21">
        <v>0</v>
      </c>
    </row>
    <row r="3608" spans="1:9" ht="15" x14ac:dyDescent="0.25">
      <c r="A3608" s="103" t="s">
        <v>3565</v>
      </c>
      <c r="B3608" s="101">
        <v>0</v>
      </c>
      <c r="C3608" s="180" t="s">
        <v>4352</v>
      </c>
      <c r="D3608" s="103">
        <v>97952.39999999998</v>
      </c>
      <c r="E3608" s="103">
        <v>0</v>
      </c>
      <c r="F3608" s="21">
        <v>0</v>
      </c>
      <c r="G3608" s="22">
        <f t="shared" si="56"/>
        <v>97952.39999999998</v>
      </c>
      <c r="H3608" s="21">
        <v>0</v>
      </c>
      <c r="I3608" s="21">
        <v>0</v>
      </c>
    </row>
    <row r="3609" spans="1:9" ht="15" x14ac:dyDescent="0.25">
      <c r="A3609" s="103" t="s">
        <v>3566</v>
      </c>
      <c r="B3609" s="101">
        <v>0</v>
      </c>
      <c r="C3609" s="180" t="s">
        <v>4352</v>
      </c>
      <c r="D3609" s="103">
        <v>174021.60000000003</v>
      </c>
      <c r="E3609" s="103">
        <v>18830</v>
      </c>
      <c r="F3609" s="21">
        <v>0</v>
      </c>
      <c r="G3609" s="22">
        <f t="shared" si="56"/>
        <v>155191.60000000003</v>
      </c>
      <c r="H3609" s="21">
        <v>0</v>
      </c>
      <c r="I3609" s="21">
        <v>0</v>
      </c>
    </row>
    <row r="3610" spans="1:9" ht="15" x14ac:dyDescent="0.25">
      <c r="A3610" s="103" t="s">
        <v>3567</v>
      </c>
      <c r="B3610" s="101">
        <v>0</v>
      </c>
      <c r="C3610" s="180" t="s">
        <v>4352</v>
      </c>
      <c r="D3610" s="104">
        <v>188480.4</v>
      </c>
      <c r="E3610" s="104">
        <v>58173.299999999996</v>
      </c>
      <c r="F3610" s="21">
        <v>0</v>
      </c>
      <c r="G3610" s="22">
        <f t="shared" si="56"/>
        <v>130307.1</v>
      </c>
      <c r="H3610" s="21">
        <v>0</v>
      </c>
      <c r="I3610" s="21">
        <v>0</v>
      </c>
    </row>
    <row r="3611" spans="1:9" ht="15" x14ac:dyDescent="0.25">
      <c r="A3611" s="103" t="s">
        <v>3568</v>
      </c>
      <c r="B3611" s="101">
        <v>0</v>
      </c>
      <c r="C3611" s="180" t="s">
        <v>4352</v>
      </c>
      <c r="D3611" s="104">
        <v>139683.6</v>
      </c>
      <c r="E3611" s="103">
        <v>289.2</v>
      </c>
      <c r="F3611" s="21">
        <v>0</v>
      </c>
      <c r="G3611" s="22">
        <f t="shared" si="56"/>
        <v>139394.4</v>
      </c>
      <c r="H3611" s="21">
        <v>0</v>
      </c>
      <c r="I3611" s="21">
        <v>0</v>
      </c>
    </row>
    <row r="3612" spans="1:9" ht="15" x14ac:dyDescent="0.25">
      <c r="A3612" s="103" t="s">
        <v>3569</v>
      </c>
      <c r="B3612" s="101">
        <v>0</v>
      </c>
      <c r="C3612" s="180" t="s">
        <v>4352</v>
      </c>
      <c r="D3612" s="104">
        <v>215337.96</v>
      </c>
      <c r="E3612" s="103">
        <v>62016.3</v>
      </c>
      <c r="F3612" s="21">
        <v>0</v>
      </c>
      <c r="G3612" s="22">
        <f t="shared" si="56"/>
        <v>153321.65999999997</v>
      </c>
      <c r="H3612" s="21">
        <v>0</v>
      </c>
      <c r="I3612" s="21">
        <v>0</v>
      </c>
    </row>
    <row r="3613" spans="1:9" ht="15" x14ac:dyDescent="0.25">
      <c r="A3613" s="103" t="s">
        <v>3570</v>
      </c>
      <c r="B3613" s="101">
        <v>0</v>
      </c>
      <c r="C3613" s="180" t="s">
        <v>4352</v>
      </c>
      <c r="D3613" s="104">
        <v>167911.5</v>
      </c>
      <c r="E3613" s="103">
        <v>43663.199999999997</v>
      </c>
      <c r="F3613" s="21">
        <v>0</v>
      </c>
      <c r="G3613" s="22">
        <f t="shared" si="56"/>
        <v>124248.3</v>
      </c>
      <c r="H3613" s="21">
        <v>0</v>
      </c>
      <c r="I3613" s="21">
        <v>0</v>
      </c>
    </row>
    <row r="3614" spans="1:9" ht="15" x14ac:dyDescent="0.25">
      <c r="A3614" s="103" t="s">
        <v>3571</v>
      </c>
      <c r="B3614" s="101">
        <v>0</v>
      </c>
      <c r="C3614" s="180" t="s">
        <v>4352</v>
      </c>
      <c r="D3614" s="104">
        <v>413169.83999999997</v>
      </c>
      <c r="E3614" s="104">
        <v>61274.399999999994</v>
      </c>
      <c r="F3614" s="21">
        <v>0</v>
      </c>
      <c r="G3614" s="22">
        <f t="shared" si="56"/>
        <v>351895.43999999994</v>
      </c>
      <c r="H3614" s="21">
        <v>0</v>
      </c>
      <c r="I3614" s="21">
        <v>0</v>
      </c>
    </row>
    <row r="3615" spans="1:9" ht="15" x14ac:dyDescent="0.25">
      <c r="A3615" s="103" t="s">
        <v>3572</v>
      </c>
      <c r="B3615" s="101">
        <v>0</v>
      </c>
      <c r="C3615" s="180" t="s">
        <v>4352</v>
      </c>
      <c r="D3615" s="104">
        <v>47353.46</v>
      </c>
      <c r="E3615" s="103">
        <v>14810.400000000001</v>
      </c>
      <c r="F3615" s="21">
        <v>0</v>
      </c>
      <c r="G3615" s="22">
        <f t="shared" si="56"/>
        <v>32543.059999999998</v>
      </c>
      <c r="H3615" s="21">
        <v>0</v>
      </c>
      <c r="I3615" s="21">
        <v>0</v>
      </c>
    </row>
    <row r="3616" spans="1:9" ht="15" x14ac:dyDescent="0.25">
      <c r="A3616" s="103" t="s">
        <v>3573</v>
      </c>
      <c r="B3616" s="101">
        <v>0</v>
      </c>
      <c r="C3616" s="180" t="s">
        <v>4352</v>
      </c>
      <c r="D3616" s="103">
        <v>71622</v>
      </c>
      <c r="E3616" s="103">
        <v>0</v>
      </c>
      <c r="F3616" s="21">
        <v>0</v>
      </c>
      <c r="G3616" s="22">
        <f t="shared" si="56"/>
        <v>71622</v>
      </c>
      <c r="H3616" s="21">
        <v>0</v>
      </c>
      <c r="I3616" s="21">
        <v>0</v>
      </c>
    </row>
    <row r="3617" spans="1:9" ht="15" x14ac:dyDescent="0.25">
      <c r="A3617" s="103" t="s">
        <v>3574</v>
      </c>
      <c r="B3617" s="101">
        <v>0</v>
      </c>
      <c r="C3617" s="180" t="s">
        <v>4352</v>
      </c>
      <c r="D3617" s="104">
        <v>78108</v>
      </c>
      <c r="E3617" s="103">
        <v>13182.2</v>
      </c>
      <c r="F3617" s="21">
        <v>0</v>
      </c>
      <c r="G3617" s="22">
        <f t="shared" si="56"/>
        <v>64925.8</v>
      </c>
      <c r="H3617" s="21">
        <v>0</v>
      </c>
      <c r="I3617" s="21">
        <v>0</v>
      </c>
    </row>
    <row r="3618" spans="1:9" ht="15" x14ac:dyDescent="0.25">
      <c r="A3618" s="103" t="s">
        <v>3575</v>
      </c>
      <c r="B3618" s="101">
        <v>0</v>
      </c>
      <c r="C3618" s="180" t="s">
        <v>4352</v>
      </c>
      <c r="D3618" s="103">
        <v>197219.96</v>
      </c>
      <c r="E3618" s="104">
        <v>39825.699999999997</v>
      </c>
      <c r="F3618" s="21">
        <v>0</v>
      </c>
      <c r="G3618" s="22">
        <f t="shared" si="56"/>
        <v>157394.26</v>
      </c>
      <c r="H3618" s="21">
        <v>0</v>
      </c>
      <c r="I3618" s="21">
        <v>0</v>
      </c>
    </row>
    <row r="3619" spans="1:9" ht="15" x14ac:dyDescent="0.25">
      <c r="A3619" s="103" t="s">
        <v>3576</v>
      </c>
      <c r="B3619" s="101">
        <v>0</v>
      </c>
      <c r="C3619" s="180" t="s">
        <v>4352</v>
      </c>
      <c r="D3619" s="104">
        <v>197879.20000000004</v>
      </c>
      <c r="E3619" s="103">
        <v>43860.2</v>
      </c>
      <c r="F3619" s="21">
        <v>0</v>
      </c>
      <c r="G3619" s="22">
        <f t="shared" si="56"/>
        <v>154019.00000000006</v>
      </c>
      <c r="H3619" s="21">
        <v>0</v>
      </c>
      <c r="I3619" s="21">
        <v>0</v>
      </c>
    </row>
    <row r="3620" spans="1:9" ht="15" x14ac:dyDescent="0.25">
      <c r="A3620" s="103" t="s">
        <v>3577</v>
      </c>
      <c r="B3620" s="101">
        <v>0</v>
      </c>
      <c r="C3620" s="180" t="s">
        <v>4352</v>
      </c>
      <c r="D3620" s="104">
        <v>160133.6</v>
      </c>
      <c r="E3620" s="104">
        <v>41609.1</v>
      </c>
      <c r="F3620" s="21">
        <v>0</v>
      </c>
      <c r="G3620" s="22">
        <f t="shared" si="56"/>
        <v>118524.5</v>
      </c>
      <c r="H3620" s="21">
        <v>0</v>
      </c>
      <c r="I3620" s="21">
        <v>0</v>
      </c>
    </row>
    <row r="3621" spans="1:9" ht="15" x14ac:dyDescent="0.25">
      <c r="A3621" s="103" t="s">
        <v>3578</v>
      </c>
      <c r="B3621" s="101">
        <v>0</v>
      </c>
      <c r="C3621" s="180" t="s">
        <v>4352</v>
      </c>
      <c r="D3621" s="104">
        <v>204376.80000000002</v>
      </c>
      <c r="E3621" s="104">
        <v>70596.3</v>
      </c>
      <c r="F3621" s="21">
        <v>0</v>
      </c>
      <c r="G3621" s="22">
        <f t="shared" si="56"/>
        <v>133780.5</v>
      </c>
      <c r="H3621" s="21">
        <v>0</v>
      </c>
      <c r="I3621" s="21">
        <v>0</v>
      </c>
    </row>
    <row r="3622" spans="1:9" ht="15" x14ac:dyDescent="0.25">
      <c r="A3622" s="103" t="s">
        <v>3579</v>
      </c>
      <c r="B3622" s="101">
        <v>0</v>
      </c>
      <c r="C3622" s="180" t="s">
        <v>4352</v>
      </c>
      <c r="D3622" s="103">
        <v>126435.6</v>
      </c>
      <c r="E3622" s="103">
        <v>54600.799999999996</v>
      </c>
      <c r="F3622" s="21">
        <v>0</v>
      </c>
      <c r="G3622" s="22">
        <f t="shared" si="56"/>
        <v>71834.800000000017</v>
      </c>
      <c r="H3622" s="21">
        <v>0</v>
      </c>
      <c r="I3622" s="21">
        <v>0</v>
      </c>
    </row>
    <row r="3623" spans="1:9" ht="15" x14ac:dyDescent="0.25">
      <c r="A3623" s="103" t="s">
        <v>3580</v>
      </c>
      <c r="B3623" s="101">
        <v>0</v>
      </c>
      <c r="C3623" s="180" t="s">
        <v>4352</v>
      </c>
      <c r="D3623" s="104">
        <v>138082.79999999999</v>
      </c>
      <c r="E3623" s="104">
        <v>58144.1</v>
      </c>
      <c r="F3623" s="21">
        <v>0</v>
      </c>
      <c r="G3623" s="22">
        <f t="shared" si="56"/>
        <v>79938.699999999983</v>
      </c>
      <c r="H3623" s="21">
        <v>0</v>
      </c>
      <c r="I3623" s="21">
        <v>0</v>
      </c>
    </row>
    <row r="3624" spans="1:9" ht="15" x14ac:dyDescent="0.25">
      <c r="A3624" s="103" t="s">
        <v>3581</v>
      </c>
      <c r="B3624" s="101">
        <v>0</v>
      </c>
      <c r="C3624" s="180" t="s">
        <v>4352</v>
      </c>
      <c r="D3624" s="104">
        <v>162757.19999999998</v>
      </c>
      <c r="E3624" s="103">
        <v>65607.06</v>
      </c>
      <c r="F3624" s="21">
        <v>0</v>
      </c>
      <c r="G3624" s="22">
        <f t="shared" si="56"/>
        <v>97150.139999999985</v>
      </c>
      <c r="H3624" s="21">
        <v>0</v>
      </c>
      <c r="I3624" s="21">
        <v>0</v>
      </c>
    </row>
    <row r="3625" spans="1:9" ht="15" x14ac:dyDescent="0.25">
      <c r="A3625" s="103" t="s">
        <v>3582</v>
      </c>
      <c r="B3625" s="101">
        <v>0</v>
      </c>
      <c r="C3625" s="180" t="s">
        <v>4352</v>
      </c>
      <c r="D3625" s="104">
        <v>133280.4</v>
      </c>
      <c r="E3625" s="103">
        <v>23649</v>
      </c>
      <c r="F3625" s="21">
        <v>0</v>
      </c>
      <c r="G3625" s="22">
        <f t="shared" si="56"/>
        <v>109631.4</v>
      </c>
      <c r="H3625" s="21">
        <v>0</v>
      </c>
      <c r="I3625" s="21">
        <v>0</v>
      </c>
    </row>
    <row r="3626" spans="1:9" ht="15" x14ac:dyDescent="0.25">
      <c r="A3626" s="103" t="s">
        <v>3583</v>
      </c>
      <c r="B3626" s="101">
        <v>0</v>
      </c>
      <c r="C3626" s="180" t="s">
        <v>4352</v>
      </c>
      <c r="D3626" s="104">
        <v>246771.59999999995</v>
      </c>
      <c r="E3626" s="104">
        <v>95917.9</v>
      </c>
      <c r="F3626" s="21">
        <v>0</v>
      </c>
      <c r="G3626" s="22">
        <f t="shared" si="56"/>
        <v>150853.69999999995</v>
      </c>
      <c r="H3626" s="21">
        <v>0</v>
      </c>
      <c r="I3626" s="21">
        <v>0</v>
      </c>
    </row>
    <row r="3627" spans="1:9" ht="15" x14ac:dyDescent="0.25">
      <c r="A3627" s="103" t="s">
        <v>3584</v>
      </c>
      <c r="B3627" s="101">
        <v>0</v>
      </c>
      <c r="C3627" s="180" t="s">
        <v>4352</v>
      </c>
      <c r="D3627" s="103">
        <v>965508.19000000006</v>
      </c>
      <c r="E3627" s="103">
        <v>188920.3</v>
      </c>
      <c r="F3627" s="21">
        <v>0</v>
      </c>
      <c r="G3627" s="22">
        <f t="shared" si="56"/>
        <v>776587.89000000013</v>
      </c>
      <c r="H3627" s="21">
        <v>0</v>
      </c>
      <c r="I3627" s="21">
        <v>0</v>
      </c>
    </row>
    <row r="3628" spans="1:9" ht="15" x14ac:dyDescent="0.25">
      <c r="A3628" s="103" t="s">
        <v>3585</v>
      </c>
      <c r="B3628" s="101">
        <v>0</v>
      </c>
      <c r="C3628" s="180" t="s">
        <v>4352</v>
      </c>
      <c r="D3628" s="104">
        <v>190660.80000000002</v>
      </c>
      <c r="E3628" s="103">
        <v>5129.8</v>
      </c>
      <c r="F3628" s="21">
        <v>0</v>
      </c>
      <c r="G3628" s="22">
        <f t="shared" si="56"/>
        <v>185531.00000000003</v>
      </c>
      <c r="H3628" s="21">
        <v>0</v>
      </c>
      <c r="I3628" s="21">
        <v>0</v>
      </c>
    </row>
    <row r="3629" spans="1:9" ht="15" x14ac:dyDescent="0.25">
      <c r="A3629" s="103" t="s">
        <v>3586</v>
      </c>
      <c r="B3629" s="101">
        <v>0</v>
      </c>
      <c r="C3629" s="180" t="s">
        <v>4352</v>
      </c>
      <c r="D3629" s="103">
        <v>91328.4</v>
      </c>
      <c r="E3629" s="103">
        <v>14463.8</v>
      </c>
      <c r="F3629" s="21">
        <v>0</v>
      </c>
      <c r="G3629" s="22">
        <f t="shared" si="56"/>
        <v>76864.599999999991</v>
      </c>
      <c r="H3629" s="21">
        <v>0</v>
      </c>
      <c r="I3629" s="21">
        <v>0</v>
      </c>
    </row>
    <row r="3630" spans="1:9" ht="15" x14ac:dyDescent="0.25">
      <c r="A3630" s="103" t="s">
        <v>3587</v>
      </c>
      <c r="B3630" s="101">
        <v>0</v>
      </c>
      <c r="C3630" s="180" t="s">
        <v>4352</v>
      </c>
      <c r="D3630" s="104">
        <v>189280.8</v>
      </c>
      <c r="E3630" s="103">
        <v>3920</v>
      </c>
      <c r="F3630" s="21">
        <v>0</v>
      </c>
      <c r="G3630" s="22">
        <f t="shared" si="56"/>
        <v>185360.8</v>
      </c>
      <c r="H3630" s="21">
        <v>0</v>
      </c>
      <c r="I3630" s="21">
        <v>0</v>
      </c>
    </row>
    <row r="3631" spans="1:9" ht="15" x14ac:dyDescent="0.25">
      <c r="A3631" s="103" t="s">
        <v>3588</v>
      </c>
      <c r="B3631" s="101">
        <v>0</v>
      </c>
      <c r="C3631" s="180" t="s">
        <v>4352</v>
      </c>
      <c r="D3631" s="104">
        <v>65660.399999999994</v>
      </c>
      <c r="E3631" s="103">
        <v>0</v>
      </c>
      <c r="F3631" s="21">
        <v>0</v>
      </c>
      <c r="G3631" s="22">
        <f t="shared" si="56"/>
        <v>65660.399999999994</v>
      </c>
      <c r="H3631" s="21">
        <v>0</v>
      </c>
      <c r="I3631" s="21">
        <v>0</v>
      </c>
    </row>
    <row r="3632" spans="1:9" ht="15" x14ac:dyDescent="0.25">
      <c r="A3632" s="103" t="s">
        <v>3589</v>
      </c>
      <c r="B3632" s="101">
        <v>0</v>
      </c>
      <c r="C3632" s="180" t="s">
        <v>4352</v>
      </c>
      <c r="D3632" s="103">
        <v>87795.599999999991</v>
      </c>
      <c r="E3632" s="103">
        <v>9851</v>
      </c>
      <c r="F3632" s="21">
        <v>0</v>
      </c>
      <c r="G3632" s="22">
        <f t="shared" si="56"/>
        <v>77944.599999999991</v>
      </c>
      <c r="H3632" s="21">
        <v>0</v>
      </c>
      <c r="I3632" s="21">
        <v>0</v>
      </c>
    </row>
    <row r="3633" spans="1:9" ht="15" x14ac:dyDescent="0.25">
      <c r="A3633" s="103" t="s">
        <v>3590</v>
      </c>
      <c r="B3633" s="101">
        <v>0</v>
      </c>
      <c r="C3633" s="180" t="s">
        <v>4352</v>
      </c>
      <c r="D3633" s="104">
        <v>109461.59999999999</v>
      </c>
      <c r="E3633" s="103">
        <v>42452.9</v>
      </c>
      <c r="F3633" s="21">
        <v>0</v>
      </c>
      <c r="G3633" s="22">
        <f t="shared" si="56"/>
        <v>67008.699999999983</v>
      </c>
      <c r="H3633" s="21">
        <v>0</v>
      </c>
      <c r="I3633" s="21">
        <v>0</v>
      </c>
    </row>
    <row r="3634" spans="1:9" ht="15" x14ac:dyDescent="0.25">
      <c r="A3634" s="103" t="s">
        <v>3591</v>
      </c>
      <c r="B3634" s="101">
        <v>0</v>
      </c>
      <c r="C3634" s="180" t="s">
        <v>4352</v>
      </c>
      <c r="D3634" s="104">
        <v>87547.199999999997</v>
      </c>
      <c r="E3634" s="104">
        <v>16710.8</v>
      </c>
      <c r="F3634" s="21">
        <v>0</v>
      </c>
      <c r="G3634" s="22">
        <f t="shared" si="56"/>
        <v>70836.399999999994</v>
      </c>
      <c r="H3634" s="21">
        <v>0</v>
      </c>
      <c r="I3634" s="21">
        <v>0</v>
      </c>
    </row>
    <row r="3635" spans="1:9" ht="15" x14ac:dyDescent="0.25">
      <c r="A3635" s="103" t="s">
        <v>3592</v>
      </c>
      <c r="B3635" s="101">
        <v>0</v>
      </c>
      <c r="C3635" s="180" t="s">
        <v>4352</v>
      </c>
      <c r="D3635" s="104">
        <v>134080.80000000002</v>
      </c>
      <c r="E3635" s="103">
        <v>32940.199999999997</v>
      </c>
      <c r="F3635" s="21">
        <v>0</v>
      </c>
      <c r="G3635" s="22">
        <f t="shared" si="56"/>
        <v>101140.60000000002</v>
      </c>
      <c r="H3635" s="21">
        <v>0</v>
      </c>
      <c r="I3635" s="21">
        <v>0</v>
      </c>
    </row>
    <row r="3636" spans="1:9" ht="15" x14ac:dyDescent="0.25">
      <c r="A3636" s="103" t="s">
        <v>3593</v>
      </c>
      <c r="B3636" s="101">
        <v>0</v>
      </c>
      <c r="C3636" s="180" t="s">
        <v>4352</v>
      </c>
      <c r="D3636" s="104">
        <v>219207.20000000004</v>
      </c>
      <c r="E3636" s="103">
        <v>13638.7</v>
      </c>
      <c r="F3636" s="21">
        <v>0</v>
      </c>
      <c r="G3636" s="22">
        <f t="shared" si="56"/>
        <v>205568.50000000003</v>
      </c>
      <c r="H3636" s="21">
        <v>0</v>
      </c>
      <c r="I3636" s="21">
        <v>0</v>
      </c>
    </row>
    <row r="3637" spans="1:9" ht="15" x14ac:dyDescent="0.25">
      <c r="A3637" s="103" t="s">
        <v>3594</v>
      </c>
      <c r="B3637" s="101">
        <v>0</v>
      </c>
      <c r="C3637" s="180" t="s">
        <v>4352</v>
      </c>
      <c r="D3637" s="104">
        <v>274521.59999999998</v>
      </c>
      <c r="E3637" s="103">
        <v>41102</v>
      </c>
      <c r="F3637" s="21">
        <v>0</v>
      </c>
      <c r="G3637" s="22">
        <f t="shared" si="56"/>
        <v>233419.59999999998</v>
      </c>
      <c r="H3637" s="21">
        <v>0</v>
      </c>
      <c r="I3637" s="21">
        <v>0</v>
      </c>
    </row>
    <row r="3638" spans="1:9" ht="15" x14ac:dyDescent="0.25">
      <c r="A3638" s="103" t="s">
        <v>3595</v>
      </c>
      <c r="B3638" s="101">
        <v>0</v>
      </c>
      <c r="C3638" s="180" t="s">
        <v>4352</v>
      </c>
      <c r="D3638" s="104">
        <v>697809.20000000007</v>
      </c>
      <c r="E3638" s="104">
        <v>401890.55000000005</v>
      </c>
      <c r="F3638" s="21">
        <v>0</v>
      </c>
      <c r="G3638" s="22">
        <f t="shared" si="56"/>
        <v>295918.65000000002</v>
      </c>
      <c r="H3638" s="21">
        <v>0</v>
      </c>
      <c r="I3638" s="21">
        <v>0</v>
      </c>
    </row>
    <row r="3639" spans="1:9" ht="15" x14ac:dyDescent="0.25">
      <c r="A3639" s="103" t="s">
        <v>3596</v>
      </c>
      <c r="B3639" s="101">
        <v>0</v>
      </c>
      <c r="C3639" s="180" t="s">
        <v>4352</v>
      </c>
      <c r="D3639" s="103">
        <v>672137.59999999986</v>
      </c>
      <c r="E3639" s="104">
        <v>18535.599999999999</v>
      </c>
      <c r="F3639" s="21">
        <v>0</v>
      </c>
      <c r="G3639" s="22">
        <f t="shared" si="56"/>
        <v>653601.99999999988</v>
      </c>
      <c r="H3639" s="21">
        <v>0</v>
      </c>
      <c r="I3639" s="21">
        <v>0</v>
      </c>
    </row>
    <row r="3640" spans="1:9" ht="15" x14ac:dyDescent="0.25">
      <c r="A3640" s="103" t="s">
        <v>3597</v>
      </c>
      <c r="B3640" s="101">
        <v>0</v>
      </c>
      <c r="C3640" s="180" t="s">
        <v>4352</v>
      </c>
      <c r="D3640" s="103">
        <v>166234.4</v>
      </c>
      <c r="E3640" s="103">
        <v>28807.300000000003</v>
      </c>
      <c r="F3640" s="21">
        <v>0</v>
      </c>
      <c r="G3640" s="22">
        <f t="shared" si="56"/>
        <v>137427.09999999998</v>
      </c>
      <c r="H3640" s="21">
        <v>0</v>
      </c>
      <c r="I3640" s="21">
        <v>0</v>
      </c>
    </row>
    <row r="3641" spans="1:9" ht="15" x14ac:dyDescent="0.25">
      <c r="A3641" s="103" t="s">
        <v>3598</v>
      </c>
      <c r="B3641" s="101">
        <v>0</v>
      </c>
      <c r="C3641" s="180" t="s">
        <v>4352</v>
      </c>
      <c r="D3641" s="104">
        <v>758503.19999999984</v>
      </c>
      <c r="E3641" s="103">
        <v>210063.90000000002</v>
      </c>
      <c r="F3641" s="21">
        <v>0</v>
      </c>
      <c r="G3641" s="22">
        <f t="shared" si="56"/>
        <v>548439.29999999981</v>
      </c>
      <c r="H3641" s="21">
        <v>0</v>
      </c>
      <c r="I3641" s="21">
        <v>0</v>
      </c>
    </row>
    <row r="3642" spans="1:9" ht="15" x14ac:dyDescent="0.25">
      <c r="A3642" s="103" t="s">
        <v>3599</v>
      </c>
      <c r="B3642" s="101">
        <v>0</v>
      </c>
      <c r="C3642" s="180" t="s">
        <v>4352</v>
      </c>
      <c r="D3642" s="103">
        <v>605430</v>
      </c>
      <c r="E3642" s="103">
        <v>76825.400000000009</v>
      </c>
      <c r="F3642" s="21">
        <v>0</v>
      </c>
      <c r="G3642" s="22">
        <f t="shared" si="56"/>
        <v>528604.6</v>
      </c>
      <c r="H3642" s="21">
        <v>0</v>
      </c>
      <c r="I3642" s="21">
        <v>0</v>
      </c>
    </row>
    <row r="3643" spans="1:9" ht="15" x14ac:dyDescent="0.25">
      <c r="A3643" s="103" t="s">
        <v>3600</v>
      </c>
      <c r="B3643" s="101">
        <v>0</v>
      </c>
      <c r="C3643" s="180" t="s">
        <v>4352</v>
      </c>
      <c r="D3643" s="104">
        <v>797557.19999999984</v>
      </c>
      <c r="E3643" s="103">
        <v>58271.6</v>
      </c>
      <c r="F3643" s="21">
        <v>0</v>
      </c>
      <c r="G3643" s="22">
        <f t="shared" si="56"/>
        <v>739285.59999999986</v>
      </c>
      <c r="H3643" s="21">
        <v>0</v>
      </c>
      <c r="I3643" s="21">
        <v>0</v>
      </c>
    </row>
    <row r="3644" spans="1:9" ht="15" x14ac:dyDescent="0.25">
      <c r="A3644" s="103" t="s">
        <v>3601</v>
      </c>
      <c r="B3644" s="101">
        <v>0</v>
      </c>
      <c r="C3644" s="180" t="s">
        <v>4352</v>
      </c>
      <c r="D3644" s="104">
        <v>335008.8</v>
      </c>
      <c r="E3644" s="104">
        <v>50344.399999999994</v>
      </c>
      <c r="F3644" s="21">
        <v>0</v>
      </c>
      <c r="G3644" s="22">
        <f t="shared" si="56"/>
        <v>284664.40000000002</v>
      </c>
      <c r="H3644" s="21">
        <v>0</v>
      </c>
      <c r="I3644" s="21">
        <v>0</v>
      </c>
    </row>
    <row r="3645" spans="1:9" ht="15" x14ac:dyDescent="0.25">
      <c r="A3645" s="103" t="s">
        <v>3602</v>
      </c>
      <c r="B3645" s="101">
        <v>0</v>
      </c>
      <c r="C3645" s="180" t="s">
        <v>4352</v>
      </c>
      <c r="D3645" s="104">
        <v>628424.39999999979</v>
      </c>
      <c r="E3645" s="103">
        <v>137560.29999999999</v>
      </c>
      <c r="F3645" s="21">
        <v>0</v>
      </c>
      <c r="G3645" s="22">
        <f t="shared" si="56"/>
        <v>490864.0999999998</v>
      </c>
      <c r="H3645" s="21">
        <v>0</v>
      </c>
      <c r="I3645" s="21">
        <v>0</v>
      </c>
    </row>
    <row r="3646" spans="1:9" ht="15" x14ac:dyDescent="0.25">
      <c r="A3646" s="103" t="s">
        <v>3603</v>
      </c>
      <c r="B3646" s="101">
        <v>0</v>
      </c>
      <c r="C3646" s="180" t="s">
        <v>4352</v>
      </c>
      <c r="D3646" s="104">
        <v>81344.000000000015</v>
      </c>
      <c r="E3646" s="103">
        <v>22901</v>
      </c>
      <c r="F3646" s="21">
        <v>0</v>
      </c>
      <c r="G3646" s="22">
        <f t="shared" si="56"/>
        <v>58443.000000000015</v>
      </c>
      <c r="H3646" s="21">
        <v>0</v>
      </c>
      <c r="I3646" s="21">
        <v>0</v>
      </c>
    </row>
    <row r="3647" spans="1:9" ht="15" x14ac:dyDescent="0.25">
      <c r="A3647" s="103" t="s">
        <v>3604</v>
      </c>
      <c r="B3647" s="101">
        <v>0</v>
      </c>
      <c r="C3647" s="180" t="s">
        <v>4352</v>
      </c>
      <c r="D3647" s="104">
        <v>65715.600000000006</v>
      </c>
      <c r="E3647" s="103">
        <v>4796</v>
      </c>
      <c r="F3647" s="21">
        <v>0</v>
      </c>
      <c r="G3647" s="22">
        <f t="shared" si="56"/>
        <v>60919.600000000006</v>
      </c>
      <c r="H3647" s="21">
        <v>0</v>
      </c>
      <c r="I3647" s="21">
        <v>0</v>
      </c>
    </row>
    <row r="3648" spans="1:9" ht="15" x14ac:dyDescent="0.25">
      <c r="A3648" s="103" t="s">
        <v>1541</v>
      </c>
      <c r="B3648" s="101">
        <v>0</v>
      </c>
      <c r="C3648" s="180" t="s">
        <v>4352</v>
      </c>
      <c r="D3648" s="104">
        <v>110427.6</v>
      </c>
      <c r="E3648" s="103">
        <v>19351</v>
      </c>
      <c r="F3648" s="21">
        <v>0</v>
      </c>
      <c r="G3648" s="22">
        <f t="shared" si="56"/>
        <v>91076.6</v>
      </c>
      <c r="H3648" s="21">
        <v>0</v>
      </c>
      <c r="I3648" s="21">
        <v>0</v>
      </c>
    </row>
    <row r="3649" spans="1:9" ht="15" x14ac:dyDescent="0.25">
      <c r="A3649" s="103" t="s">
        <v>3605</v>
      </c>
      <c r="B3649" s="101">
        <v>0</v>
      </c>
      <c r="C3649" s="180" t="s">
        <v>4352</v>
      </c>
      <c r="D3649" s="104">
        <v>12417.36</v>
      </c>
      <c r="E3649" s="103">
        <v>0</v>
      </c>
      <c r="F3649" s="21">
        <v>0</v>
      </c>
      <c r="G3649" s="22">
        <f t="shared" si="56"/>
        <v>12417.36</v>
      </c>
      <c r="H3649" s="21">
        <v>0</v>
      </c>
      <c r="I3649" s="21">
        <v>0</v>
      </c>
    </row>
    <row r="3650" spans="1:9" ht="15" x14ac:dyDescent="0.25">
      <c r="A3650" s="103" t="s">
        <v>3606</v>
      </c>
      <c r="B3650" s="101">
        <v>0</v>
      </c>
      <c r="C3650" s="180" t="s">
        <v>4352</v>
      </c>
      <c r="D3650" s="104">
        <v>13165.2</v>
      </c>
      <c r="E3650" s="103">
        <v>0</v>
      </c>
      <c r="F3650" s="21">
        <v>0</v>
      </c>
      <c r="G3650" s="22">
        <f t="shared" si="56"/>
        <v>13165.2</v>
      </c>
      <c r="H3650" s="21">
        <v>0</v>
      </c>
      <c r="I3650" s="21">
        <v>0</v>
      </c>
    </row>
    <row r="3651" spans="1:9" ht="15" x14ac:dyDescent="0.25">
      <c r="A3651" s="103" t="s">
        <v>3607</v>
      </c>
      <c r="B3651" s="101">
        <v>0</v>
      </c>
      <c r="C3651" s="180" t="s">
        <v>4353</v>
      </c>
      <c r="D3651" s="104">
        <v>319452.2</v>
      </c>
      <c r="E3651" s="104">
        <v>109444.49999999999</v>
      </c>
      <c r="F3651" s="21">
        <v>0</v>
      </c>
      <c r="G3651" s="22">
        <f t="shared" si="56"/>
        <v>210007.7</v>
      </c>
      <c r="H3651" s="21">
        <v>0</v>
      </c>
      <c r="I3651" s="21">
        <v>0</v>
      </c>
    </row>
    <row r="3652" spans="1:9" ht="15" x14ac:dyDescent="0.25">
      <c r="A3652" s="103" t="s">
        <v>3608</v>
      </c>
      <c r="B3652" s="101">
        <v>0</v>
      </c>
      <c r="C3652" s="180" t="s">
        <v>4353</v>
      </c>
      <c r="D3652" s="104">
        <v>192093.99999999997</v>
      </c>
      <c r="E3652" s="103">
        <v>45821.8</v>
      </c>
      <c r="F3652" s="21">
        <v>0</v>
      </c>
      <c r="G3652" s="22">
        <f t="shared" si="56"/>
        <v>146272.19999999995</v>
      </c>
      <c r="H3652" s="21">
        <v>0</v>
      </c>
      <c r="I3652" s="21">
        <v>0</v>
      </c>
    </row>
    <row r="3653" spans="1:9" ht="15" x14ac:dyDescent="0.25">
      <c r="A3653" s="103" t="s">
        <v>3609</v>
      </c>
      <c r="B3653" s="101">
        <v>0</v>
      </c>
      <c r="C3653" s="180" t="s">
        <v>4353</v>
      </c>
      <c r="D3653" s="104">
        <v>66102</v>
      </c>
      <c r="E3653" s="104">
        <v>59025.600000000006</v>
      </c>
      <c r="F3653" s="21">
        <v>0</v>
      </c>
      <c r="G3653" s="22">
        <f t="shared" si="56"/>
        <v>7076.3999999999942</v>
      </c>
      <c r="H3653" s="21">
        <v>0</v>
      </c>
      <c r="I3653" s="21">
        <v>0</v>
      </c>
    </row>
    <row r="3654" spans="1:9" ht="15" x14ac:dyDescent="0.25">
      <c r="A3654" s="103" t="s">
        <v>3136</v>
      </c>
      <c r="B3654" s="101">
        <v>0</v>
      </c>
      <c r="C3654" s="180" t="s">
        <v>4353</v>
      </c>
      <c r="D3654" s="104">
        <v>109461.59999999998</v>
      </c>
      <c r="E3654" s="103">
        <v>20185</v>
      </c>
      <c r="F3654" s="21">
        <v>0</v>
      </c>
      <c r="G3654" s="22">
        <f t="shared" ref="G3654:G3717" si="57">D3654-E3654</f>
        <v>89276.599999999977</v>
      </c>
      <c r="H3654" s="21">
        <v>0</v>
      </c>
      <c r="I3654" s="21">
        <v>0</v>
      </c>
    </row>
    <row r="3655" spans="1:9" ht="15" x14ac:dyDescent="0.25">
      <c r="A3655" s="103" t="s">
        <v>3424</v>
      </c>
      <c r="B3655" s="101">
        <v>0</v>
      </c>
      <c r="C3655" s="180" t="s">
        <v>4353</v>
      </c>
      <c r="D3655" s="103">
        <v>222540.90000000002</v>
      </c>
      <c r="E3655" s="104">
        <v>111241.5</v>
      </c>
      <c r="F3655" s="21">
        <v>0</v>
      </c>
      <c r="G3655" s="22">
        <f t="shared" si="57"/>
        <v>111299.40000000002</v>
      </c>
      <c r="H3655" s="21">
        <v>0</v>
      </c>
      <c r="I3655" s="21">
        <v>0</v>
      </c>
    </row>
    <row r="3656" spans="1:9" ht="15" x14ac:dyDescent="0.25">
      <c r="A3656" s="103" t="s">
        <v>3610</v>
      </c>
      <c r="B3656" s="101">
        <v>0</v>
      </c>
      <c r="C3656" s="180" t="s">
        <v>4353</v>
      </c>
      <c r="D3656" s="104">
        <v>172571.99999999997</v>
      </c>
      <c r="E3656" s="104">
        <v>117479.9</v>
      </c>
      <c r="F3656" s="21">
        <v>0</v>
      </c>
      <c r="G3656" s="22">
        <f t="shared" si="57"/>
        <v>55092.099999999977</v>
      </c>
      <c r="H3656" s="21">
        <v>0</v>
      </c>
      <c r="I3656" s="21">
        <v>0</v>
      </c>
    </row>
    <row r="3657" spans="1:9" ht="15" x14ac:dyDescent="0.25">
      <c r="A3657" s="103" t="s">
        <v>3315</v>
      </c>
      <c r="B3657" s="101">
        <v>0</v>
      </c>
      <c r="C3657" s="180" t="s">
        <v>4353</v>
      </c>
      <c r="D3657" s="104">
        <v>252972.30000000005</v>
      </c>
      <c r="E3657" s="104">
        <v>240791.50000000003</v>
      </c>
      <c r="F3657" s="21">
        <v>0</v>
      </c>
      <c r="G3657" s="22">
        <f t="shared" si="57"/>
        <v>12180.800000000017</v>
      </c>
      <c r="H3657" s="21">
        <v>0</v>
      </c>
      <c r="I3657" s="21">
        <v>0</v>
      </c>
    </row>
    <row r="3658" spans="1:9" ht="15" x14ac:dyDescent="0.25">
      <c r="A3658" s="103" t="s">
        <v>3611</v>
      </c>
      <c r="B3658" s="101">
        <v>0</v>
      </c>
      <c r="C3658" s="180" t="s">
        <v>4353</v>
      </c>
      <c r="D3658" s="104">
        <v>134936.4</v>
      </c>
      <c r="E3658" s="104">
        <v>66761.399999999994</v>
      </c>
      <c r="F3658" s="21">
        <v>0</v>
      </c>
      <c r="G3658" s="22">
        <f t="shared" si="57"/>
        <v>68175</v>
      </c>
      <c r="H3658" s="21">
        <v>0</v>
      </c>
      <c r="I3658" s="21">
        <v>0</v>
      </c>
    </row>
    <row r="3659" spans="1:9" ht="15" x14ac:dyDescent="0.25">
      <c r="A3659" s="103" t="s">
        <v>3316</v>
      </c>
      <c r="B3659" s="101">
        <v>0</v>
      </c>
      <c r="C3659" s="180" t="s">
        <v>4353</v>
      </c>
      <c r="D3659" s="104">
        <v>193558.8</v>
      </c>
      <c r="E3659" s="104">
        <v>93215.1</v>
      </c>
      <c r="F3659" s="21">
        <v>0</v>
      </c>
      <c r="G3659" s="22">
        <f t="shared" si="57"/>
        <v>100343.69999999998</v>
      </c>
      <c r="H3659" s="21">
        <v>0</v>
      </c>
      <c r="I3659" s="21">
        <v>0</v>
      </c>
    </row>
    <row r="3660" spans="1:9" ht="15" x14ac:dyDescent="0.25">
      <c r="A3660" s="103" t="s">
        <v>3612</v>
      </c>
      <c r="B3660" s="101">
        <v>0</v>
      </c>
      <c r="C3660" s="180" t="s">
        <v>4353</v>
      </c>
      <c r="D3660" s="104">
        <v>174542.40000000002</v>
      </c>
      <c r="E3660" s="103">
        <v>57337.000000000007</v>
      </c>
      <c r="F3660" s="21">
        <v>0</v>
      </c>
      <c r="G3660" s="22">
        <f t="shared" si="57"/>
        <v>117205.40000000002</v>
      </c>
      <c r="H3660" s="21">
        <v>0</v>
      </c>
      <c r="I3660" s="21">
        <v>0</v>
      </c>
    </row>
    <row r="3661" spans="1:9" ht="15" x14ac:dyDescent="0.25">
      <c r="A3661" s="103" t="s">
        <v>381</v>
      </c>
      <c r="B3661" s="101">
        <v>0</v>
      </c>
      <c r="C3661" s="180" t="s">
        <v>4353</v>
      </c>
      <c r="D3661" s="104">
        <v>184119.6</v>
      </c>
      <c r="E3661" s="103">
        <v>158004</v>
      </c>
      <c r="F3661" s="21">
        <v>0</v>
      </c>
      <c r="G3661" s="22">
        <f t="shared" si="57"/>
        <v>26115.600000000006</v>
      </c>
      <c r="H3661" s="21">
        <v>0</v>
      </c>
      <c r="I3661" s="21">
        <v>0</v>
      </c>
    </row>
    <row r="3662" spans="1:9" ht="15" x14ac:dyDescent="0.25">
      <c r="A3662" s="103" t="s">
        <v>3613</v>
      </c>
      <c r="B3662" s="101">
        <v>0</v>
      </c>
      <c r="C3662" s="180" t="s">
        <v>4353</v>
      </c>
      <c r="D3662" s="104">
        <v>110565.6</v>
      </c>
      <c r="E3662" s="104">
        <v>89218.1</v>
      </c>
      <c r="F3662" s="21">
        <v>0</v>
      </c>
      <c r="G3662" s="22">
        <f t="shared" si="57"/>
        <v>21347.5</v>
      </c>
      <c r="H3662" s="21">
        <v>0</v>
      </c>
      <c r="I3662" s="21">
        <v>0</v>
      </c>
    </row>
    <row r="3663" spans="1:9" ht="15" x14ac:dyDescent="0.25">
      <c r="A3663" s="103" t="s">
        <v>383</v>
      </c>
      <c r="B3663" s="101">
        <v>0</v>
      </c>
      <c r="C3663" s="180" t="s">
        <v>4353</v>
      </c>
      <c r="D3663" s="104">
        <v>114070.8</v>
      </c>
      <c r="E3663" s="103">
        <v>21982.300000000003</v>
      </c>
      <c r="F3663" s="21">
        <v>0</v>
      </c>
      <c r="G3663" s="22">
        <f t="shared" si="57"/>
        <v>92088.5</v>
      </c>
      <c r="H3663" s="21">
        <v>0</v>
      </c>
      <c r="I3663" s="21">
        <v>0</v>
      </c>
    </row>
    <row r="3664" spans="1:9" ht="15" x14ac:dyDescent="0.25">
      <c r="A3664" s="103" t="s">
        <v>3614</v>
      </c>
      <c r="B3664" s="101">
        <v>0</v>
      </c>
      <c r="C3664" s="180" t="s">
        <v>4353</v>
      </c>
      <c r="D3664" s="103">
        <v>214088.79999999996</v>
      </c>
      <c r="E3664" s="104">
        <v>148582.29999999999</v>
      </c>
      <c r="F3664" s="21">
        <v>0</v>
      </c>
      <c r="G3664" s="22">
        <f t="shared" si="57"/>
        <v>65506.499999999971</v>
      </c>
      <c r="H3664" s="21">
        <v>0</v>
      </c>
      <c r="I3664" s="21">
        <v>0</v>
      </c>
    </row>
    <row r="3665" spans="1:9" ht="15" x14ac:dyDescent="0.25">
      <c r="A3665" s="103" t="s">
        <v>384</v>
      </c>
      <c r="B3665" s="101">
        <v>0</v>
      </c>
      <c r="C3665" s="180" t="s">
        <v>4353</v>
      </c>
      <c r="D3665" s="104">
        <v>207910.8</v>
      </c>
      <c r="E3665" s="104">
        <v>76385.3</v>
      </c>
      <c r="F3665" s="21">
        <v>0</v>
      </c>
      <c r="G3665" s="22">
        <f t="shared" si="57"/>
        <v>131525.5</v>
      </c>
      <c r="H3665" s="21">
        <v>0</v>
      </c>
      <c r="I3665" s="21">
        <v>0</v>
      </c>
    </row>
    <row r="3666" spans="1:9" ht="15" x14ac:dyDescent="0.25">
      <c r="A3666" s="103" t="s">
        <v>3615</v>
      </c>
      <c r="B3666" s="101">
        <v>0</v>
      </c>
      <c r="C3666" s="180" t="s">
        <v>4353</v>
      </c>
      <c r="D3666" s="104">
        <v>99967.200000000012</v>
      </c>
      <c r="E3666" s="104">
        <v>47389.599999999999</v>
      </c>
      <c r="F3666" s="21">
        <v>0</v>
      </c>
      <c r="G3666" s="22">
        <f t="shared" si="57"/>
        <v>52577.600000000013</v>
      </c>
      <c r="H3666" s="21">
        <v>0</v>
      </c>
      <c r="I3666" s="21">
        <v>0</v>
      </c>
    </row>
    <row r="3667" spans="1:9" ht="15" x14ac:dyDescent="0.25">
      <c r="A3667" s="103" t="s">
        <v>3616</v>
      </c>
      <c r="B3667" s="101">
        <v>0</v>
      </c>
      <c r="C3667" s="180" t="s">
        <v>4353</v>
      </c>
      <c r="D3667" s="104">
        <v>52343.560000000005</v>
      </c>
      <c r="E3667" s="104">
        <v>13584.46</v>
      </c>
      <c r="F3667" s="21">
        <v>0</v>
      </c>
      <c r="G3667" s="22">
        <f t="shared" si="57"/>
        <v>38759.100000000006</v>
      </c>
      <c r="H3667" s="21">
        <v>0</v>
      </c>
      <c r="I3667" s="21">
        <v>0</v>
      </c>
    </row>
    <row r="3668" spans="1:9" ht="15" x14ac:dyDescent="0.25">
      <c r="A3668" s="103" t="s">
        <v>3617</v>
      </c>
      <c r="B3668" s="101">
        <v>0</v>
      </c>
      <c r="C3668" s="180" t="s">
        <v>4353</v>
      </c>
      <c r="D3668" s="104">
        <v>107612.4</v>
      </c>
      <c r="E3668" s="104">
        <v>105858.59999999999</v>
      </c>
      <c r="F3668" s="21">
        <v>0</v>
      </c>
      <c r="G3668" s="22">
        <f t="shared" si="57"/>
        <v>1753.8000000000029</v>
      </c>
      <c r="H3668" s="21">
        <v>0</v>
      </c>
      <c r="I3668" s="21">
        <v>0</v>
      </c>
    </row>
    <row r="3669" spans="1:9" ht="15" x14ac:dyDescent="0.25">
      <c r="A3669" s="103" t="s">
        <v>3618</v>
      </c>
      <c r="B3669" s="101">
        <v>0</v>
      </c>
      <c r="C3669" s="180" t="s">
        <v>4353</v>
      </c>
      <c r="D3669" s="103">
        <v>234904.80000000002</v>
      </c>
      <c r="E3669" s="103">
        <v>155760.84</v>
      </c>
      <c r="F3669" s="21">
        <v>0</v>
      </c>
      <c r="G3669" s="22">
        <f t="shared" si="57"/>
        <v>79143.960000000021</v>
      </c>
      <c r="H3669" s="21">
        <v>0</v>
      </c>
      <c r="I3669" s="21">
        <v>0</v>
      </c>
    </row>
    <row r="3670" spans="1:9" ht="15" x14ac:dyDescent="0.25">
      <c r="A3670" s="103" t="s">
        <v>3619</v>
      </c>
      <c r="B3670" s="101">
        <v>0</v>
      </c>
      <c r="C3670" s="180" t="s">
        <v>4353</v>
      </c>
      <c r="D3670" s="104">
        <v>14324.4</v>
      </c>
      <c r="E3670" s="103">
        <v>0</v>
      </c>
      <c r="F3670" s="21">
        <v>0</v>
      </c>
      <c r="G3670" s="22">
        <f t="shared" si="57"/>
        <v>14324.4</v>
      </c>
      <c r="H3670" s="21">
        <v>0</v>
      </c>
      <c r="I3670" s="21">
        <v>0</v>
      </c>
    </row>
    <row r="3671" spans="1:9" ht="15" x14ac:dyDescent="0.25">
      <c r="A3671" s="103" t="s">
        <v>3620</v>
      </c>
      <c r="B3671" s="101">
        <v>0</v>
      </c>
      <c r="C3671" s="180" t="s">
        <v>4353</v>
      </c>
      <c r="D3671" s="104">
        <v>107640.00000000001</v>
      </c>
      <c r="E3671" s="103">
        <v>74000.899999999994</v>
      </c>
      <c r="F3671" s="21">
        <v>0</v>
      </c>
      <c r="G3671" s="22">
        <f t="shared" si="57"/>
        <v>33639.10000000002</v>
      </c>
      <c r="H3671" s="21">
        <v>0</v>
      </c>
      <c r="I3671" s="21">
        <v>0</v>
      </c>
    </row>
    <row r="3672" spans="1:9" ht="15" x14ac:dyDescent="0.25">
      <c r="A3672" s="103" t="s">
        <v>3621</v>
      </c>
      <c r="B3672" s="101">
        <v>0</v>
      </c>
      <c r="C3672" s="180" t="s">
        <v>4353</v>
      </c>
      <c r="D3672" s="104">
        <v>54979.200000000004</v>
      </c>
      <c r="E3672" s="103">
        <v>27748.800000000003</v>
      </c>
      <c r="F3672" s="21">
        <v>0</v>
      </c>
      <c r="G3672" s="22">
        <f t="shared" si="57"/>
        <v>27230.400000000001</v>
      </c>
      <c r="H3672" s="21">
        <v>0</v>
      </c>
      <c r="I3672" s="21">
        <v>0</v>
      </c>
    </row>
    <row r="3673" spans="1:9" ht="15" x14ac:dyDescent="0.25">
      <c r="A3673" s="103" t="s">
        <v>3622</v>
      </c>
      <c r="B3673" s="101">
        <v>0</v>
      </c>
      <c r="C3673" s="180" t="s">
        <v>4353</v>
      </c>
      <c r="D3673" s="104">
        <v>99415.200000000012</v>
      </c>
      <c r="E3673" s="103">
        <v>10345.200000000001</v>
      </c>
      <c r="F3673" s="21">
        <v>0</v>
      </c>
      <c r="G3673" s="22">
        <f t="shared" si="57"/>
        <v>89070.000000000015</v>
      </c>
      <c r="H3673" s="21">
        <v>0</v>
      </c>
      <c r="I3673" s="21">
        <v>0</v>
      </c>
    </row>
    <row r="3674" spans="1:9" ht="15" x14ac:dyDescent="0.25">
      <c r="A3674" s="103" t="s">
        <v>3623</v>
      </c>
      <c r="B3674" s="101">
        <v>0</v>
      </c>
      <c r="C3674" s="180" t="s">
        <v>4353</v>
      </c>
      <c r="D3674" s="104">
        <v>75210</v>
      </c>
      <c r="E3674" s="104">
        <v>60277.2</v>
      </c>
      <c r="F3674" s="21">
        <v>0</v>
      </c>
      <c r="G3674" s="22">
        <f t="shared" si="57"/>
        <v>14932.800000000003</v>
      </c>
      <c r="H3674" s="21">
        <v>0</v>
      </c>
      <c r="I3674" s="21">
        <v>0</v>
      </c>
    </row>
    <row r="3675" spans="1:9" ht="15" x14ac:dyDescent="0.25">
      <c r="A3675" s="103" t="s">
        <v>3624</v>
      </c>
      <c r="B3675" s="101">
        <v>0</v>
      </c>
      <c r="C3675" s="180" t="s">
        <v>4353</v>
      </c>
      <c r="D3675" s="104">
        <v>106520.59999999998</v>
      </c>
      <c r="E3675" s="104">
        <v>58673.700000000004</v>
      </c>
      <c r="F3675" s="21">
        <v>0</v>
      </c>
      <c r="G3675" s="22">
        <f t="shared" si="57"/>
        <v>47846.899999999972</v>
      </c>
      <c r="H3675" s="21">
        <v>0</v>
      </c>
      <c r="I3675" s="21">
        <v>0</v>
      </c>
    </row>
    <row r="3676" spans="1:9" ht="15" x14ac:dyDescent="0.25">
      <c r="A3676" s="103" t="s">
        <v>3625</v>
      </c>
      <c r="B3676" s="101">
        <v>0</v>
      </c>
      <c r="C3676" s="180" t="s">
        <v>4353</v>
      </c>
      <c r="D3676" s="103">
        <v>136439.6</v>
      </c>
      <c r="E3676" s="103">
        <v>46629</v>
      </c>
      <c r="F3676" s="21">
        <v>0</v>
      </c>
      <c r="G3676" s="22">
        <f t="shared" si="57"/>
        <v>89810.6</v>
      </c>
      <c r="H3676" s="21">
        <v>0</v>
      </c>
      <c r="I3676" s="21">
        <v>0</v>
      </c>
    </row>
    <row r="3677" spans="1:9" ht="15" x14ac:dyDescent="0.25">
      <c r="A3677" s="103" t="s">
        <v>3626</v>
      </c>
      <c r="B3677" s="101">
        <v>0</v>
      </c>
      <c r="C3677" s="180" t="s">
        <v>4353</v>
      </c>
      <c r="D3677" s="104">
        <v>206420.4</v>
      </c>
      <c r="E3677" s="103">
        <v>102854.1</v>
      </c>
      <c r="F3677" s="21">
        <v>0</v>
      </c>
      <c r="G3677" s="22">
        <f t="shared" si="57"/>
        <v>103566.29999999999</v>
      </c>
      <c r="H3677" s="21">
        <v>0</v>
      </c>
      <c r="I3677" s="21">
        <v>0</v>
      </c>
    </row>
    <row r="3678" spans="1:9" ht="15" x14ac:dyDescent="0.25">
      <c r="A3678" s="103" t="s">
        <v>3141</v>
      </c>
      <c r="B3678" s="101">
        <v>0</v>
      </c>
      <c r="C3678" s="180" t="s">
        <v>4353</v>
      </c>
      <c r="D3678" s="103">
        <v>268431.19999999995</v>
      </c>
      <c r="E3678" s="103">
        <v>140377.40000000002</v>
      </c>
      <c r="F3678" s="21">
        <v>0</v>
      </c>
      <c r="G3678" s="22">
        <f t="shared" si="57"/>
        <v>128053.79999999993</v>
      </c>
      <c r="H3678" s="21">
        <v>0</v>
      </c>
      <c r="I3678" s="21">
        <v>0</v>
      </c>
    </row>
    <row r="3679" spans="1:9" ht="15" x14ac:dyDescent="0.25">
      <c r="A3679" s="103" t="s">
        <v>3143</v>
      </c>
      <c r="B3679" s="101">
        <v>0</v>
      </c>
      <c r="C3679" s="180" t="s">
        <v>4353</v>
      </c>
      <c r="D3679" s="104">
        <v>273750.78000000003</v>
      </c>
      <c r="E3679" s="104">
        <v>203398.39999999999</v>
      </c>
      <c r="F3679" s="21">
        <v>0</v>
      </c>
      <c r="G3679" s="22">
        <f t="shared" si="57"/>
        <v>70352.380000000034</v>
      </c>
      <c r="H3679" s="21">
        <v>0</v>
      </c>
      <c r="I3679" s="21">
        <v>0</v>
      </c>
    </row>
    <row r="3680" spans="1:9" ht="15" x14ac:dyDescent="0.25">
      <c r="A3680" s="103" t="s">
        <v>3627</v>
      </c>
      <c r="B3680" s="101">
        <v>0</v>
      </c>
      <c r="C3680" s="180" t="s">
        <v>4353</v>
      </c>
      <c r="D3680" s="104">
        <v>94474.8</v>
      </c>
      <c r="E3680" s="103">
        <v>24177.599999999999</v>
      </c>
      <c r="F3680" s="21">
        <v>0</v>
      </c>
      <c r="G3680" s="22">
        <f t="shared" si="57"/>
        <v>70297.200000000012</v>
      </c>
      <c r="H3680" s="21">
        <v>0</v>
      </c>
      <c r="I3680" s="21">
        <v>0</v>
      </c>
    </row>
    <row r="3681" spans="1:9" ht="15" x14ac:dyDescent="0.25">
      <c r="A3681" s="103" t="s">
        <v>3628</v>
      </c>
      <c r="B3681" s="101">
        <v>0</v>
      </c>
      <c r="C3681" s="180" t="s">
        <v>4353</v>
      </c>
      <c r="D3681" s="104">
        <v>50011.199999999997</v>
      </c>
      <c r="E3681" s="104">
        <v>13648</v>
      </c>
      <c r="F3681" s="21">
        <v>0</v>
      </c>
      <c r="G3681" s="22">
        <f t="shared" si="57"/>
        <v>36363.199999999997</v>
      </c>
      <c r="H3681" s="21">
        <v>0</v>
      </c>
      <c r="I3681" s="21">
        <v>0</v>
      </c>
    </row>
    <row r="3682" spans="1:9" ht="15" x14ac:dyDescent="0.25">
      <c r="A3682" s="103" t="s">
        <v>3629</v>
      </c>
      <c r="B3682" s="101">
        <v>0</v>
      </c>
      <c r="C3682" s="180" t="s">
        <v>4353</v>
      </c>
      <c r="D3682" s="104">
        <v>87050.4</v>
      </c>
      <c r="E3682" s="104">
        <v>32656</v>
      </c>
      <c r="F3682" s="21">
        <v>0</v>
      </c>
      <c r="G3682" s="22">
        <f t="shared" si="57"/>
        <v>54394.399999999994</v>
      </c>
      <c r="H3682" s="21">
        <v>0</v>
      </c>
      <c r="I3682" s="21">
        <v>0</v>
      </c>
    </row>
    <row r="3683" spans="1:9" ht="15" x14ac:dyDescent="0.25">
      <c r="A3683" s="103" t="s">
        <v>3630</v>
      </c>
      <c r="B3683" s="101">
        <v>0</v>
      </c>
      <c r="C3683" s="180" t="s">
        <v>4353</v>
      </c>
      <c r="D3683" s="104">
        <v>75430.8</v>
      </c>
      <c r="E3683" s="103">
        <v>51407.5</v>
      </c>
      <c r="F3683" s="21">
        <v>0</v>
      </c>
      <c r="G3683" s="22">
        <f t="shared" si="57"/>
        <v>24023.300000000003</v>
      </c>
      <c r="H3683" s="21">
        <v>0</v>
      </c>
      <c r="I3683" s="21">
        <v>0</v>
      </c>
    </row>
    <row r="3684" spans="1:9" ht="15" x14ac:dyDescent="0.25">
      <c r="A3684" s="103" t="s">
        <v>3631</v>
      </c>
      <c r="B3684" s="101">
        <v>0</v>
      </c>
      <c r="C3684" s="180" t="s">
        <v>4353</v>
      </c>
      <c r="D3684" s="103">
        <v>75872.399999999994</v>
      </c>
      <c r="E3684" s="104">
        <v>57136.4</v>
      </c>
      <c r="F3684" s="21">
        <v>0</v>
      </c>
      <c r="G3684" s="22">
        <f t="shared" si="57"/>
        <v>18735.999999999993</v>
      </c>
      <c r="H3684" s="21">
        <v>0</v>
      </c>
      <c r="I3684" s="21">
        <v>0</v>
      </c>
    </row>
    <row r="3685" spans="1:9" ht="15" x14ac:dyDescent="0.25">
      <c r="A3685" s="103" t="s">
        <v>3632</v>
      </c>
      <c r="B3685" s="101">
        <v>0</v>
      </c>
      <c r="C3685" s="180" t="s">
        <v>4353</v>
      </c>
      <c r="D3685" s="104">
        <v>217073.99999999997</v>
      </c>
      <c r="E3685" s="104">
        <v>141732.32</v>
      </c>
      <c r="F3685" s="21">
        <v>0</v>
      </c>
      <c r="G3685" s="22">
        <f t="shared" si="57"/>
        <v>75341.679999999964</v>
      </c>
      <c r="H3685" s="21">
        <v>0</v>
      </c>
      <c r="I3685" s="21">
        <v>0</v>
      </c>
    </row>
    <row r="3686" spans="1:9" ht="15" x14ac:dyDescent="0.25">
      <c r="A3686" s="103" t="s">
        <v>3633</v>
      </c>
      <c r="B3686" s="101">
        <v>0</v>
      </c>
      <c r="C3686" s="180" t="s">
        <v>4353</v>
      </c>
      <c r="D3686" s="104">
        <v>241831.19999999998</v>
      </c>
      <c r="E3686" s="104">
        <v>150262.80000000002</v>
      </c>
      <c r="F3686" s="21">
        <v>0</v>
      </c>
      <c r="G3686" s="22">
        <f t="shared" si="57"/>
        <v>91568.399999999965</v>
      </c>
      <c r="H3686" s="21">
        <v>0</v>
      </c>
      <c r="I3686" s="21">
        <v>0</v>
      </c>
    </row>
    <row r="3687" spans="1:9" ht="15" x14ac:dyDescent="0.25">
      <c r="A3687" s="103" t="s">
        <v>3634</v>
      </c>
      <c r="B3687" s="101">
        <v>0</v>
      </c>
      <c r="C3687" s="180" t="s">
        <v>4353</v>
      </c>
      <c r="D3687" s="104">
        <v>232738</v>
      </c>
      <c r="E3687" s="103">
        <v>174243.59999999998</v>
      </c>
      <c r="F3687" s="21">
        <v>0</v>
      </c>
      <c r="G3687" s="22">
        <f t="shared" si="57"/>
        <v>58494.400000000023</v>
      </c>
      <c r="H3687" s="21">
        <v>0</v>
      </c>
      <c r="I3687" s="21">
        <v>0</v>
      </c>
    </row>
    <row r="3688" spans="1:9" ht="15" x14ac:dyDescent="0.25">
      <c r="A3688" s="103" t="s">
        <v>2763</v>
      </c>
      <c r="B3688" s="101">
        <v>0</v>
      </c>
      <c r="C3688" s="180" t="s">
        <v>4353</v>
      </c>
      <c r="D3688" s="103">
        <v>34920</v>
      </c>
      <c r="E3688" s="103">
        <v>0</v>
      </c>
      <c r="F3688" s="21">
        <v>0</v>
      </c>
      <c r="G3688" s="22">
        <f t="shared" si="57"/>
        <v>34920</v>
      </c>
      <c r="H3688" s="21">
        <v>0</v>
      </c>
      <c r="I3688" s="21">
        <v>0</v>
      </c>
    </row>
    <row r="3689" spans="1:9" ht="15" x14ac:dyDescent="0.25">
      <c r="A3689" s="103" t="s">
        <v>2769</v>
      </c>
      <c r="B3689" s="101">
        <v>0</v>
      </c>
      <c r="C3689" s="180" t="s">
        <v>4353</v>
      </c>
      <c r="D3689" s="104">
        <v>190412.4</v>
      </c>
      <c r="E3689" s="104">
        <v>128502.30000000002</v>
      </c>
      <c r="F3689" s="21">
        <v>0</v>
      </c>
      <c r="G3689" s="22">
        <f t="shared" si="57"/>
        <v>61910.099999999977</v>
      </c>
      <c r="H3689" s="21">
        <v>0</v>
      </c>
      <c r="I3689" s="21">
        <v>0</v>
      </c>
    </row>
    <row r="3690" spans="1:9" ht="15" x14ac:dyDescent="0.25">
      <c r="A3690" s="103" t="s">
        <v>3635</v>
      </c>
      <c r="B3690" s="101">
        <v>0</v>
      </c>
      <c r="C3690" s="180" t="s">
        <v>4353</v>
      </c>
      <c r="D3690" s="104">
        <v>519487.19999999995</v>
      </c>
      <c r="E3690" s="104">
        <v>351347.39999999985</v>
      </c>
      <c r="F3690" s="21">
        <v>0</v>
      </c>
      <c r="G3690" s="22">
        <f t="shared" si="57"/>
        <v>168139.8000000001</v>
      </c>
      <c r="H3690" s="21">
        <v>0</v>
      </c>
      <c r="I3690" s="21">
        <v>0</v>
      </c>
    </row>
    <row r="3691" spans="1:9" ht="15" x14ac:dyDescent="0.25">
      <c r="A3691" s="103" t="s">
        <v>3636</v>
      </c>
      <c r="B3691" s="101">
        <v>0</v>
      </c>
      <c r="C3691" s="180" t="s">
        <v>4353</v>
      </c>
      <c r="D3691" s="104">
        <v>1115407.2</v>
      </c>
      <c r="E3691" s="104">
        <v>603614.80000000005</v>
      </c>
      <c r="F3691" s="21">
        <v>0</v>
      </c>
      <c r="G3691" s="22">
        <f t="shared" si="57"/>
        <v>511792.39999999991</v>
      </c>
      <c r="H3691" s="21">
        <v>0</v>
      </c>
      <c r="I3691" s="21">
        <v>0</v>
      </c>
    </row>
    <row r="3692" spans="1:9" ht="15" x14ac:dyDescent="0.25">
      <c r="A3692" s="103" t="s">
        <v>3637</v>
      </c>
      <c r="B3692" s="101">
        <v>0</v>
      </c>
      <c r="C3692" s="180" t="s">
        <v>4353</v>
      </c>
      <c r="D3692" s="104">
        <v>13744.8</v>
      </c>
      <c r="E3692" s="103">
        <v>12948</v>
      </c>
      <c r="F3692" s="21">
        <v>0</v>
      </c>
      <c r="G3692" s="22">
        <f t="shared" si="57"/>
        <v>796.79999999999927</v>
      </c>
      <c r="H3692" s="21">
        <v>0</v>
      </c>
      <c r="I3692" s="21">
        <v>0</v>
      </c>
    </row>
    <row r="3693" spans="1:9" ht="15" x14ac:dyDescent="0.25">
      <c r="A3693" s="103" t="s">
        <v>3638</v>
      </c>
      <c r="B3693" s="101">
        <v>0</v>
      </c>
      <c r="C3693" s="180" t="s">
        <v>4353</v>
      </c>
      <c r="D3693" s="104">
        <v>218369.70000000004</v>
      </c>
      <c r="E3693" s="103">
        <v>78724.799999999988</v>
      </c>
      <c r="F3693" s="21">
        <v>0</v>
      </c>
      <c r="G3693" s="22">
        <f t="shared" si="57"/>
        <v>139644.90000000005</v>
      </c>
      <c r="H3693" s="21">
        <v>0</v>
      </c>
      <c r="I3693" s="21">
        <v>0</v>
      </c>
    </row>
    <row r="3694" spans="1:9" ht="15" x14ac:dyDescent="0.25">
      <c r="A3694" s="103" t="s">
        <v>2442</v>
      </c>
      <c r="B3694" s="101">
        <v>0</v>
      </c>
      <c r="C3694" s="180" t="s">
        <v>4353</v>
      </c>
      <c r="D3694" s="104">
        <v>135488.40000000002</v>
      </c>
      <c r="E3694" s="104">
        <v>47680.060000000005</v>
      </c>
      <c r="F3694" s="21">
        <v>0</v>
      </c>
      <c r="G3694" s="22">
        <f t="shared" si="57"/>
        <v>87808.340000000026</v>
      </c>
      <c r="H3694" s="21">
        <v>0</v>
      </c>
      <c r="I3694" s="21">
        <v>0</v>
      </c>
    </row>
    <row r="3695" spans="1:9" ht="15" x14ac:dyDescent="0.25">
      <c r="A3695" s="103" t="s">
        <v>2443</v>
      </c>
      <c r="B3695" s="101">
        <v>0</v>
      </c>
      <c r="C3695" s="180" t="s">
        <v>4353</v>
      </c>
      <c r="D3695" s="103">
        <v>106204.8</v>
      </c>
      <c r="E3695" s="103">
        <v>57355.8</v>
      </c>
      <c r="F3695" s="21">
        <v>0</v>
      </c>
      <c r="G3695" s="22">
        <f t="shared" si="57"/>
        <v>48849</v>
      </c>
      <c r="H3695" s="21">
        <v>0</v>
      </c>
      <c r="I3695" s="21">
        <v>0</v>
      </c>
    </row>
    <row r="3696" spans="1:9" ht="15" x14ac:dyDescent="0.25">
      <c r="A3696" s="103" t="s">
        <v>3639</v>
      </c>
      <c r="B3696" s="101">
        <v>0</v>
      </c>
      <c r="C3696" s="180" t="s">
        <v>4353</v>
      </c>
      <c r="D3696" s="104">
        <v>229800.69999999995</v>
      </c>
      <c r="E3696" s="104">
        <v>143172.5</v>
      </c>
      <c r="F3696" s="21">
        <v>0</v>
      </c>
      <c r="G3696" s="22">
        <f t="shared" si="57"/>
        <v>86628.199999999953</v>
      </c>
      <c r="H3696" s="21">
        <v>0</v>
      </c>
      <c r="I3696" s="21">
        <v>0</v>
      </c>
    </row>
    <row r="3697" spans="1:9" ht="15" x14ac:dyDescent="0.25">
      <c r="A3697" s="103" t="s">
        <v>3640</v>
      </c>
      <c r="B3697" s="101">
        <v>0</v>
      </c>
      <c r="C3697" s="180" t="s">
        <v>4353</v>
      </c>
      <c r="D3697" s="104">
        <v>120623.40000000001</v>
      </c>
      <c r="E3697" s="103">
        <v>73806.12000000001</v>
      </c>
      <c r="F3697" s="21">
        <v>0</v>
      </c>
      <c r="G3697" s="22">
        <f t="shared" si="57"/>
        <v>46817.279999999999</v>
      </c>
      <c r="H3697" s="21">
        <v>0</v>
      </c>
      <c r="I3697" s="21">
        <v>0</v>
      </c>
    </row>
    <row r="3698" spans="1:9" ht="15" x14ac:dyDescent="0.25">
      <c r="A3698" s="103" t="s">
        <v>3641</v>
      </c>
      <c r="B3698" s="101">
        <v>0</v>
      </c>
      <c r="C3698" s="180" t="s">
        <v>4353</v>
      </c>
      <c r="D3698" s="103">
        <v>55365.599999999999</v>
      </c>
      <c r="E3698" s="103">
        <v>12733</v>
      </c>
      <c r="F3698" s="21">
        <v>0</v>
      </c>
      <c r="G3698" s="22">
        <f t="shared" si="57"/>
        <v>42632.6</v>
      </c>
      <c r="H3698" s="21">
        <v>0</v>
      </c>
      <c r="I3698" s="21">
        <v>0</v>
      </c>
    </row>
    <row r="3699" spans="1:9" ht="15" x14ac:dyDescent="0.25">
      <c r="A3699" s="103" t="s">
        <v>3642</v>
      </c>
      <c r="B3699" s="101">
        <v>0</v>
      </c>
      <c r="C3699" s="180" t="s">
        <v>4353</v>
      </c>
      <c r="D3699" s="104">
        <v>63645.599999999991</v>
      </c>
      <c r="E3699" s="103">
        <v>0</v>
      </c>
      <c r="F3699" s="21">
        <v>0</v>
      </c>
      <c r="G3699" s="22">
        <f t="shared" si="57"/>
        <v>63645.599999999991</v>
      </c>
      <c r="H3699" s="21">
        <v>0</v>
      </c>
      <c r="I3699" s="21">
        <v>0</v>
      </c>
    </row>
    <row r="3700" spans="1:9" ht="15" x14ac:dyDescent="0.25">
      <c r="A3700" s="103" t="s">
        <v>3643</v>
      </c>
      <c r="B3700" s="101">
        <v>0</v>
      </c>
      <c r="C3700" s="180" t="s">
        <v>4353</v>
      </c>
      <c r="D3700" s="104">
        <v>90031.2</v>
      </c>
      <c r="E3700" s="103">
        <v>24982.2</v>
      </c>
      <c r="F3700" s="21">
        <v>0</v>
      </c>
      <c r="G3700" s="22">
        <f t="shared" si="57"/>
        <v>65049</v>
      </c>
      <c r="H3700" s="21">
        <v>0</v>
      </c>
      <c r="I3700" s="21">
        <v>0</v>
      </c>
    </row>
    <row r="3701" spans="1:9" ht="15" x14ac:dyDescent="0.25">
      <c r="A3701" s="103" t="s">
        <v>3644</v>
      </c>
      <c r="B3701" s="101">
        <v>0</v>
      </c>
      <c r="C3701" s="180" t="s">
        <v>4353</v>
      </c>
      <c r="D3701" s="104">
        <v>87133.2</v>
      </c>
      <c r="E3701" s="103">
        <v>28901.599999999999</v>
      </c>
      <c r="F3701" s="21">
        <v>0</v>
      </c>
      <c r="G3701" s="22">
        <f t="shared" si="57"/>
        <v>58231.6</v>
      </c>
      <c r="H3701" s="21">
        <v>0</v>
      </c>
      <c r="I3701" s="21">
        <v>0</v>
      </c>
    </row>
    <row r="3702" spans="1:9" ht="15" x14ac:dyDescent="0.25">
      <c r="A3702" s="103" t="s">
        <v>3645</v>
      </c>
      <c r="B3702" s="101">
        <v>0</v>
      </c>
      <c r="C3702" s="180" t="s">
        <v>4353</v>
      </c>
      <c r="D3702" s="104">
        <v>613658.39999999979</v>
      </c>
      <c r="E3702" s="104">
        <v>344689.22000000003</v>
      </c>
      <c r="F3702" s="21">
        <v>0</v>
      </c>
      <c r="G3702" s="22">
        <f t="shared" si="57"/>
        <v>268969.17999999976</v>
      </c>
      <c r="H3702" s="21">
        <v>0</v>
      </c>
      <c r="I3702" s="21">
        <v>0</v>
      </c>
    </row>
    <row r="3703" spans="1:9" ht="15" x14ac:dyDescent="0.25">
      <c r="A3703" s="103" t="s">
        <v>3646</v>
      </c>
      <c r="B3703" s="101">
        <v>0</v>
      </c>
      <c r="C3703" s="180" t="s">
        <v>4353</v>
      </c>
      <c r="D3703" s="104">
        <v>24094.799999999999</v>
      </c>
      <c r="E3703" s="103">
        <v>10260</v>
      </c>
      <c r="F3703" s="21">
        <v>0</v>
      </c>
      <c r="G3703" s="22">
        <f t="shared" si="57"/>
        <v>13834.8</v>
      </c>
      <c r="H3703" s="21">
        <v>0</v>
      </c>
      <c r="I3703" s="21">
        <v>0</v>
      </c>
    </row>
    <row r="3704" spans="1:9" ht="15" x14ac:dyDescent="0.25">
      <c r="A3704" s="103" t="s">
        <v>3647</v>
      </c>
      <c r="B3704" s="101">
        <v>0</v>
      </c>
      <c r="C3704" s="180" t="s">
        <v>4353</v>
      </c>
      <c r="D3704" s="104">
        <v>130487.28</v>
      </c>
      <c r="E3704" s="104">
        <v>36114.68</v>
      </c>
      <c r="F3704" s="21">
        <v>0</v>
      </c>
      <c r="G3704" s="22">
        <f t="shared" si="57"/>
        <v>94372.6</v>
      </c>
      <c r="H3704" s="21">
        <v>0</v>
      </c>
      <c r="I3704" s="21">
        <v>0</v>
      </c>
    </row>
    <row r="3705" spans="1:9" ht="15" x14ac:dyDescent="0.25">
      <c r="A3705" s="103" t="s">
        <v>3224</v>
      </c>
      <c r="B3705" s="101">
        <v>0</v>
      </c>
      <c r="C3705" s="180" t="s">
        <v>4354</v>
      </c>
      <c r="D3705" s="104">
        <v>102892.80000000002</v>
      </c>
      <c r="E3705" s="103">
        <v>20297.5</v>
      </c>
      <c r="F3705" s="21">
        <v>0</v>
      </c>
      <c r="G3705" s="22">
        <f t="shared" si="57"/>
        <v>82595.300000000017</v>
      </c>
      <c r="H3705" s="21">
        <v>0</v>
      </c>
      <c r="I3705" s="21">
        <v>0</v>
      </c>
    </row>
    <row r="3706" spans="1:9" ht="15" x14ac:dyDescent="0.25">
      <c r="A3706" s="103" t="s">
        <v>3225</v>
      </c>
      <c r="B3706" s="101">
        <v>0</v>
      </c>
      <c r="C3706" s="180" t="s">
        <v>4354</v>
      </c>
      <c r="D3706" s="104">
        <v>67620</v>
      </c>
      <c r="E3706" s="103">
        <v>0</v>
      </c>
      <c r="F3706" s="21">
        <v>0</v>
      </c>
      <c r="G3706" s="22">
        <f t="shared" si="57"/>
        <v>67620</v>
      </c>
      <c r="H3706" s="21">
        <v>0</v>
      </c>
      <c r="I3706" s="21">
        <v>0</v>
      </c>
    </row>
    <row r="3707" spans="1:9" ht="15" x14ac:dyDescent="0.25">
      <c r="A3707" s="103" t="s">
        <v>3495</v>
      </c>
      <c r="B3707" s="101">
        <v>0</v>
      </c>
      <c r="C3707" s="180" t="s">
        <v>4355</v>
      </c>
      <c r="D3707" s="104">
        <v>144844.80000000002</v>
      </c>
      <c r="E3707" s="103">
        <v>6000</v>
      </c>
      <c r="F3707" s="21">
        <v>0</v>
      </c>
      <c r="G3707" s="22">
        <f t="shared" si="57"/>
        <v>138844.80000000002</v>
      </c>
      <c r="H3707" s="21">
        <v>0</v>
      </c>
      <c r="I3707" s="21">
        <v>0</v>
      </c>
    </row>
    <row r="3708" spans="1:9" ht="15" x14ac:dyDescent="0.25">
      <c r="A3708" s="103" t="s">
        <v>3496</v>
      </c>
      <c r="B3708" s="101">
        <v>0</v>
      </c>
      <c r="C3708" s="180" t="s">
        <v>4355</v>
      </c>
      <c r="D3708" s="104">
        <v>128167.20000000001</v>
      </c>
      <c r="E3708" s="103">
        <v>787.2</v>
      </c>
      <c r="F3708" s="21">
        <v>0</v>
      </c>
      <c r="G3708" s="22">
        <f t="shared" si="57"/>
        <v>127380.00000000001</v>
      </c>
      <c r="H3708" s="21">
        <v>0</v>
      </c>
      <c r="I3708" s="21">
        <v>0</v>
      </c>
    </row>
    <row r="3709" spans="1:9" ht="15" x14ac:dyDescent="0.25">
      <c r="A3709" s="103" t="s">
        <v>3648</v>
      </c>
      <c r="B3709" s="101">
        <v>0</v>
      </c>
      <c r="C3709" s="180" t="s">
        <v>4355</v>
      </c>
      <c r="D3709" s="103">
        <v>282348</v>
      </c>
      <c r="E3709" s="103">
        <v>384</v>
      </c>
      <c r="F3709" s="21">
        <v>0</v>
      </c>
      <c r="G3709" s="22">
        <f t="shared" si="57"/>
        <v>281964</v>
      </c>
      <c r="H3709" s="21">
        <v>0</v>
      </c>
      <c r="I3709" s="21">
        <v>0</v>
      </c>
    </row>
    <row r="3710" spans="1:9" ht="15" x14ac:dyDescent="0.25">
      <c r="A3710" s="103" t="s">
        <v>3649</v>
      </c>
      <c r="B3710" s="101">
        <v>0</v>
      </c>
      <c r="C3710" s="180" t="s">
        <v>4356</v>
      </c>
      <c r="D3710" s="104">
        <v>356224.91999999993</v>
      </c>
      <c r="E3710" s="104">
        <v>244495.98</v>
      </c>
      <c r="F3710" s="21">
        <v>0</v>
      </c>
      <c r="G3710" s="22">
        <f t="shared" si="57"/>
        <v>111728.93999999992</v>
      </c>
      <c r="H3710" s="21">
        <v>0</v>
      </c>
      <c r="I3710" s="21">
        <v>0</v>
      </c>
    </row>
    <row r="3711" spans="1:9" ht="15" x14ac:dyDescent="0.25">
      <c r="A3711" s="103" t="s">
        <v>3650</v>
      </c>
      <c r="B3711" s="101">
        <v>0</v>
      </c>
      <c r="C3711" s="180" t="s">
        <v>4357</v>
      </c>
      <c r="D3711" s="104">
        <v>156712.79999999999</v>
      </c>
      <c r="E3711" s="103">
        <v>4996.7999999999993</v>
      </c>
      <c r="F3711" s="21">
        <v>0</v>
      </c>
      <c r="G3711" s="22">
        <f t="shared" si="57"/>
        <v>151716</v>
      </c>
      <c r="H3711" s="21">
        <v>0</v>
      </c>
      <c r="I3711" s="21">
        <v>0</v>
      </c>
    </row>
    <row r="3712" spans="1:9" ht="15" x14ac:dyDescent="0.25">
      <c r="A3712" s="103" t="s">
        <v>2680</v>
      </c>
      <c r="B3712" s="101">
        <v>0</v>
      </c>
      <c r="C3712" s="180" t="s">
        <v>4358</v>
      </c>
      <c r="D3712" s="104">
        <v>459428.14</v>
      </c>
      <c r="E3712" s="104">
        <v>29330.780000000006</v>
      </c>
      <c r="F3712" s="21">
        <v>0</v>
      </c>
      <c r="G3712" s="22">
        <f t="shared" si="57"/>
        <v>430097.36</v>
      </c>
      <c r="H3712" s="21">
        <v>0</v>
      </c>
      <c r="I3712" s="21">
        <v>0</v>
      </c>
    </row>
    <row r="3713" spans="1:9" ht="15" x14ac:dyDescent="0.25">
      <c r="A3713" s="103" t="s">
        <v>3651</v>
      </c>
      <c r="B3713" s="101">
        <v>0</v>
      </c>
      <c r="C3713" s="180" t="s">
        <v>4358</v>
      </c>
      <c r="D3713" s="104">
        <v>855562.26000000024</v>
      </c>
      <c r="E3713" s="103">
        <v>345785.52999999997</v>
      </c>
      <c r="F3713" s="21">
        <v>0</v>
      </c>
      <c r="G3713" s="22">
        <f t="shared" si="57"/>
        <v>509776.73000000027</v>
      </c>
      <c r="H3713" s="21">
        <v>0</v>
      </c>
      <c r="I3713" s="21">
        <v>0</v>
      </c>
    </row>
    <row r="3714" spans="1:9" ht="15" x14ac:dyDescent="0.25">
      <c r="A3714" s="103" t="s">
        <v>3652</v>
      </c>
      <c r="B3714" s="101">
        <v>0</v>
      </c>
      <c r="C3714" s="180" t="s">
        <v>4358</v>
      </c>
      <c r="D3714" s="103">
        <v>1309322.4700000002</v>
      </c>
      <c r="E3714" s="103">
        <v>650694.76000000013</v>
      </c>
      <c r="F3714" s="21">
        <v>0</v>
      </c>
      <c r="G3714" s="22">
        <f t="shared" si="57"/>
        <v>658627.71000000008</v>
      </c>
      <c r="H3714" s="21">
        <v>0</v>
      </c>
      <c r="I3714" s="21">
        <v>0</v>
      </c>
    </row>
    <row r="3715" spans="1:9" ht="15" x14ac:dyDescent="0.25">
      <c r="A3715" s="103" t="s">
        <v>2685</v>
      </c>
      <c r="B3715" s="101">
        <v>0</v>
      </c>
      <c r="C3715" s="180" t="s">
        <v>4358</v>
      </c>
      <c r="D3715" s="103">
        <v>926678.8</v>
      </c>
      <c r="E3715" s="103">
        <v>612840.57999999984</v>
      </c>
      <c r="F3715" s="21">
        <v>0</v>
      </c>
      <c r="G3715" s="22">
        <f t="shared" si="57"/>
        <v>313838.2200000002</v>
      </c>
      <c r="H3715" s="21">
        <v>0</v>
      </c>
      <c r="I3715" s="21">
        <v>0</v>
      </c>
    </row>
    <row r="3716" spans="1:9" ht="15" x14ac:dyDescent="0.25">
      <c r="A3716" s="103" t="s">
        <v>2686</v>
      </c>
      <c r="B3716" s="101">
        <v>0</v>
      </c>
      <c r="C3716" s="180" t="s">
        <v>4358</v>
      </c>
      <c r="D3716" s="104">
        <v>1290365.54</v>
      </c>
      <c r="E3716" s="103">
        <v>719945.93999999983</v>
      </c>
      <c r="F3716" s="21">
        <v>0</v>
      </c>
      <c r="G3716" s="22">
        <f t="shared" si="57"/>
        <v>570419.60000000021</v>
      </c>
      <c r="H3716" s="21">
        <v>0</v>
      </c>
      <c r="I3716" s="21">
        <v>0</v>
      </c>
    </row>
    <row r="3717" spans="1:9" ht="15" x14ac:dyDescent="0.25">
      <c r="A3717" s="103" t="s">
        <v>2689</v>
      </c>
      <c r="B3717" s="101">
        <v>0</v>
      </c>
      <c r="C3717" s="180" t="s">
        <v>4358</v>
      </c>
      <c r="D3717" s="104">
        <v>1075284.7400000002</v>
      </c>
      <c r="E3717" s="103">
        <v>624281.4800000001</v>
      </c>
      <c r="F3717" s="21">
        <v>0</v>
      </c>
      <c r="G3717" s="22">
        <f t="shared" si="57"/>
        <v>451003.26000000013</v>
      </c>
      <c r="H3717" s="21">
        <v>0</v>
      </c>
      <c r="I3717" s="21">
        <v>0</v>
      </c>
    </row>
    <row r="3718" spans="1:9" ht="15" x14ac:dyDescent="0.25">
      <c r="A3718" s="103" t="s">
        <v>3653</v>
      </c>
      <c r="B3718" s="101">
        <v>0</v>
      </c>
      <c r="C3718" s="180" t="s">
        <v>4358</v>
      </c>
      <c r="D3718" s="103">
        <v>439598.95999999996</v>
      </c>
      <c r="E3718" s="103">
        <v>22034.84</v>
      </c>
      <c r="F3718" s="21">
        <v>0</v>
      </c>
      <c r="G3718" s="22">
        <f t="shared" ref="G3718:G3781" si="58">D3718-E3718</f>
        <v>417564.11999999994</v>
      </c>
      <c r="H3718" s="21">
        <v>0</v>
      </c>
      <c r="I3718" s="21">
        <v>0</v>
      </c>
    </row>
    <row r="3719" spans="1:9" ht="15" x14ac:dyDescent="0.25">
      <c r="A3719" s="103" t="s">
        <v>3654</v>
      </c>
      <c r="B3719" s="101">
        <v>0</v>
      </c>
      <c r="C3719" s="180" t="s">
        <v>4358</v>
      </c>
      <c r="D3719" s="103">
        <v>575512</v>
      </c>
      <c r="E3719" s="103">
        <v>0</v>
      </c>
      <c r="F3719" s="21">
        <v>0</v>
      </c>
      <c r="G3719" s="22">
        <f t="shared" si="58"/>
        <v>575512</v>
      </c>
      <c r="H3719" s="21">
        <v>0</v>
      </c>
      <c r="I3719" s="21">
        <v>0</v>
      </c>
    </row>
    <row r="3720" spans="1:9" ht="15" x14ac:dyDescent="0.25">
      <c r="A3720" s="103" t="s">
        <v>2700</v>
      </c>
      <c r="B3720" s="101">
        <v>0</v>
      </c>
      <c r="C3720" s="180" t="s">
        <v>4358</v>
      </c>
      <c r="D3720" s="104">
        <v>1903821.3199999994</v>
      </c>
      <c r="E3720" s="103">
        <v>1065016.3</v>
      </c>
      <c r="F3720" s="21">
        <v>0</v>
      </c>
      <c r="G3720" s="22">
        <f t="shared" si="58"/>
        <v>838805.01999999932</v>
      </c>
      <c r="H3720" s="21">
        <v>0</v>
      </c>
      <c r="I3720" s="21">
        <v>0</v>
      </c>
    </row>
    <row r="3721" spans="1:9" ht="15" x14ac:dyDescent="0.25">
      <c r="A3721" s="103" t="s">
        <v>2701</v>
      </c>
      <c r="B3721" s="101">
        <v>0</v>
      </c>
      <c r="C3721" s="180" t="s">
        <v>4358</v>
      </c>
      <c r="D3721" s="104">
        <v>2379165.41</v>
      </c>
      <c r="E3721" s="103">
        <v>1132040.25</v>
      </c>
      <c r="F3721" s="21">
        <v>0</v>
      </c>
      <c r="G3721" s="22">
        <f t="shared" si="58"/>
        <v>1247125.1600000001</v>
      </c>
      <c r="H3721" s="21">
        <v>0</v>
      </c>
      <c r="I3721" s="21">
        <v>0</v>
      </c>
    </row>
    <row r="3722" spans="1:9" ht="15" x14ac:dyDescent="0.25">
      <c r="A3722" s="103" t="s">
        <v>2188</v>
      </c>
      <c r="B3722" s="101">
        <v>0</v>
      </c>
      <c r="C3722" s="180" t="s">
        <v>4358</v>
      </c>
      <c r="D3722" s="103">
        <v>2476274.9</v>
      </c>
      <c r="E3722" s="103">
        <v>779795.32999999984</v>
      </c>
      <c r="F3722" s="21">
        <v>0</v>
      </c>
      <c r="G3722" s="22">
        <f t="shared" si="58"/>
        <v>1696479.57</v>
      </c>
      <c r="H3722" s="21">
        <v>0</v>
      </c>
      <c r="I3722" s="21">
        <v>0</v>
      </c>
    </row>
    <row r="3723" spans="1:9" ht="15" x14ac:dyDescent="0.25">
      <c r="A3723" s="103" t="s">
        <v>2702</v>
      </c>
      <c r="B3723" s="101">
        <v>0</v>
      </c>
      <c r="C3723" s="180" t="s">
        <v>4358</v>
      </c>
      <c r="D3723" s="104">
        <v>2763742.2399999979</v>
      </c>
      <c r="E3723" s="104">
        <v>878238.71000000008</v>
      </c>
      <c r="F3723" s="21">
        <v>0</v>
      </c>
      <c r="G3723" s="22">
        <f t="shared" si="58"/>
        <v>1885503.5299999979</v>
      </c>
      <c r="H3723" s="21">
        <v>0</v>
      </c>
      <c r="I3723" s="21">
        <v>0</v>
      </c>
    </row>
    <row r="3724" spans="1:9" ht="15" x14ac:dyDescent="0.25">
      <c r="A3724" s="103" t="s">
        <v>2931</v>
      </c>
      <c r="B3724" s="101">
        <v>0</v>
      </c>
      <c r="C3724" s="180" t="s">
        <v>4358</v>
      </c>
      <c r="D3724" s="103">
        <v>928968.91</v>
      </c>
      <c r="E3724" s="103">
        <v>559676.81000000006</v>
      </c>
      <c r="F3724" s="21">
        <v>0</v>
      </c>
      <c r="G3724" s="22">
        <f t="shared" si="58"/>
        <v>369292.1</v>
      </c>
      <c r="H3724" s="21">
        <v>0</v>
      </c>
      <c r="I3724" s="21">
        <v>0</v>
      </c>
    </row>
    <row r="3725" spans="1:9" ht="15" x14ac:dyDescent="0.25">
      <c r="A3725" s="103" t="s">
        <v>2703</v>
      </c>
      <c r="B3725" s="101">
        <v>0</v>
      </c>
      <c r="C3725" s="180" t="s">
        <v>4358</v>
      </c>
      <c r="D3725" s="104">
        <v>690511.9</v>
      </c>
      <c r="E3725" s="103">
        <v>405275.8</v>
      </c>
      <c r="F3725" s="21">
        <v>0</v>
      </c>
      <c r="G3725" s="22">
        <f t="shared" si="58"/>
        <v>285236.10000000003</v>
      </c>
      <c r="H3725" s="21">
        <v>0</v>
      </c>
      <c r="I3725" s="21">
        <v>0</v>
      </c>
    </row>
    <row r="3726" spans="1:9" ht="15" x14ac:dyDescent="0.25">
      <c r="A3726" s="103" t="s">
        <v>2704</v>
      </c>
      <c r="B3726" s="101">
        <v>0</v>
      </c>
      <c r="C3726" s="180" t="s">
        <v>4358</v>
      </c>
      <c r="D3726" s="104">
        <v>739769.39999999991</v>
      </c>
      <c r="E3726" s="104">
        <v>134524.1</v>
      </c>
      <c r="F3726" s="21">
        <v>0</v>
      </c>
      <c r="G3726" s="22">
        <f t="shared" si="58"/>
        <v>605245.29999999993</v>
      </c>
      <c r="H3726" s="21">
        <v>0</v>
      </c>
      <c r="I3726" s="21">
        <v>0</v>
      </c>
    </row>
    <row r="3727" spans="1:9" ht="15" x14ac:dyDescent="0.25">
      <c r="A3727" s="103" t="s">
        <v>2705</v>
      </c>
      <c r="B3727" s="101">
        <v>0</v>
      </c>
      <c r="C3727" s="180" t="s">
        <v>4358</v>
      </c>
      <c r="D3727" s="104">
        <v>1220671.6000000001</v>
      </c>
      <c r="E3727" s="103">
        <v>449877.29</v>
      </c>
      <c r="F3727" s="21">
        <v>0</v>
      </c>
      <c r="G3727" s="22">
        <f t="shared" si="58"/>
        <v>770794.31</v>
      </c>
      <c r="H3727" s="21">
        <v>0</v>
      </c>
      <c r="I3727" s="21">
        <v>0</v>
      </c>
    </row>
    <row r="3728" spans="1:9" ht="15" x14ac:dyDescent="0.25">
      <c r="A3728" s="103" t="s">
        <v>2713</v>
      </c>
      <c r="B3728" s="101">
        <v>0</v>
      </c>
      <c r="C3728" s="180" t="s">
        <v>4358</v>
      </c>
      <c r="D3728" s="104">
        <v>823738.4</v>
      </c>
      <c r="E3728" s="104">
        <v>442657.06000000006</v>
      </c>
      <c r="F3728" s="21">
        <v>0</v>
      </c>
      <c r="G3728" s="22">
        <f t="shared" si="58"/>
        <v>381081.33999999997</v>
      </c>
      <c r="H3728" s="21">
        <v>0</v>
      </c>
      <c r="I3728" s="21">
        <v>0</v>
      </c>
    </row>
    <row r="3729" spans="1:9" ht="15" x14ac:dyDescent="0.25">
      <c r="A3729" s="103" t="s">
        <v>2718</v>
      </c>
      <c r="B3729" s="101">
        <v>0</v>
      </c>
      <c r="C3729" s="180" t="s">
        <v>4358</v>
      </c>
      <c r="D3729" s="104">
        <v>1907118.9199999995</v>
      </c>
      <c r="E3729" s="104">
        <v>966081.75999999989</v>
      </c>
      <c r="F3729" s="21">
        <v>0</v>
      </c>
      <c r="G3729" s="22">
        <f t="shared" si="58"/>
        <v>941037.15999999957</v>
      </c>
      <c r="H3729" s="21">
        <v>0</v>
      </c>
      <c r="I3729" s="21">
        <v>0</v>
      </c>
    </row>
    <row r="3730" spans="1:9" ht="15" x14ac:dyDescent="0.25">
      <c r="A3730" s="103" t="s">
        <v>2719</v>
      </c>
      <c r="B3730" s="101">
        <v>0</v>
      </c>
      <c r="C3730" s="180" t="s">
        <v>4358</v>
      </c>
      <c r="D3730" s="104">
        <v>21736.6</v>
      </c>
      <c r="E3730" s="103">
        <v>0</v>
      </c>
      <c r="F3730" s="21">
        <v>0</v>
      </c>
      <c r="G3730" s="22">
        <f t="shared" si="58"/>
        <v>21736.6</v>
      </c>
      <c r="H3730" s="21">
        <v>0</v>
      </c>
      <c r="I3730" s="21">
        <v>0</v>
      </c>
    </row>
    <row r="3731" spans="1:9" ht="15" x14ac:dyDescent="0.25">
      <c r="A3731" s="103" t="s">
        <v>230</v>
      </c>
      <c r="B3731" s="101">
        <v>0</v>
      </c>
      <c r="C3731" s="180" t="s">
        <v>4358</v>
      </c>
      <c r="D3731" s="104">
        <v>873789.76000000024</v>
      </c>
      <c r="E3731" s="103">
        <v>264434.05</v>
      </c>
      <c r="F3731" s="21">
        <v>0</v>
      </c>
      <c r="G3731" s="22">
        <f t="shared" si="58"/>
        <v>609355.7100000002</v>
      </c>
      <c r="H3731" s="21">
        <v>0</v>
      </c>
      <c r="I3731" s="21">
        <v>0</v>
      </c>
    </row>
    <row r="3732" spans="1:9" ht="15" x14ac:dyDescent="0.25">
      <c r="A3732" s="103" t="s">
        <v>3655</v>
      </c>
      <c r="B3732" s="101">
        <v>0</v>
      </c>
      <c r="C3732" s="180" t="s">
        <v>4358</v>
      </c>
      <c r="D3732" s="103">
        <v>1545041.06</v>
      </c>
      <c r="E3732" s="103">
        <v>518985.89999999991</v>
      </c>
      <c r="F3732" s="21">
        <v>0</v>
      </c>
      <c r="G3732" s="22">
        <f t="shared" si="58"/>
        <v>1026055.1600000001</v>
      </c>
      <c r="H3732" s="21">
        <v>0</v>
      </c>
      <c r="I3732" s="21">
        <v>0</v>
      </c>
    </row>
    <row r="3733" spans="1:9" ht="15" x14ac:dyDescent="0.25">
      <c r="A3733" s="103" t="s">
        <v>3430</v>
      </c>
      <c r="B3733" s="101">
        <v>0</v>
      </c>
      <c r="C3733" s="180" t="s">
        <v>4358</v>
      </c>
      <c r="D3733" s="104">
        <v>838181.43000000017</v>
      </c>
      <c r="E3733" s="103">
        <v>292733.38</v>
      </c>
      <c r="F3733" s="21">
        <v>0</v>
      </c>
      <c r="G3733" s="22">
        <f t="shared" si="58"/>
        <v>545448.05000000016</v>
      </c>
      <c r="H3733" s="21">
        <v>0</v>
      </c>
      <c r="I3733" s="21">
        <v>0</v>
      </c>
    </row>
    <row r="3734" spans="1:9" ht="15" x14ac:dyDescent="0.25">
      <c r="A3734" s="103" t="s">
        <v>3511</v>
      </c>
      <c r="B3734" s="101">
        <v>0</v>
      </c>
      <c r="C3734" s="180" t="s">
        <v>4358</v>
      </c>
      <c r="D3734" s="104">
        <v>716608.98999999987</v>
      </c>
      <c r="E3734" s="104">
        <v>358539.64</v>
      </c>
      <c r="F3734" s="21">
        <v>0</v>
      </c>
      <c r="G3734" s="22">
        <f t="shared" si="58"/>
        <v>358069.34999999986</v>
      </c>
      <c r="H3734" s="21">
        <v>0</v>
      </c>
      <c r="I3734" s="21">
        <v>0</v>
      </c>
    </row>
    <row r="3735" spans="1:9" ht="15" x14ac:dyDescent="0.25">
      <c r="A3735" s="103" t="s">
        <v>3656</v>
      </c>
      <c r="B3735" s="101">
        <v>0</v>
      </c>
      <c r="C3735" s="180" t="s">
        <v>4358</v>
      </c>
      <c r="D3735" s="104">
        <v>636177.46</v>
      </c>
      <c r="E3735" s="104">
        <v>284481.72000000003</v>
      </c>
      <c r="F3735" s="21">
        <v>0</v>
      </c>
      <c r="G3735" s="22">
        <f t="shared" si="58"/>
        <v>351695.73999999993</v>
      </c>
      <c r="H3735" s="21">
        <v>0</v>
      </c>
      <c r="I3735" s="21">
        <v>0</v>
      </c>
    </row>
    <row r="3736" spans="1:9" ht="15" x14ac:dyDescent="0.25">
      <c r="A3736" s="103" t="s">
        <v>3504</v>
      </c>
      <c r="B3736" s="101">
        <v>0</v>
      </c>
      <c r="C3736" s="180" t="s">
        <v>4358</v>
      </c>
      <c r="D3736" s="104">
        <v>685675.50000000023</v>
      </c>
      <c r="E3736" s="103">
        <v>230889.05000000002</v>
      </c>
      <c r="F3736" s="21">
        <v>0</v>
      </c>
      <c r="G3736" s="22">
        <f t="shared" si="58"/>
        <v>454786.45000000019</v>
      </c>
      <c r="H3736" s="21">
        <v>0</v>
      </c>
      <c r="I3736" s="21">
        <v>0</v>
      </c>
    </row>
    <row r="3737" spans="1:9" ht="15" x14ac:dyDescent="0.25">
      <c r="A3737" s="103" t="s">
        <v>3505</v>
      </c>
      <c r="B3737" s="101">
        <v>0</v>
      </c>
      <c r="C3737" s="180" t="s">
        <v>4358</v>
      </c>
      <c r="D3737" s="104">
        <v>87823.2</v>
      </c>
      <c r="E3737" s="103">
        <v>1136</v>
      </c>
      <c r="F3737" s="21">
        <v>0</v>
      </c>
      <c r="G3737" s="22">
        <f t="shared" si="58"/>
        <v>86687.2</v>
      </c>
      <c r="H3737" s="21">
        <v>0</v>
      </c>
      <c r="I3737" s="21">
        <v>0</v>
      </c>
    </row>
    <row r="3738" spans="1:9" ht="15" x14ac:dyDescent="0.25">
      <c r="A3738" s="103" t="s">
        <v>3505</v>
      </c>
      <c r="B3738" s="101">
        <v>0</v>
      </c>
      <c r="C3738" s="180" t="s">
        <v>4358</v>
      </c>
      <c r="D3738" s="104">
        <v>1004436.13</v>
      </c>
      <c r="E3738" s="104">
        <v>347470.49999999994</v>
      </c>
      <c r="F3738" s="21">
        <v>0</v>
      </c>
      <c r="G3738" s="22">
        <f t="shared" si="58"/>
        <v>656965.63000000012</v>
      </c>
      <c r="H3738" s="21">
        <v>0</v>
      </c>
      <c r="I3738" s="21">
        <v>0</v>
      </c>
    </row>
    <row r="3739" spans="1:9" ht="15" x14ac:dyDescent="0.25">
      <c r="A3739" s="103" t="s">
        <v>3657</v>
      </c>
      <c r="B3739" s="101">
        <v>0</v>
      </c>
      <c r="C3739" s="180" t="s">
        <v>4358</v>
      </c>
      <c r="D3739" s="104">
        <v>1232114.5300000003</v>
      </c>
      <c r="E3739" s="103">
        <v>600537.56000000006</v>
      </c>
      <c r="F3739" s="21">
        <v>0</v>
      </c>
      <c r="G3739" s="22">
        <f t="shared" si="58"/>
        <v>631576.9700000002</v>
      </c>
      <c r="H3739" s="21">
        <v>0</v>
      </c>
      <c r="I3739" s="21">
        <v>0</v>
      </c>
    </row>
    <row r="3740" spans="1:9" ht="15" x14ac:dyDescent="0.25">
      <c r="A3740" s="103" t="s">
        <v>3658</v>
      </c>
      <c r="B3740" s="101">
        <v>0</v>
      </c>
      <c r="C3740" s="180" t="s">
        <v>4358</v>
      </c>
      <c r="D3740" s="104">
        <v>1416280.31</v>
      </c>
      <c r="E3740" s="104">
        <v>685082.17</v>
      </c>
      <c r="F3740" s="21">
        <v>0</v>
      </c>
      <c r="G3740" s="22">
        <f t="shared" si="58"/>
        <v>731198.14</v>
      </c>
      <c r="H3740" s="21">
        <v>0</v>
      </c>
      <c r="I3740" s="21">
        <v>0</v>
      </c>
    </row>
    <row r="3741" spans="1:9" ht="15" x14ac:dyDescent="0.25">
      <c r="A3741" s="103" t="s">
        <v>3659</v>
      </c>
      <c r="B3741" s="101">
        <v>0</v>
      </c>
      <c r="C3741" s="180" t="s">
        <v>4358</v>
      </c>
      <c r="D3741" s="104">
        <v>696695.85000000009</v>
      </c>
      <c r="E3741" s="103">
        <v>291482.23000000004</v>
      </c>
      <c r="F3741" s="21">
        <v>0</v>
      </c>
      <c r="G3741" s="22">
        <f t="shared" si="58"/>
        <v>405213.62000000005</v>
      </c>
      <c r="H3741" s="21">
        <v>0</v>
      </c>
      <c r="I3741" s="21">
        <v>0</v>
      </c>
    </row>
    <row r="3742" spans="1:9" ht="15" x14ac:dyDescent="0.25">
      <c r="A3742" s="103" t="s">
        <v>3660</v>
      </c>
      <c r="B3742" s="101">
        <v>0</v>
      </c>
      <c r="C3742" s="180" t="s">
        <v>4358</v>
      </c>
      <c r="D3742" s="104">
        <v>846151.80000000028</v>
      </c>
      <c r="E3742" s="103">
        <v>252629.74999999994</v>
      </c>
      <c r="F3742" s="21">
        <v>0</v>
      </c>
      <c r="G3742" s="22">
        <f t="shared" si="58"/>
        <v>593522.05000000028</v>
      </c>
      <c r="H3742" s="21">
        <v>0</v>
      </c>
      <c r="I3742" s="21">
        <v>0</v>
      </c>
    </row>
    <row r="3743" spans="1:9" ht="15" x14ac:dyDescent="0.25">
      <c r="A3743" s="103" t="s">
        <v>3661</v>
      </c>
      <c r="B3743" s="101">
        <v>0</v>
      </c>
      <c r="C3743" s="180" t="s">
        <v>4358</v>
      </c>
      <c r="D3743" s="104">
        <v>740066.60000000009</v>
      </c>
      <c r="E3743" s="104">
        <v>268676.52</v>
      </c>
      <c r="F3743" s="21">
        <v>0</v>
      </c>
      <c r="G3743" s="22">
        <f t="shared" si="58"/>
        <v>471390.08000000007</v>
      </c>
      <c r="H3743" s="21">
        <v>0</v>
      </c>
      <c r="I3743" s="21">
        <v>0</v>
      </c>
    </row>
    <row r="3744" spans="1:9" ht="15" x14ac:dyDescent="0.25">
      <c r="A3744" s="103" t="s">
        <v>3662</v>
      </c>
      <c r="B3744" s="101">
        <v>0</v>
      </c>
      <c r="C3744" s="180" t="s">
        <v>4358</v>
      </c>
      <c r="D3744" s="104">
        <v>1105192.9000000004</v>
      </c>
      <c r="E3744" s="103">
        <v>295190.31000000006</v>
      </c>
      <c r="F3744" s="21">
        <v>0</v>
      </c>
      <c r="G3744" s="22">
        <f t="shared" si="58"/>
        <v>810002.59000000032</v>
      </c>
      <c r="H3744" s="21">
        <v>0</v>
      </c>
      <c r="I3744" s="21">
        <v>0</v>
      </c>
    </row>
    <row r="3745" spans="1:9" ht="15" x14ac:dyDescent="0.25">
      <c r="A3745" s="103" t="s">
        <v>3197</v>
      </c>
      <c r="B3745" s="101">
        <v>0</v>
      </c>
      <c r="C3745" s="180" t="s">
        <v>4358</v>
      </c>
      <c r="D3745" s="104">
        <v>614455.89</v>
      </c>
      <c r="E3745" s="104">
        <v>27447.039999999994</v>
      </c>
      <c r="F3745" s="21">
        <v>0</v>
      </c>
      <c r="G3745" s="22">
        <f t="shared" si="58"/>
        <v>587008.85</v>
      </c>
      <c r="H3745" s="21">
        <v>0</v>
      </c>
      <c r="I3745" s="21">
        <v>0</v>
      </c>
    </row>
    <row r="3746" spans="1:9" ht="15" x14ac:dyDescent="0.25">
      <c r="A3746" s="103" t="s">
        <v>3663</v>
      </c>
      <c r="B3746" s="101">
        <v>0</v>
      </c>
      <c r="C3746" s="180" t="s">
        <v>4358</v>
      </c>
      <c r="D3746" s="104">
        <v>12297.6</v>
      </c>
      <c r="E3746" s="103">
        <v>0</v>
      </c>
      <c r="F3746" s="21">
        <v>0</v>
      </c>
      <c r="G3746" s="22">
        <f t="shared" si="58"/>
        <v>12297.6</v>
      </c>
      <c r="H3746" s="21">
        <v>0</v>
      </c>
      <c r="I3746" s="21">
        <v>0</v>
      </c>
    </row>
    <row r="3747" spans="1:9" ht="15" x14ac:dyDescent="0.25">
      <c r="A3747" s="103" t="s">
        <v>3664</v>
      </c>
      <c r="B3747" s="101">
        <v>0</v>
      </c>
      <c r="C3747" s="180" t="s">
        <v>4358</v>
      </c>
      <c r="D3747" s="103">
        <v>707310.1599999998</v>
      </c>
      <c r="E3747" s="103">
        <v>298793.11</v>
      </c>
      <c r="F3747" s="21">
        <v>0</v>
      </c>
      <c r="G3747" s="22">
        <f t="shared" si="58"/>
        <v>408517.04999999981</v>
      </c>
      <c r="H3747" s="21">
        <v>0</v>
      </c>
      <c r="I3747" s="21">
        <v>0</v>
      </c>
    </row>
    <row r="3748" spans="1:9" ht="15" x14ac:dyDescent="0.25">
      <c r="A3748" s="103" t="s">
        <v>3665</v>
      </c>
      <c r="B3748" s="101">
        <v>0</v>
      </c>
      <c r="C3748" s="180" t="s">
        <v>4358</v>
      </c>
      <c r="D3748" s="104">
        <v>760544.74999999977</v>
      </c>
      <c r="E3748" s="103">
        <v>240849.4</v>
      </c>
      <c r="F3748" s="21">
        <v>0</v>
      </c>
      <c r="G3748" s="22">
        <f t="shared" si="58"/>
        <v>519695.34999999974</v>
      </c>
      <c r="H3748" s="21">
        <v>0</v>
      </c>
      <c r="I3748" s="21">
        <v>0</v>
      </c>
    </row>
    <row r="3749" spans="1:9" ht="15" x14ac:dyDescent="0.25">
      <c r="A3749" s="103" t="s">
        <v>3666</v>
      </c>
      <c r="B3749" s="101">
        <v>0</v>
      </c>
      <c r="C3749" s="180" t="s">
        <v>4358</v>
      </c>
      <c r="D3749" s="104">
        <v>1348677.6000000008</v>
      </c>
      <c r="E3749" s="104">
        <v>622443.89999999991</v>
      </c>
      <c r="F3749" s="21">
        <v>0</v>
      </c>
      <c r="G3749" s="22">
        <f t="shared" si="58"/>
        <v>726233.70000000088</v>
      </c>
      <c r="H3749" s="21">
        <v>0</v>
      </c>
      <c r="I3749" s="21">
        <v>0</v>
      </c>
    </row>
    <row r="3750" spans="1:9" ht="15" x14ac:dyDescent="0.25">
      <c r="A3750" s="103" t="s">
        <v>3667</v>
      </c>
      <c r="B3750" s="101">
        <v>0</v>
      </c>
      <c r="C3750" s="180" t="s">
        <v>4358</v>
      </c>
      <c r="D3750" s="104">
        <v>20330.7</v>
      </c>
      <c r="E3750" s="103">
        <v>0</v>
      </c>
      <c r="F3750" s="21">
        <v>0</v>
      </c>
      <c r="G3750" s="22">
        <f t="shared" si="58"/>
        <v>20330.7</v>
      </c>
      <c r="H3750" s="21">
        <v>0</v>
      </c>
      <c r="I3750" s="21">
        <v>0</v>
      </c>
    </row>
    <row r="3751" spans="1:9" ht="15" x14ac:dyDescent="0.25">
      <c r="A3751" s="103" t="s">
        <v>3668</v>
      </c>
      <c r="B3751" s="101">
        <v>0</v>
      </c>
      <c r="C3751" s="180" t="s">
        <v>4358</v>
      </c>
      <c r="D3751" s="103">
        <v>1337453.4999999998</v>
      </c>
      <c r="E3751" s="103">
        <v>664062.10000000009</v>
      </c>
      <c r="F3751" s="21">
        <v>0</v>
      </c>
      <c r="G3751" s="22">
        <f t="shared" si="58"/>
        <v>673391.39999999967</v>
      </c>
      <c r="H3751" s="21">
        <v>0</v>
      </c>
      <c r="I3751" s="21">
        <v>0</v>
      </c>
    </row>
    <row r="3752" spans="1:9" ht="15" x14ac:dyDescent="0.25">
      <c r="A3752" s="103" t="s">
        <v>3669</v>
      </c>
      <c r="B3752" s="101">
        <v>0</v>
      </c>
      <c r="C3752" s="180" t="s">
        <v>4358</v>
      </c>
      <c r="D3752" s="103">
        <v>895903.2000000003</v>
      </c>
      <c r="E3752" s="103">
        <v>405203.28</v>
      </c>
      <c r="F3752" s="21">
        <v>0</v>
      </c>
      <c r="G3752" s="22">
        <f t="shared" si="58"/>
        <v>490699.92000000027</v>
      </c>
      <c r="H3752" s="21">
        <v>0</v>
      </c>
      <c r="I3752" s="21">
        <v>0</v>
      </c>
    </row>
    <row r="3753" spans="1:9" ht="15" x14ac:dyDescent="0.25">
      <c r="A3753" s="103" t="s">
        <v>3670</v>
      </c>
      <c r="B3753" s="101">
        <v>0</v>
      </c>
      <c r="C3753" s="180" t="s">
        <v>4358</v>
      </c>
      <c r="D3753" s="103">
        <v>416090.92</v>
      </c>
      <c r="E3753" s="104">
        <v>307112.67</v>
      </c>
      <c r="F3753" s="21">
        <v>0</v>
      </c>
      <c r="G3753" s="22">
        <f t="shared" si="58"/>
        <v>108978.25</v>
      </c>
      <c r="H3753" s="21">
        <v>0</v>
      </c>
      <c r="I3753" s="21">
        <v>0</v>
      </c>
    </row>
    <row r="3754" spans="1:9" ht="15" x14ac:dyDescent="0.25">
      <c r="A3754" s="103" t="s">
        <v>3671</v>
      </c>
      <c r="B3754" s="101">
        <v>0</v>
      </c>
      <c r="C3754" s="180" t="s">
        <v>4358</v>
      </c>
      <c r="D3754" s="104">
        <v>1137435.48</v>
      </c>
      <c r="E3754" s="103">
        <v>287112.78000000003</v>
      </c>
      <c r="F3754" s="21">
        <v>0</v>
      </c>
      <c r="G3754" s="22">
        <f t="shared" si="58"/>
        <v>850322.7</v>
      </c>
      <c r="H3754" s="21">
        <v>0</v>
      </c>
      <c r="I3754" s="21">
        <v>0</v>
      </c>
    </row>
    <row r="3755" spans="1:9" ht="15" x14ac:dyDescent="0.25">
      <c r="A3755" s="103" t="s">
        <v>3672</v>
      </c>
      <c r="B3755" s="101">
        <v>0</v>
      </c>
      <c r="C3755" s="180" t="s">
        <v>4358</v>
      </c>
      <c r="D3755" s="104">
        <v>1027669.77</v>
      </c>
      <c r="E3755" s="103">
        <v>454692.66999999993</v>
      </c>
      <c r="F3755" s="21">
        <v>0</v>
      </c>
      <c r="G3755" s="22">
        <f t="shared" si="58"/>
        <v>572977.10000000009</v>
      </c>
      <c r="H3755" s="21">
        <v>0</v>
      </c>
      <c r="I3755" s="21">
        <v>0</v>
      </c>
    </row>
    <row r="3756" spans="1:9" ht="15" x14ac:dyDescent="0.25">
      <c r="A3756" s="103" t="s">
        <v>3673</v>
      </c>
      <c r="B3756" s="101">
        <v>0</v>
      </c>
      <c r="C3756" s="180" t="s">
        <v>4358</v>
      </c>
      <c r="D3756" s="104">
        <v>2192894.1799999983</v>
      </c>
      <c r="E3756" s="103">
        <v>930510.70999999985</v>
      </c>
      <c r="F3756" s="21">
        <v>0</v>
      </c>
      <c r="G3756" s="22">
        <f t="shared" si="58"/>
        <v>1262383.4699999983</v>
      </c>
      <c r="H3756" s="21">
        <v>0</v>
      </c>
      <c r="I3756" s="21">
        <v>0</v>
      </c>
    </row>
    <row r="3757" spans="1:9" ht="15" x14ac:dyDescent="0.25">
      <c r="A3757" s="103" t="s">
        <v>3674</v>
      </c>
      <c r="B3757" s="101">
        <v>0</v>
      </c>
      <c r="C3757" s="180" t="s">
        <v>4358</v>
      </c>
      <c r="D3757" s="103">
        <v>851711.00000000023</v>
      </c>
      <c r="E3757" s="104">
        <v>335772.52999999997</v>
      </c>
      <c r="F3757" s="21">
        <v>0</v>
      </c>
      <c r="G3757" s="22">
        <f t="shared" si="58"/>
        <v>515938.47000000026</v>
      </c>
      <c r="H3757" s="21">
        <v>0</v>
      </c>
      <c r="I3757" s="21">
        <v>0</v>
      </c>
    </row>
    <row r="3758" spans="1:9" ht="15" x14ac:dyDescent="0.25">
      <c r="A3758" s="103" t="s">
        <v>3675</v>
      </c>
      <c r="B3758" s="101">
        <v>0</v>
      </c>
      <c r="C3758" s="180" t="s">
        <v>4358</v>
      </c>
      <c r="D3758" s="104">
        <v>1137530.4400000002</v>
      </c>
      <c r="E3758" s="103">
        <v>399824.85000000009</v>
      </c>
      <c r="F3758" s="21">
        <v>0</v>
      </c>
      <c r="G3758" s="22">
        <f t="shared" si="58"/>
        <v>737705.59000000008</v>
      </c>
      <c r="H3758" s="21">
        <v>0</v>
      </c>
      <c r="I3758" s="21">
        <v>0</v>
      </c>
    </row>
    <row r="3759" spans="1:9" ht="15" x14ac:dyDescent="0.25">
      <c r="A3759" s="103" t="s">
        <v>3676</v>
      </c>
      <c r="B3759" s="101">
        <v>0</v>
      </c>
      <c r="C3759" s="180" t="s">
        <v>4358</v>
      </c>
      <c r="D3759" s="104">
        <v>1053339.79</v>
      </c>
      <c r="E3759" s="103">
        <v>515736.60000000003</v>
      </c>
      <c r="F3759" s="21">
        <v>0</v>
      </c>
      <c r="G3759" s="22">
        <f t="shared" si="58"/>
        <v>537603.18999999994</v>
      </c>
      <c r="H3759" s="21">
        <v>0</v>
      </c>
      <c r="I3759" s="21">
        <v>0</v>
      </c>
    </row>
    <row r="3760" spans="1:9" ht="15" x14ac:dyDescent="0.25">
      <c r="A3760" s="103" t="s">
        <v>3677</v>
      </c>
      <c r="B3760" s="101">
        <v>0</v>
      </c>
      <c r="C3760" s="180" t="s">
        <v>4358</v>
      </c>
      <c r="D3760" s="104">
        <v>647806.80000000005</v>
      </c>
      <c r="E3760" s="103">
        <v>264862.11</v>
      </c>
      <c r="F3760" s="21">
        <v>0</v>
      </c>
      <c r="G3760" s="22">
        <f t="shared" si="58"/>
        <v>382944.69000000006</v>
      </c>
      <c r="H3760" s="21">
        <v>0</v>
      </c>
      <c r="I3760" s="21">
        <v>0</v>
      </c>
    </row>
    <row r="3761" spans="1:9" ht="15" x14ac:dyDescent="0.25">
      <c r="A3761" s="103" t="s">
        <v>3678</v>
      </c>
      <c r="B3761" s="101">
        <v>0</v>
      </c>
      <c r="C3761" s="180" t="s">
        <v>4358</v>
      </c>
      <c r="D3761" s="104">
        <v>1070821.44</v>
      </c>
      <c r="E3761" s="103">
        <v>666908.01999999979</v>
      </c>
      <c r="F3761" s="21">
        <v>0</v>
      </c>
      <c r="G3761" s="22">
        <f t="shared" si="58"/>
        <v>403913.42000000016</v>
      </c>
      <c r="H3761" s="21">
        <v>0</v>
      </c>
      <c r="I3761" s="21">
        <v>0</v>
      </c>
    </row>
    <row r="3762" spans="1:9" ht="15" x14ac:dyDescent="0.25">
      <c r="A3762" s="103" t="s">
        <v>3679</v>
      </c>
      <c r="B3762" s="101">
        <v>0</v>
      </c>
      <c r="C3762" s="180" t="s">
        <v>4358</v>
      </c>
      <c r="D3762" s="103">
        <v>26558</v>
      </c>
      <c r="E3762" s="103">
        <v>430</v>
      </c>
      <c r="F3762" s="21">
        <v>0</v>
      </c>
      <c r="G3762" s="22">
        <f t="shared" si="58"/>
        <v>26128</v>
      </c>
      <c r="H3762" s="21">
        <v>0</v>
      </c>
      <c r="I3762" s="21">
        <v>0</v>
      </c>
    </row>
    <row r="3763" spans="1:9" ht="15" x14ac:dyDescent="0.25">
      <c r="A3763" s="103" t="s">
        <v>3680</v>
      </c>
      <c r="B3763" s="101">
        <v>0</v>
      </c>
      <c r="C3763" s="180" t="s">
        <v>4358</v>
      </c>
      <c r="D3763" s="103">
        <v>238160.90000000002</v>
      </c>
      <c r="E3763" s="103">
        <v>16518.98</v>
      </c>
      <c r="F3763" s="21">
        <v>0</v>
      </c>
      <c r="G3763" s="22">
        <f t="shared" si="58"/>
        <v>221641.92</v>
      </c>
      <c r="H3763" s="21">
        <v>0</v>
      </c>
      <c r="I3763" s="21">
        <v>0</v>
      </c>
    </row>
    <row r="3764" spans="1:9" ht="15" x14ac:dyDescent="0.25">
      <c r="A3764" s="103" t="s">
        <v>3681</v>
      </c>
      <c r="B3764" s="101">
        <v>0</v>
      </c>
      <c r="C3764" s="180" t="s">
        <v>4358</v>
      </c>
      <c r="D3764" s="103">
        <v>1284756.4000000004</v>
      </c>
      <c r="E3764" s="103">
        <v>485532.4800000001</v>
      </c>
      <c r="F3764" s="21">
        <v>0</v>
      </c>
      <c r="G3764" s="22">
        <f t="shared" si="58"/>
        <v>799223.92000000027</v>
      </c>
      <c r="H3764" s="21">
        <v>0</v>
      </c>
      <c r="I3764" s="21">
        <v>0</v>
      </c>
    </row>
    <row r="3765" spans="1:9" ht="15" x14ac:dyDescent="0.25">
      <c r="A3765" s="103" t="s">
        <v>3682</v>
      </c>
      <c r="B3765" s="101">
        <v>0</v>
      </c>
      <c r="C3765" s="180" t="s">
        <v>4358</v>
      </c>
      <c r="D3765" s="104">
        <v>785846.55999999994</v>
      </c>
      <c r="E3765" s="104">
        <v>489561.68000000011</v>
      </c>
      <c r="F3765" s="21">
        <v>0</v>
      </c>
      <c r="G3765" s="22">
        <f t="shared" si="58"/>
        <v>296284.87999999983</v>
      </c>
      <c r="H3765" s="21">
        <v>0</v>
      </c>
      <c r="I3765" s="21">
        <v>0</v>
      </c>
    </row>
    <row r="3766" spans="1:9" ht="15" x14ac:dyDescent="0.25">
      <c r="A3766" s="103" t="s">
        <v>3683</v>
      </c>
      <c r="B3766" s="101">
        <v>0</v>
      </c>
      <c r="C3766" s="180" t="s">
        <v>4358</v>
      </c>
      <c r="D3766" s="103">
        <v>10776</v>
      </c>
      <c r="E3766" s="104">
        <v>629.5</v>
      </c>
      <c r="F3766" s="21">
        <v>0</v>
      </c>
      <c r="G3766" s="22">
        <f t="shared" si="58"/>
        <v>10146.5</v>
      </c>
      <c r="H3766" s="21">
        <v>0</v>
      </c>
      <c r="I3766" s="21">
        <v>0</v>
      </c>
    </row>
    <row r="3767" spans="1:9" ht="15" x14ac:dyDescent="0.25">
      <c r="A3767" s="103" t="s">
        <v>3684</v>
      </c>
      <c r="B3767" s="101">
        <v>0</v>
      </c>
      <c r="C3767" s="180" t="s">
        <v>4358</v>
      </c>
      <c r="D3767" s="103">
        <v>47635.199999999997</v>
      </c>
      <c r="E3767" s="103">
        <v>6604</v>
      </c>
      <c r="F3767" s="21">
        <v>0</v>
      </c>
      <c r="G3767" s="22">
        <f t="shared" si="58"/>
        <v>41031.199999999997</v>
      </c>
      <c r="H3767" s="21">
        <v>0</v>
      </c>
      <c r="I3767" s="21">
        <v>0</v>
      </c>
    </row>
    <row r="3768" spans="1:9" ht="15" x14ac:dyDescent="0.25">
      <c r="A3768" s="103" t="s">
        <v>3226</v>
      </c>
      <c r="B3768" s="101">
        <v>0</v>
      </c>
      <c r="C3768" s="180" t="s">
        <v>4358</v>
      </c>
      <c r="D3768" s="103">
        <v>14160</v>
      </c>
      <c r="E3768" s="103">
        <v>0</v>
      </c>
      <c r="F3768" s="21">
        <v>0</v>
      </c>
      <c r="G3768" s="22">
        <f t="shared" si="58"/>
        <v>14160</v>
      </c>
      <c r="H3768" s="21">
        <v>0</v>
      </c>
      <c r="I3768" s="21">
        <v>0</v>
      </c>
    </row>
    <row r="3769" spans="1:9" ht="15" x14ac:dyDescent="0.25">
      <c r="A3769" s="103" t="s">
        <v>3369</v>
      </c>
      <c r="B3769" s="101">
        <v>0</v>
      </c>
      <c r="C3769" s="180" t="s">
        <v>4358</v>
      </c>
      <c r="D3769" s="104">
        <v>15532.1</v>
      </c>
      <c r="E3769" s="103">
        <v>0</v>
      </c>
      <c r="F3769" s="21">
        <v>0</v>
      </c>
      <c r="G3769" s="22">
        <f t="shared" si="58"/>
        <v>15532.1</v>
      </c>
      <c r="H3769" s="21">
        <v>0</v>
      </c>
      <c r="I3769" s="21">
        <v>0</v>
      </c>
    </row>
    <row r="3770" spans="1:9" ht="15" x14ac:dyDescent="0.25">
      <c r="A3770" s="103" t="s">
        <v>534</v>
      </c>
      <c r="B3770" s="101">
        <v>0</v>
      </c>
      <c r="C3770" s="180" t="s">
        <v>4359</v>
      </c>
      <c r="D3770" s="103">
        <v>12696</v>
      </c>
      <c r="E3770" s="103">
        <v>0</v>
      </c>
      <c r="F3770" s="21">
        <v>0</v>
      </c>
      <c r="G3770" s="22">
        <f t="shared" si="58"/>
        <v>12696</v>
      </c>
      <c r="H3770" s="21">
        <v>0</v>
      </c>
      <c r="I3770" s="21">
        <v>0</v>
      </c>
    </row>
    <row r="3771" spans="1:9" ht="15" x14ac:dyDescent="0.25">
      <c r="A3771" s="103" t="s">
        <v>3685</v>
      </c>
      <c r="B3771" s="101">
        <v>0</v>
      </c>
      <c r="C3771" s="180" t="s">
        <v>4359</v>
      </c>
      <c r="D3771" s="104">
        <v>83683.199999999997</v>
      </c>
      <c r="E3771" s="103">
        <v>0</v>
      </c>
      <c r="F3771" s="21">
        <v>0</v>
      </c>
      <c r="G3771" s="22">
        <f t="shared" si="58"/>
        <v>83683.199999999997</v>
      </c>
      <c r="H3771" s="21">
        <v>0</v>
      </c>
      <c r="I3771" s="21">
        <v>0</v>
      </c>
    </row>
    <row r="3772" spans="1:9" ht="15" x14ac:dyDescent="0.25">
      <c r="A3772" s="103" t="s">
        <v>3686</v>
      </c>
      <c r="B3772" s="101">
        <v>0</v>
      </c>
      <c r="C3772" s="180" t="s">
        <v>4359</v>
      </c>
      <c r="D3772" s="104">
        <v>15566.4</v>
      </c>
      <c r="E3772" s="103">
        <v>0</v>
      </c>
      <c r="F3772" s="21">
        <v>0</v>
      </c>
      <c r="G3772" s="22">
        <f t="shared" si="58"/>
        <v>15566.4</v>
      </c>
      <c r="H3772" s="21">
        <v>0</v>
      </c>
      <c r="I3772" s="21">
        <v>0</v>
      </c>
    </row>
    <row r="3773" spans="1:9" ht="15" x14ac:dyDescent="0.25">
      <c r="A3773" s="103" t="s">
        <v>3203</v>
      </c>
      <c r="B3773" s="101">
        <v>0</v>
      </c>
      <c r="C3773" s="180" t="s">
        <v>4359</v>
      </c>
      <c r="D3773" s="104">
        <v>220524</v>
      </c>
      <c r="E3773" s="103">
        <v>88265.200000000012</v>
      </c>
      <c r="F3773" s="21">
        <v>0</v>
      </c>
      <c r="G3773" s="22">
        <f t="shared" si="58"/>
        <v>132258.79999999999</v>
      </c>
      <c r="H3773" s="21">
        <v>0</v>
      </c>
      <c r="I3773" s="21">
        <v>0</v>
      </c>
    </row>
    <row r="3774" spans="1:9" ht="15" x14ac:dyDescent="0.25">
      <c r="A3774" s="103" t="s">
        <v>3687</v>
      </c>
      <c r="B3774" s="101">
        <v>0</v>
      </c>
      <c r="C3774" s="180" t="s">
        <v>4359</v>
      </c>
      <c r="D3774" s="104">
        <v>174542.39999999997</v>
      </c>
      <c r="E3774" s="104">
        <v>62170.599999999991</v>
      </c>
      <c r="F3774" s="21">
        <v>0</v>
      </c>
      <c r="G3774" s="22">
        <f t="shared" si="58"/>
        <v>112371.79999999997</v>
      </c>
      <c r="H3774" s="21">
        <v>0</v>
      </c>
      <c r="I3774" s="21">
        <v>0</v>
      </c>
    </row>
    <row r="3775" spans="1:9" ht="15" x14ac:dyDescent="0.25">
      <c r="A3775" s="103" t="s">
        <v>3688</v>
      </c>
      <c r="B3775" s="101">
        <v>0</v>
      </c>
      <c r="C3775" s="180" t="s">
        <v>4359</v>
      </c>
      <c r="D3775" s="103">
        <v>176640</v>
      </c>
      <c r="E3775" s="103">
        <v>260</v>
      </c>
      <c r="F3775" s="21">
        <v>0</v>
      </c>
      <c r="G3775" s="22">
        <f t="shared" si="58"/>
        <v>176380</v>
      </c>
      <c r="H3775" s="21">
        <v>0</v>
      </c>
      <c r="I3775" s="21">
        <v>0</v>
      </c>
    </row>
    <row r="3776" spans="1:9" ht="15" x14ac:dyDescent="0.25">
      <c r="A3776" s="103" t="s">
        <v>3689</v>
      </c>
      <c r="B3776" s="101">
        <v>0</v>
      </c>
      <c r="C3776" s="180" t="s">
        <v>4359</v>
      </c>
      <c r="D3776" s="104">
        <v>209511.6</v>
      </c>
      <c r="E3776" s="103">
        <v>25087.200000000001</v>
      </c>
      <c r="F3776" s="21">
        <v>0</v>
      </c>
      <c r="G3776" s="22">
        <f t="shared" si="58"/>
        <v>184424.4</v>
      </c>
      <c r="H3776" s="21">
        <v>0</v>
      </c>
      <c r="I3776" s="21">
        <v>0</v>
      </c>
    </row>
    <row r="3777" spans="1:9" ht="15" x14ac:dyDescent="0.25">
      <c r="A3777" s="103" t="s">
        <v>3690</v>
      </c>
      <c r="B3777" s="101">
        <v>0</v>
      </c>
      <c r="C3777" s="180" t="s">
        <v>4359</v>
      </c>
      <c r="D3777" s="103">
        <v>160273.20000000001</v>
      </c>
      <c r="E3777" s="103">
        <v>13249</v>
      </c>
      <c r="F3777" s="21">
        <v>0</v>
      </c>
      <c r="G3777" s="22">
        <f t="shared" si="58"/>
        <v>147024.20000000001</v>
      </c>
      <c r="H3777" s="21">
        <v>0</v>
      </c>
      <c r="I3777" s="21">
        <v>0</v>
      </c>
    </row>
    <row r="3778" spans="1:9" ht="15" x14ac:dyDescent="0.25">
      <c r="A3778" s="103" t="s">
        <v>3691</v>
      </c>
      <c r="B3778" s="101">
        <v>0</v>
      </c>
      <c r="C3778" s="180" t="s">
        <v>4359</v>
      </c>
      <c r="D3778" s="104">
        <v>79129.2</v>
      </c>
      <c r="E3778" s="103">
        <v>16632</v>
      </c>
      <c r="F3778" s="21">
        <v>0</v>
      </c>
      <c r="G3778" s="22">
        <f t="shared" si="58"/>
        <v>62497.2</v>
      </c>
      <c r="H3778" s="21">
        <v>0</v>
      </c>
      <c r="I3778" s="21">
        <v>0</v>
      </c>
    </row>
    <row r="3779" spans="1:9" ht="15" x14ac:dyDescent="0.25">
      <c r="A3779" s="103" t="s">
        <v>3204</v>
      </c>
      <c r="B3779" s="101">
        <v>0</v>
      </c>
      <c r="C3779" s="180" t="s">
        <v>4359</v>
      </c>
      <c r="D3779" s="104">
        <v>205355.04</v>
      </c>
      <c r="E3779" s="104">
        <v>45101.5</v>
      </c>
      <c r="F3779" s="21">
        <v>0</v>
      </c>
      <c r="G3779" s="22">
        <f t="shared" si="58"/>
        <v>160253.54</v>
      </c>
      <c r="H3779" s="21">
        <v>0</v>
      </c>
      <c r="I3779" s="21">
        <v>0</v>
      </c>
    </row>
    <row r="3780" spans="1:9" ht="15" x14ac:dyDescent="0.25">
      <c r="A3780" s="103" t="s">
        <v>3684</v>
      </c>
      <c r="B3780" s="101">
        <v>0</v>
      </c>
      <c r="C3780" s="180" t="s">
        <v>4359</v>
      </c>
      <c r="D3780" s="103">
        <v>159721.20000000001</v>
      </c>
      <c r="E3780" s="103">
        <v>76058</v>
      </c>
      <c r="F3780" s="21">
        <v>0</v>
      </c>
      <c r="G3780" s="22">
        <f t="shared" si="58"/>
        <v>83663.200000000012</v>
      </c>
      <c r="H3780" s="21">
        <v>0</v>
      </c>
      <c r="I3780" s="21">
        <v>0</v>
      </c>
    </row>
    <row r="3781" spans="1:9" ht="15" x14ac:dyDescent="0.25">
      <c r="A3781" s="103" t="s">
        <v>3224</v>
      </c>
      <c r="B3781" s="101">
        <v>0</v>
      </c>
      <c r="C3781" s="180" t="s">
        <v>4359</v>
      </c>
      <c r="D3781" s="104">
        <v>138971.52000000002</v>
      </c>
      <c r="E3781" s="104">
        <v>42632.3</v>
      </c>
      <c r="F3781" s="21">
        <v>0</v>
      </c>
      <c r="G3781" s="22">
        <f t="shared" si="58"/>
        <v>96339.220000000016</v>
      </c>
      <c r="H3781" s="21">
        <v>0</v>
      </c>
      <c r="I3781" s="21">
        <v>0</v>
      </c>
    </row>
    <row r="3782" spans="1:9" ht="15" x14ac:dyDescent="0.25">
      <c r="A3782" s="103" t="s">
        <v>3692</v>
      </c>
      <c r="B3782" s="101">
        <v>0</v>
      </c>
      <c r="C3782" s="180" t="s">
        <v>4359</v>
      </c>
      <c r="D3782" s="103">
        <v>173217.6</v>
      </c>
      <c r="E3782" s="103">
        <v>45502</v>
      </c>
      <c r="F3782" s="21">
        <v>0</v>
      </c>
      <c r="G3782" s="22">
        <f t="shared" ref="G3782:G3845" si="59">D3782-E3782</f>
        <v>127715.6</v>
      </c>
      <c r="H3782" s="21">
        <v>0</v>
      </c>
      <c r="I3782" s="21">
        <v>0</v>
      </c>
    </row>
    <row r="3783" spans="1:9" ht="15" x14ac:dyDescent="0.25">
      <c r="A3783" s="103" t="s">
        <v>3225</v>
      </c>
      <c r="B3783" s="101">
        <v>0</v>
      </c>
      <c r="C3783" s="180" t="s">
        <v>4359</v>
      </c>
      <c r="D3783" s="103">
        <v>171175.2</v>
      </c>
      <c r="E3783" s="103">
        <v>55742.2</v>
      </c>
      <c r="F3783" s="21">
        <v>0</v>
      </c>
      <c r="G3783" s="22">
        <f t="shared" si="59"/>
        <v>115433.00000000001</v>
      </c>
      <c r="H3783" s="21">
        <v>0</v>
      </c>
      <c r="I3783" s="21">
        <v>0</v>
      </c>
    </row>
    <row r="3784" spans="1:9" ht="15" x14ac:dyDescent="0.25">
      <c r="A3784" s="103" t="s">
        <v>3226</v>
      </c>
      <c r="B3784" s="101">
        <v>0</v>
      </c>
      <c r="C3784" s="180" t="s">
        <v>4359</v>
      </c>
      <c r="D3784" s="103">
        <v>206586</v>
      </c>
      <c r="E3784" s="103">
        <v>61668.5</v>
      </c>
      <c r="F3784" s="21">
        <v>0</v>
      </c>
      <c r="G3784" s="22">
        <f t="shared" si="59"/>
        <v>144917.5</v>
      </c>
      <c r="H3784" s="21">
        <v>0</v>
      </c>
      <c r="I3784" s="21">
        <v>0</v>
      </c>
    </row>
    <row r="3785" spans="1:9" ht="15" x14ac:dyDescent="0.25">
      <c r="A3785" s="103" t="s">
        <v>3369</v>
      </c>
      <c r="B3785" s="101">
        <v>0</v>
      </c>
      <c r="C3785" s="180" t="s">
        <v>4359</v>
      </c>
      <c r="D3785" s="103">
        <v>159307.20000000001</v>
      </c>
      <c r="E3785" s="103">
        <v>35413.899999999994</v>
      </c>
      <c r="F3785" s="21">
        <v>0</v>
      </c>
      <c r="G3785" s="22">
        <f t="shared" si="59"/>
        <v>123893.30000000002</v>
      </c>
      <c r="H3785" s="21">
        <v>0</v>
      </c>
      <c r="I3785" s="21">
        <v>0</v>
      </c>
    </row>
    <row r="3786" spans="1:9" ht="15" x14ac:dyDescent="0.25">
      <c r="A3786" s="103" t="s">
        <v>3227</v>
      </c>
      <c r="B3786" s="101">
        <v>0</v>
      </c>
      <c r="C3786" s="180" t="s">
        <v>4359</v>
      </c>
      <c r="D3786" s="103">
        <v>157347.6</v>
      </c>
      <c r="E3786" s="103">
        <v>42888.3</v>
      </c>
      <c r="F3786" s="21">
        <v>0</v>
      </c>
      <c r="G3786" s="22">
        <f t="shared" si="59"/>
        <v>114459.3</v>
      </c>
      <c r="H3786" s="21">
        <v>0</v>
      </c>
      <c r="I3786" s="21">
        <v>0</v>
      </c>
    </row>
    <row r="3787" spans="1:9" ht="15" x14ac:dyDescent="0.25">
      <c r="A3787" s="103" t="s">
        <v>3693</v>
      </c>
      <c r="B3787" s="101">
        <v>0</v>
      </c>
      <c r="C3787" s="180" t="s">
        <v>4360</v>
      </c>
      <c r="D3787" s="104">
        <v>276855.59999999998</v>
      </c>
      <c r="E3787" s="103">
        <v>33606.9</v>
      </c>
      <c r="F3787" s="21">
        <v>0</v>
      </c>
      <c r="G3787" s="22">
        <f t="shared" si="59"/>
        <v>243248.69999999998</v>
      </c>
      <c r="H3787" s="21">
        <v>0</v>
      </c>
      <c r="I3787" s="21">
        <v>0</v>
      </c>
    </row>
    <row r="3788" spans="1:9" ht="15" x14ac:dyDescent="0.25">
      <c r="A3788" s="103" t="s">
        <v>2765</v>
      </c>
      <c r="B3788" s="101">
        <v>0</v>
      </c>
      <c r="C3788" s="180" t="s">
        <v>4360</v>
      </c>
      <c r="D3788" s="103">
        <v>153897.60000000001</v>
      </c>
      <c r="E3788" s="103">
        <v>20193</v>
      </c>
      <c r="F3788" s="21">
        <v>0</v>
      </c>
      <c r="G3788" s="22">
        <f t="shared" si="59"/>
        <v>133704.6</v>
      </c>
      <c r="H3788" s="21">
        <v>0</v>
      </c>
      <c r="I3788" s="21">
        <v>0</v>
      </c>
    </row>
    <row r="3789" spans="1:9" ht="15" x14ac:dyDescent="0.25">
      <c r="A3789" s="103" t="s">
        <v>3694</v>
      </c>
      <c r="B3789" s="101">
        <v>0</v>
      </c>
      <c r="C3789" s="180" t="s">
        <v>4360</v>
      </c>
      <c r="D3789" s="103">
        <v>158920.80000000002</v>
      </c>
      <c r="E3789" s="103">
        <v>71330.299999999988</v>
      </c>
      <c r="F3789" s="21">
        <v>0</v>
      </c>
      <c r="G3789" s="22">
        <f t="shared" si="59"/>
        <v>87590.500000000029</v>
      </c>
      <c r="H3789" s="21">
        <v>0</v>
      </c>
      <c r="I3789" s="21">
        <v>0</v>
      </c>
    </row>
    <row r="3790" spans="1:9" ht="15" x14ac:dyDescent="0.25">
      <c r="A3790" s="103" t="s">
        <v>3695</v>
      </c>
      <c r="B3790" s="101">
        <v>0</v>
      </c>
      <c r="C3790" s="180" t="s">
        <v>4360</v>
      </c>
      <c r="D3790" s="104">
        <v>339183.1</v>
      </c>
      <c r="E3790" s="103">
        <v>145459.19999999998</v>
      </c>
      <c r="F3790" s="21">
        <v>0</v>
      </c>
      <c r="G3790" s="22">
        <f t="shared" si="59"/>
        <v>193723.9</v>
      </c>
      <c r="H3790" s="21">
        <v>0</v>
      </c>
      <c r="I3790" s="21">
        <v>0</v>
      </c>
    </row>
    <row r="3791" spans="1:9" ht="15" x14ac:dyDescent="0.25">
      <c r="A3791" s="103" t="s">
        <v>3696</v>
      </c>
      <c r="B3791" s="101">
        <v>0</v>
      </c>
      <c r="C3791" s="180" t="s">
        <v>4360</v>
      </c>
      <c r="D3791" s="104">
        <v>341184</v>
      </c>
      <c r="E3791" s="103">
        <v>121261.70000000001</v>
      </c>
      <c r="F3791" s="21">
        <v>0</v>
      </c>
      <c r="G3791" s="22">
        <f t="shared" si="59"/>
        <v>219922.3</v>
      </c>
      <c r="H3791" s="21">
        <v>0</v>
      </c>
      <c r="I3791" s="21">
        <v>0</v>
      </c>
    </row>
    <row r="3792" spans="1:9" ht="15" x14ac:dyDescent="0.25">
      <c r="A3792" s="103" t="s">
        <v>2768</v>
      </c>
      <c r="B3792" s="101">
        <v>0</v>
      </c>
      <c r="C3792" s="180" t="s">
        <v>4360</v>
      </c>
      <c r="D3792" s="103">
        <v>260173.4</v>
      </c>
      <c r="E3792" s="104">
        <v>110462.6</v>
      </c>
      <c r="F3792" s="21">
        <v>0</v>
      </c>
      <c r="G3792" s="22">
        <f t="shared" si="59"/>
        <v>149710.79999999999</v>
      </c>
      <c r="H3792" s="21">
        <v>0</v>
      </c>
      <c r="I3792" s="21">
        <v>0</v>
      </c>
    </row>
    <row r="3793" spans="1:9" ht="15" x14ac:dyDescent="0.25">
      <c r="A3793" s="103" t="s">
        <v>3697</v>
      </c>
      <c r="B3793" s="101">
        <v>0</v>
      </c>
      <c r="C3793" s="180" t="s">
        <v>4361</v>
      </c>
      <c r="D3793" s="104">
        <v>56938.799999999996</v>
      </c>
      <c r="E3793" s="103">
        <v>18740.400000000001</v>
      </c>
      <c r="F3793" s="21">
        <v>0</v>
      </c>
      <c r="G3793" s="22">
        <f t="shared" si="59"/>
        <v>38198.399999999994</v>
      </c>
      <c r="H3793" s="21">
        <v>0</v>
      </c>
      <c r="I3793" s="21">
        <v>0</v>
      </c>
    </row>
    <row r="3794" spans="1:9" ht="15" x14ac:dyDescent="0.25">
      <c r="A3794" s="103" t="s">
        <v>3698</v>
      </c>
      <c r="B3794" s="101">
        <v>0</v>
      </c>
      <c r="C3794" s="180" t="s">
        <v>4362</v>
      </c>
      <c r="D3794" s="104">
        <v>405221.39999999997</v>
      </c>
      <c r="E3794" s="104">
        <v>319027.5</v>
      </c>
      <c r="F3794" s="21">
        <v>0</v>
      </c>
      <c r="G3794" s="22">
        <f t="shared" si="59"/>
        <v>86193.899999999965</v>
      </c>
      <c r="H3794" s="21">
        <v>0</v>
      </c>
      <c r="I3794" s="21">
        <v>0</v>
      </c>
    </row>
    <row r="3795" spans="1:9" ht="15" x14ac:dyDescent="0.25">
      <c r="A3795" s="103" t="s">
        <v>3699</v>
      </c>
      <c r="B3795" s="101">
        <v>0</v>
      </c>
      <c r="C3795" s="180" t="s">
        <v>4362</v>
      </c>
      <c r="D3795" s="104">
        <v>398544</v>
      </c>
      <c r="E3795" s="104">
        <v>317093.49999999994</v>
      </c>
      <c r="F3795" s="21">
        <v>0</v>
      </c>
      <c r="G3795" s="22">
        <f t="shared" si="59"/>
        <v>81450.500000000058</v>
      </c>
      <c r="H3795" s="21">
        <v>0</v>
      </c>
      <c r="I3795" s="21">
        <v>0</v>
      </c>
    </row>
    <row r="3796" spans="1:9" ht="15" x14ac:dyDescent="0.25">
      <c r="A3796" s="103" t="s">
        <v>3700</v>
      </c>
      <c r="B3796" s="101">
        <v>0</v>
      </c>
      <c r="C3796" s="180" t="s">
        <v>4362</v>
      </c>
      <c r="D3796" s="104">
        <v>383915.99999999988</v>
      </c>
      <c r="E3796" s="104">
        <v>197878.39999999997</v>
      </c>
      <c r="F3796" s="21">
        <v>0</v>
      </c>
      <c r="G3796" s="22">
        <f t="shared" si="59"/>
        <v>186037.59999999992</v>
      </c>
      <c r="H3796" s="21">
        <v>0</v>
      </c>
      <c r="I3796" s="21">
        <v>0</v>
      </c>
    </row>
    <row r="3797" spans="1:9" ht="15" x14ac:dyDescent="0.25">
      <c r="A3797" s="103" t="s">
        <v>3701</v>
      </c>
      <c r="B3797" s="101">
        <v>0</v>
      </c>
      <c r="C3797" s="180" t="s">
        <v>4362</v>
      </c>
      <c r="D3797" s="104">
        <v>558362.49999999988</v>
      </c>
      <c r="E3797" s="104">
        <v>388288.8000000001</v>
      </c>
      <c r="F3797" s="21">
        <v>0</v>
      </c>
      <c r="G3797" s="22">
        <f t="shared" si="59"/>
        <v>170073.69999999978</v>
      </c>
      <c r="H3797" s="21">
        <v>0</v>
      </c>
      <c r="I3797" s="21">
        <v>0</v>
      </c>
    </row>
    <row r="3798" spans="1:9" ht="15" x14ac:dyDescent="0.25">
      <c r="A3798" s="103" t="s">
        <v>3702</v>
      </c>
      <c r="B3798" s="101">
        <v>0</v>
      </c>
      <c r="C3798" s="180" t="s">
        <v>4363</v>
      </c>
      <c r="D3798" s="103">
        <v>85440</v>
      </c>
      <c r="E3798" s="103">
        <v>0</v>
      </c>
      <c r="F3798" s="21">
        <v>0</v>
      </c>
      <c r="G3798" s="22">
        <f t="shared" si="59"/>
        <v>85440</v>
      </c>
      <c r="H3798" s="21">
        <v>0</v>
      </c>
      <c r="I3798" s="21">
        <v>0</v>
      </c>
    </row>
    <row r="3799" spans="1:9" ht="15" x14ac:dyDescent="0.25">
      <c r="A3799" s="103" t="s">
        <v>3703</v>
      </c>
      <c r="B3799" s="101">
        <v>0</v>
      </c>
      <c r="C3799" s="180" t="s">
        <v>4363</v>
      </c>
      <c r="D3799" s="103">
        <v>83840</v>
      </c>
      <c r="E3799" s="103">
        <v>0</v>
      </c>
      <c r="F3799" s="21">
        <v>0</v>
      </c>
      <c r="G3799" s="22">
        <f t="shared" si="59"/>
        <v>83840</v>
      </c>
      <c r="H3799" s="21">
        <v>0</v>
      </c>
      <c r="I3799" s="21">
        <v>0</v>
      </c>
    </row>
    <row r="3800" spans="1:9" ht="15" x14ac:dyDescent="0.25">
      <c r="A3800" s="103" t="s">
        <v>3704</v>
      </c>
      <c r="B3800" s="101">
        <v>0</v>
      </c>
      <c r="C3800" s="180" t="s">
        <v>4363</v>
      </c>
      <c r="D3800" s="103">
        <v>113824</v>
      </c>
      <c r="E3800" s="103">
        <v>0</v>
      </c>
      <c r="F3800" s="21">
        <v>0</v>
      </c>
      <c r="G3800" s="22">
        <f t="shared" si="59"/>
        <v>113824</v>
      </c>
      <c r="H3800" s="21">
        <v>0</v>
      </c>
      <c r="I3800" s="21">
        <v>0</v>
      </c>
    </row>
    <row r="3801" spans="1:9" ht="15" x14ac:dyDescent="0.25">
      <c r="A3801" s="103" t="s">
        <v>3705</v>
      </c>
      <c r="B3801" s="101">
        <v>0</v>
      </c>
      <c r="C3801" s="180" t="s">
        <v>4363</v>
      </c>
      <c r="D3801" s="103">
        <v>69664</v>
      </c>
      <c r="E3801" s="103">
        <v>0</v>
      </c>
      <c r="F3801" s="21">
        <v>0</v>
      </c>
      <c r="G3801" s="22">
        <f t="shared" si="59"/>
        <v>69664</v>
      </c>
      <c r="H3801" s="21">
        <v>0</v>
      </c>
      <c r="I3801" s="21">
        <v>0</v>
      </c>
    </row>
    <row r="3802" spans="1:9" ht="15" x14ac:dyDescent="0.25">
      <c r="A3802" s="103" t="s">
        <v>3706</v>
      </c>
      <c r="B3802" s="101">
        <v>0</v>
      </c>
      <c r="C3802" s="180" t="s">
        <v>4363</v>
      </c>
      <c r="D3802" s="103">
        <v>105756.8</v>
      </c>
      <c r="E3802" s="104">
        <v>33030.240000000005</v>
      </c>
      <c r="F3802" s="21">
        <v>0</v>
      </c>
      <c r="G3802" s="22">
        <f t="shared" si="59"/>
        <v>72726.559999999998</v>
      </c>
      <c r="H3802" s="21">
        <v>0</v>
      </c>
      <c r="I3802" s="21">
        <v>0</v>
      </c>
    </row>
    <row r="3803" spans="1:9" ht="15" x14ac:dyDescent="0.25">
      <c r="A3803" s="103" t="s">
        <v>3707</v>
      </c>
      <c r="B3803" s="101">
        <v>0</v>
      </c>
      <c r="C3803" s="180" t="s">
        <v>4363</v>
      </c>
      <c r="D3803" s="103">
        <v>80448</v>
      </c>
      <c r="E3803" s="103">
        <v>0</v>
      </c>
      <c r="F3803" s="21">
        <v>0</v>
      </c>
      <c r="G3803" s="22">
        <f t="shared" si="59"/>
        <v>80448</v>
      </c>
      <c r="H3803" s="21">
        <v>0</v>
      </c>
      <c r="I3803" s="21">
        <v>0</v>
      </c>
    </row>
    <row r="3804" spans="1:9" ht="15" x14ac:dyDescent="0.25">
      <c r="A3804" s="103" t="s">
        <v>3223</v>
      </c>
      <c r="B3804" s="101">
        <v>0</v>
      </c>
      <c r="C3804" s="180" t="s">
        <v>4363</v>
      </c>
      <c r="D3804" s="104">
        <v>180586.79999999996</v>
      </c>
      <c r="E3804" s="104">
        <v>87487.200000000012</v>
      </c>
      <c r="F3804" s="21">
        <v>0</v>
      </c>
      <c r="G3804" s="22">
        <f t="shared" si="59"/>
        <v>93099.599999999948</v>
      </c>
      <c r="H3804" s="21">
        <v>0</v>
      </c>
      <c r="I3804" s="21">
        <v>0</v>
      </c>
    </row>
    <row r="3805" spans="1:9" ht="15" x14ac:dyDescent="0.25">
      <c r="A3805" s="103" t="s">
        <v>3688</v>
      </c>
      <c r="B3805" s="101">
        <v>0</v>
      </c>
      <c r="C3805" s="180" t="s">
        <v>4363</v>
      </c>
      <c r="D3805" s="104">
        <v>455455.2</v>
      </c>
      <c r="E3805" s="104">
        <v>227870.5</v>
      </c>
      <c r="F3805" s="21">
        <v>0</v>
      </c>
      <c r="G3805" s="22">
        <f t="shared" si="59"/>
        <v>227584.7</v>
      </c>
      <c r="H3805" s="21">
        <v>0</v>
      </c>
      <c r="I3805" s="21">
        <v>0</v>
      </c>
    </row>
    <row r="3806" spans="1:9" ht="15" x14ac:dyDescent="0.25">
      <c r="A3806" s="103" t="s">
        <v>3690</v>
      </c>
      <c r="B3806" s="101">
        <v>0</v>
      </c>
      <c r="C3806" s="180" t="s">
        <v>4363</v>
      </c>
      <c r="D3806" s="103">
        <v>304841.99999999994</v>
      </c>
      <c r="E3806" s="103">
        <v>115711</v>
      </c>
      <c r="F3806" s="21">
        <v>0</v>
      </c>
      <c r="G3806" s="22">
        <f t="shared" si="59"/>
        <v>189130.99999999994</v>
      </c>
      <c r="H3806" s="21">
        <v>0</v>
      </c>
      <c r="I3806" s="21">
        <v>0</v>
      </c>
    </row>
    <row r="3807" spans="1:9" ht="15" x14ac:dyDescent="0.25">
      <c r="A3807" s="103" t="s">
        <v>3683</v>
      </c>
      <c r="B3807" s="101">
        <v>0</v>
      </c>
      <c r="C3807" s="180" t="s">
        <v>4363</v>
      </c>
      <c r="D3807" s="104">
        <v>307933.2</v>
      </c>
      <c r="E3807" s="103">
        <v>159255</v>
      </c>
      <c r="F3807" s="21">
        <v>0</v>
      </c>
      <c r="G3807" s="22">
        <f t="shared" si="59"/>
        <v>148678.20000000001</v>
      </c>
      <c r="H3807" s="21">
        <v>0</v>
      </c>
      <c r="I3807" s="21">
        <v>0</v>
      </c>
    </row>
    <row r="3808" spans="1:9" ht="15" x14ac:dyDescent="0.25">
      <c r="A3808" s="103" t="s">
        <v>3708</v>
      </c>
      <c r="B3808" s="101">
        <v>0</v>
      </c>
      <c r="C3808" s="180" t="s">
        <v>4363</v>
      </c>
      <c r="D3808" s="103">
        <v>458022</v>
      </c>
      <c r="E3808" s="103">
        <v>188574.9</v>
      </c>
      <c r="F3808" s="21">
        <v>0</v>
      </c>
      <c r="G3808" s="22">
        <f t="shared" si="59"/>
        <v>269447.09999999998</v>
      </c>
      <c r="H3808" s="21">
        <v>0</v>
      </c>
      <c r="I3808" s="21">
        <v>0</v>
      </c>
    </row>
    <row r="3809" spans="1:9" ht="15" x14ac:dyDescent="0.25">
      <c r="A3809" s="103" t="s">
        <v>3709</v>
      </c>
      <c r="B3809" s="101">
        <v>0</v>
      </c>
      <c r="C3809" s="180" t="s">
        <v>4363</v>
      </c>
      <c r="D3809" s="104">
        <v>157789.20000000001</v>
      </c>
      <c r="E3809" s="103">
        <v>76113</v>
      </c>
      <c r="F3809" s="21">
        <v>0</v>
      </c>
      <c r="G3809" s="22">
        <f t="shared" si="59"/>
        <v>81676.200000000012</v>
      </c>
      <c r="H3809" s="21">
        <v>0</v>
      </c>
      <c r="I3809" s="21">
        <v>0</v>
      </c>
    </row>
    <row r="3810" spans="1:9" ht="15" x14ac:dyDescent="0.25">
      <c r="A3810" s="103" t="s">
        <v>3710</v>
      </c>
      <c r="B3810" s="101">
        <v>0</v>
      </c>
      <c r="C3810" s="180" t="s">
        <v>4363</v>
      </c>
      <c r="D3810" s="104">
        <v>125359.2</v>
      </c>
      <c r="E3810" s="104">
        <v>39579.800000000003</v>
      </c>
      <c r="F3810" s="21">
        <v>0</v>
      </c>
      <c r="G3810" s="22">
        <f t="shared" si="59"/>
        <v>85779.4</v>
      </c>
      <c r="H3810" s="21">
        <v>0</v>
      </c>
      <c r="I3810" s="21">
        <v>0</v>
      </c>
    </row>
    <row r="3811" spans="1:9" ht="15" x14ac:dyDescent="0.25">
      <c r="A3811" s="103" t="s">
        <v>3711</v>
      </c>
      <c r="B3811" s="101">
        <v>0</v>
      </c>
      <c r="C3811" s="180" t="s">
        <v>4363</v>
      </c>
      <c r="D3811" s="104">
        <v>132838.79999999999</v>
      </c>
      <c r="E3811" s="103">
        <v>48897.4</v>
      </c>
      <c r="F3811" s="21">
        <v>0</v>
      </c>
      <c r="G3811" s="22">
        <f t="shared" si="59"/>
        <v>83941.4</v>
      </c>
      <c r="H3811" s="21">
        <v>0</v>
      </c>
      <c r="I3811" s="21">
        <v>0</v>
      </c>
    </row>
    <row r="3812" spans="1:9" ht="15" x14ac:dyDescent="0.25">
      <c r="A3812" s="103" t="s">
        <v>3712</v>
      </c>
      <c r="B3812" s="101">
        <v>0</v>
      </c>
      <c r="C3812" s="180" t="s">
        <v>4363</v>
      </c>
      <c r="D3812" s="104">
        <v>189333.24000000002</v>
      </c>
      <c r="E3812" s="104">
        <v>88515.94</v>
      </c>
      <c r="F3812" s="21">
        <v>0</v>
      </c>
      <c r="G3812" s="22">
        <f t="shared" si="59"/>
        <v>100817.30000000002</v>
      </c>
      <c r="H3812" s="21">
        <v>0</v>
      </c>
      <c r="I3812" s="21">
        <v>0</v>
      </c>
    </row>
    <row r="3813" spans="1:9" ht="15" x14ac:dyDescent="0.25">
      <c r="A3813" s="103" t="s">
        <v>3713</v>
      </c>
      <c r="B3813" s="101">
        <v>0</v>
      </c>
      <c r="C3813" s="180" t="s">
        <v>4363</v>
      </c>
      <c r="D3813" s="104">
        <v>85173.6</v>
      </c>
      <c r="E3813" s="104">
        <v>34987.129999999997</v>
      </c>
      <c r="F3813" s="21">
        <v>0</v>
      </c>
      <c r="G3813" s="22">
        <f t="shared" si="59"/>
        <v>50186.470000000008</v>
      </c>
      <c r="H3813" s="21">
        <v>0</v>
      </c>
      <c r="I3813" s="21">
        <v>0</v>
      </c>
    </row>
    <row r="3814" spans="1:9" ht="15" x14ac:dyDescent="0.25">
      <c r="A3814" s="103" t="s">
        <v>3714</v>
      </c>
      <c r="B3814" s="101">
        <v>0</v>
      </c>
      <c r="C3814" s="180" t="s">
        <v>4363</v>
      </c>
      <c r="D3814" s="103">
        <v>295430.40000000002</v>
      </c>
      <c r="E3814" s="103">
        <v>95402.700000000012</v>
      </c>
      <c r="F3814" s="21">
        <v>0</v>
      </c>
      <c r="G3814" s="22">
        <f t="shared" si="59"/>
        <v>200027.7</v>
      </c>
      <c r="H3814" s="21">
        <v>0</v>
      </c>
      <c r="I3814" s="21">
        <v>0</v>
      </c>
    </row>
    <row r="3815" spans="1:9" ht="15" x14ac:dyDescent="0.25">
      <c r="A3815" s="103" t="s">
        <v>3715</v>
      </c>
      <c r="B3815" s="101">
        <v>0</v>
      </c>
      <c r="C3815" s="180" t="s">
        <v>4363</v>
      </c>
      <c r="D3815" s="104">
        <v>225961.2</v>
      </c>
      <c r="E3815" s="103">
        <v>91128.3</v>
      </c>
      <c r="F3815" s="21">
        <v>0</v>
      </c>
      <c r="G3815" s="22">
        <f t="shared" si="59"/>
        <v>134832.90000000002</v>
      </c>
      <c r="H3815" s="21">
        <v>0</v>
      </c>
      <c r="I3815" s="21">
        <v>0</v>
      </c>
    </row>
    <row r="3816" spans="1:9" ht="15" x14ac:dyDescent="0.25">
      <c r="A3816" s="103" t="s">
        <v>3716</v>
      </c>
      <c r="B3816" s="101">
        <v>0</v>
      </c>
      <c r="C3816" s="180" t="s">
        <v>4363</v>
      </c>
      <c r="D3816" s="104">
        <v>240108.95999999996</v>
      </c>
      <c r="E3816" s="104">
        <v>148186.72</v>
      </c>
      <c r="F3816" s="21">
        <v>0</v>
      </c>
      <c r="G3816" s="22">
        <f t="shared" si="59"/>
        <v>91922.239999999962</v>
      </c>
      <c r="H3816" s="21">
        <v>0</v>
      </c>
      <c r="I3816" s="21">
        <v>0</v>
      </c>
    </row>
    <row r="3817" spans="1:9" ht="15" x14ac:dyDescent="0.25">
      <c r="A3817" s="103" t="s">
        <v>3717</v>
      </c>
      <c r="B3817" s="101">
        <v>0</v>
      </c>
      <c r="C3817" s="180" t="s">
        <v>4363</v>
      </c>
      <c r="D3817" s="104">
        <v>205951.2</v>
      </c>
      <c r="E3817" s="103">
        <v>114444</v>
      </c>
      <c r="F3817" s="21">
        <v>0</v>
      </c>
      <c r="G3817" s="22">
        <f t="shared" si="59"/>
        <v>91507.200000000012</v>
      </c>
      <c r="H3817" s="21">
        <v>0</v>
      </c>
      <c r="I3817" s="21">
        <v>0</v>
      </c>
    </row>
    <row r="3818" spans="1:9" ht="15" x14ac:dyDescent="0.25">
      <c r="A3818" s="103" t="s">
        <v>3718</v>
      </c>
      <c r="B3818" s="101">
        <v>0</v>
      </c>
      <c r="C3818" s="180" t="s">
        <v>4364</v>
      </c>
      <c r="D3818" s="104">
        <v>200458.8</v>
      </c>
      <c r="E3818" s="103">
        <v>0</v>
      </c>
      <c r="F3818" s="21">
        <v>0</v>
      </c>
      <c r="G3818" s="22">
        <f t="shared" si="59"/>
        <v>200458.8</v>
      </c>
      <c r="H3818" s="21">
        <v>0</v>
      </c>
      <c r="I3818" s="21">
        <v>0</v>
      </c>
    </row>
    <row r="3819" spans="1:9" ht="15" x14ac:dyDescent="0.25">
      <c r="A3819" s="103" t="s">
        <v>3693</v>
      </c>
      <c r="B3819" s="101">
        <v>0</v>
      </c>
      <c r="C3819" s="180" t="s">
        <v>4364</v>
      </c>
      <c r="D3819" s="104">
        <v>23404.799999999999</v>
      </c>
      <c r="E3819" s="103">
        <v>0</v>
      </c>
      <c r="F3819" s="21">
        <v>0</v>
      </c>
      <c r="G3819" s="22">
        <f t="shared" si="59"/>
        <v>23404.799999999999</v>
      </c>
      <c r="H3819" s="21">
        <v>0</v>
      </c>
      <c r="I3819" s="21">
        <v>0</v>
      </c>
    </row>
    <row r="3820" spans="1:9" ht="15" x14ac:dyDescent="0.25">
      <c r="A3820" s="103" t="s">
        <v>3719</v>
      </c>
      <c r="B3820" s="101">
        <v>0</v>
      </c>
      <c r="C3820" s="180" t="s">
        <v>4364</v>
      </c>
      <c r="D3820" s="104">
        <v>101650.8</v>
      </c>
      <c r="E3820" s="103">
        <v>19680</v>
      </c>
      <c r="F3820" s="21">
        <v>0</v>
      </c>
      <c r="G3820" s="22">
        <f t="shared" si="59"/>
        <v>81970.8</v>
      </c>
      <c r="H3820" s="21">
        <v>0</v>
      </c>
      <c r="I3820" s="21">
        <v>0</v>
      </c>
    </row>
    <row r="3821" spans="1:9" ht="15" x14ac:dyDescent="0.25">
      <c r="A3821" s="103" t="s">
        <v>3720</v>
      </c>
      <c r="B3821" s="101">
        <v>0</v>
      </c>
      <c r="C3821" s="180" t="s">
        <v>4364</v>
      </c>
      <c r="D3821" s="104">
        <v>106342.79999999999</v>
      </c>
      <c r="E3821" s="103">
        <v>151</v>
      </c>
      <c r="F3821" s="21">
        <v>0</v>
      </c>
      <c r="G3821" s="22">
        <f t="shared" si="59"/>
        <v>106191.79999999999</v>
      </c>
      <c r="H3821" s="21">
        <v>0</v>
      </c>
      <c r="I3821" s="21">
        <v>0</v>
      </c>
    </row>
    <row r="3822" spans="1:9" ht="15" x14ac:dyDescent="0.25">
      <c r="A3822" s="103" t="s">
        <v>3495</v>
      </c>
      <c r="B3822" s="101">
        <v>0</v>
      </c>
      <c r="C3822" s="180" t="s">
        <v>4365</v>
      </c>
      <c r="D3822" s="103">
        <v>540077.09000000008</v>
      </c>
      <c r="E3822" s="103">
        <v>278379.18999999994</v>
      </c>
      <c r="F3822" s="21">
        <v>0</v>
      </c>
      <c r="G3822" s="22">
        <f t="shared" si="59"/>
        <v>261697.90000000014</v>
      </c>
      <c r="H3822" s="21">
        <v>0</v>
      </c>
      <c r="I3822" s="21">
        <v>0</v>
      </c>
    </row>
    <row r="3823" spans="1:9" ht="15" x14ac:dyDescent="0.25">
      <c r="A3823" s="103" t="s">
        <v>833</v>
      </c>
      <c r="B3823" s="101">
        <v>0</v>
      </c>
      <c r="C3823" s="180" t="s">
        <v>4365</v>
      </c>
      <c r="D3823" s="103">
        <v>265739.59999999998</v>
      </c>
      <c r="E3823" s="104">
        <v>128942.21</v>
      </c>
      <c r="F3823" s="21">
        <v>0</v>
      </c>
      <c r="G3823" s="22">
        <f t="shared" si="59"/>
        <v>136797.38999999996</v>
      </c>
      <c r="H3823" s="21">
        <v>0</v>
      </c>
      <c r="I3823" s="21">
        <v>0</v>
      </c>
    </row>
    <row r="3824" spans="1:9" ht="15" x14ac:dyDescent="0.25">
      <c r="A3824" s="103" t="s">
        <v>3497</v>
      </c>
      <c r="B3824" s="101">
        <v>0</v>
      </c>
      <c r="C3824" s="180" t="s">
        <v>4365</v>
      </c>
      <c r="D3824" s="103">
        <v>266336</v>
      </c>
      <c r="E3824" s="103">
        <v>198768.59999999998</v>
      </c>
      <c r="F3824" s="21">
        <v>0</v>
      </c>
      <c r="G3824" s="22">
        <f t="shared" si="59"/>
        <v>67567.400000000023</v>
      </c>
      <c r="H3824" s="21">
        <v>0</v>
      </c>
      <c r="I3824" s="21">
        <v>0</v>
      </c>
    </row>
    <row r="3825" spans="1:9" ht="15" x14ac:dyDescent="0.25">
      <c r="A3825" s="103" t="s">
        <v>3721</v>
      </c>
      <c r="B3825" s="101">
        <v>0</v>
      </c>
      <c r="C3825" s="180" t="s">
        <v>4366</v>
      </c>
      <c r="D3825" s="103">
        <v>259763.7</v>
      </c>
      <c r="E3825" s="103">
        <v>184439.9</v>
      </c>
      <c r="F3825" s="21">
        <v>0</v>
      </c>
      <c r="G3825" s="22">
        <f t="shared" si="59"/>
        <v>75323.800000000017</v>
      </c>
      <c r="H3825" s="21">
        <v>0</v>
      </c>
      <c r="I3825" s="21">
        <v>0</v>
      </c>
    </row>
    <row r="3826" spans="1:9" ht="15" x14ac:dyDescent="0.25">
      <c r="A3826" s="103" t="s">
        <v>3722</v>
      </c>
      <c r="B3826" s="101">
        <v>0</v>
      </c>
      <c r="C3826" s="180" t="s">
        <v>4366</v>
      </c>
      <c r="D3826" s="103">
        <v>104216</v>
      </c>
      <c r="E3826" s="103">
        <v>52451.5</v>
      </c>
      <c r="F3826" s="21">
        <v>0</v>
      </c>
      <c r="G3826" s="22">
        <f t="shared" si="59"/>
        <v>51764.5</v>
      </c>
      <c r="H3826" s="21">
        <v>0</v>
      </c>
      <c r="I3826" s="21">
        <v>0</v>
      </c>
    </row>
    <row r="3827" spans="1:9" ht="15" x14ac:dyDescent="0.25">
      <c r="A3827" s="103" t="s">
        <v>3723</v>
      </c>
      <c r="B3827" s="101">
        <v>0</v>
      </c>
      <c r="C3827" s="180" t="s">
        <v>4366</v>
      </c>
      <c r="D3827" s="103">
        <v>425096</v>
      </c>
      <c r="E3827" s="103">
        <v>287437.90000000008</v>
      </c>
      <c r="F3827" s="21">
        <v>0</v>
      </c>
      <c r="G3827" s="22">
        <f t="shared" si="59"/>
        <v>137658.09999999992</v>
      </c>
      <c r="H3827" s="21">
        <v>0</v>
      </c>
      <c r="I3827" s="21">
        <v>0</v>
      </c>
    </row>
    <row r="3828" spans="1:9" ht="15" x14ac:dyDescent="0.25">
      <c r="A3828" s="103" t="s">
        <v>3724</v>
      </c>
      <c r="B3828" s="101">
        <v>0</v>
      </c>
      <c r="C3828" s="180" t="s">
        <v>4366</v>
      </c>
      <c r="D3828" s="103">
        <v>255696</v>
      </c>
      <c r="E3828" s="103">
        <v>112902.00000000001</v>
      </c>
      <c r="F3828" s="21">
        <v>0</v>
      </c>
      <c r="G3828" s="22">
        <f t="shared" si="59"/>
        <v>142794</v>
      </c>
      <c r="H3828" s="21">
        <v>0</v>
      </c>
      <c r="I3828" s="21">
        <v>0</v>
      </c>
    </row>
    <row r="3829" spans="1:9" ht="15" x14ac:dyDescent="0.25">
      <c r="A3829" s="103" t="s">
        <v>3725</v>
      </c>
      <c r="B3829" s="101">
        <v>0</v>
      </c>
      <c r="C3829" s="180" t="s">
        <v>4366</v>
      </c>
      <c r="D3829" s="103">
        <v>359212</v>
      </c>
      <c r="E3829" s="103">
        <v>179438.95</v>
      </c>
      <c r="F3829" s="21">
        <v>0</v>
      </c>
      <c r="G3829" s="22">
        <f t="shared" si="59"/>
        <v>179773.05</v>
      </c>
      <c r="H3829" s="21">
        <v>0</v>
      </c>
      <c r="I3829" s="21">
        <v>0</v>
      </c>
    </row>
    <row r="3830" spans="1:9" ht="15" x14ac:dyDescent="0.25">
      <c r="A3830" s="103" t="s">
        <v>3726</v>
      </c>
      <c r="B3830" s="101">
        <v>0</v>
      </c>
      <c r="C3830" s="180" t="s">
        <v>4366</v>
      </c>
      <c r="D3830" s="103">
        <v>374136</v>
      </c>
      <c r="E3830" s="104">
        <v>211659.3</v>
      </c>
      <c r="F3830" s="21">
        <v>0</v>
      </c>
      <c r="G3830" s="22">
        <f t="shared" si="59"/>
        <v>162476.70000000001</v>
      </c>
      <c r="H3830" s="21">
        <v>0</v>
      </c>
      <c r="I3830" s="21">
        <v>0</v>
      </c>
    </row>
    <row r="3831" spans="1:9" ht="15" x14ac:dyDescent="0.25">
      <c r="A3831" s="103" t="s">
        <v>3727</v>
      </c>
      <c r="B3831" s="101">
        <v>0</v>
      </c>
      <c r="C3831" s="180" t="s">
        <v>4366</v>
      </c>
      <c r="D3831" s="103">
        <v>433447.2</v>
      </c>
      <c r="E3831" s="103">
        <v>261631.94</v>
      </c>
      <c r="F3831" s="21">
        <v>0</v>
      </c>
      <c r="G3831" s="22">
        <f t="shared" si="59"/>
        <v>171815.26</v>
      </c>
      <c r="H3831" s="21">
        <v>0</v>
      </c>
      <c r="I3831" s="21">
        <v>0</v>
      </c>
    </row>
    <row r="3832" spans="1:9" ht="15" x14ac:dyDescent="0.25">
      <c r="A3832" s="103" t="s">
        <v>3728</v>
      </c>
      <c r="B3832" s="101">
        <v>0</v>
      </c>
      <c r="C3832" s="180" t="s">
        <v>4366</v>
      </c>
      <c r="D3832" s="103">
        <v>474639.2</v>
      </c>
      <c r="E3832" s="103">
        <v>229235.72999999998</v>
      </c>
      <c r="F3832" s="21">
        <v>0</v>
      </c>
      <c r="G3832" s="22">
        <f t="shared" si="59"/>
        <v>245403.47000000003</v>
      </c>
      <c r="H3832" s="21">
        <v>0</v>
      </c>
      <c r="I3832" s="21">
        <v>0</v>
      </c>
    </row>
    <row r="3833" spans="1:9" ht="15" x14ac:dyDescent="0.25">
      <c r="A3833" s="103" t="s">
        <v>3729</v>
      </c>
      <c r="B3833" s="101">
        <v>0</v>
      </c>
      <c r="C3833" s="180" t="s">
        <v>4366</v>
      </c>
      <c r="D3833" s="103">
        <v>285104.40000000002</v>
      </c>
      <c r="E3833" s="103">
        <v>151662.12000000002</v>
      </c>
      <c r="F3833" s="21">
        <v>0</v>
      </c>
      <c r="G3833" s="22">
        <f t="shared" si="59"/>
        <v>133442.28</v>
      </c>
      <c r="H3833" s="21">
        <v>0</v>
      </c>
      <c r="I3833" s="21">
        <v>0</v>
      </c>
    </row>
    <row r="3834" spans="1:9" ht="15" x14ac:dyDescent="0.25">
      <c r="A3834" s="103" t="s">
        <v>3730</v>
      </c>
      <c r="B3834" s="101">
        <v>0</v>
      </c>
      <c r="C3834" s="180" t="s">
        <v>4366</v>
      </c>
      <c r="D3834" s="103">
        <v>401046.30000000005</v>
      </c>
      <c r="E3834" s="104">
        <v>234394.69999999998</v>
      </c>
      <c r="F3834" s="21">
        <v>0</v>
      </c>
      <c r="G3834" s="22">
        <f t="shared" si="59"/>
        <v>166651.60000000006</v>
      </c>
      <c r="H3834" s="21">
        <v>0</v>
      </c>
      <c r="I3834" s="21">
        <v>0</v>
      </c>
    </row>
    <row r="3835" spans="1:9" ht="15" x14ac:dyDescent="0.25">
      <c r="A3835" s="103" t="s">
        <v>3731</v>
      </c>
      <c r="B3835" s="101">
        <v>0</v>
      </c>
      <c r="C3835" s="180" t="s">
        <v>4366</v>
      </c>
      <c r="D3835" s="103">
        <v>275212</v>
      </c>
      <c r="E3835" s="104">
        <v>123596.21</v>
      </c>
      <c r="F3835" s="21">
        <v>0</v>
      </c>
      <c r="G3835" s="22">
        <f t="shared" si="59"/>
        <v>151615.78999999998</v>
      </c>
      <c r="H3835" s="21">
        <v>0</v>
      </c>
      <c r="I3835" s="21">
        <v>0</v>
      </c>
    </row>
    <row r="3836" spans="1:9" ht="15" x14ac:dyDescent="0.25">
      <c r="A3836" s="103" t="s">
        <v>3732</v>
      </c>
      <c r="B3836" s="101">
        <v>0</v>
      </c>
      <c r="C3836" s="180" t="s">
        <v>4366</v>
      </c>
      <c r="D3836" s="103">
        <v>276444</v>
      </c>
      <c r="E3836" s="103">
        <v>187769.90000000002</v>
      </c>
      <c r="F3836" s="21">
        <v>0</v>
      </c>
      <c r="G3836" s="22">
        <f t="shared" si="59"/>
        <v>88674.099999999977</v>
      </c>
      <c r="H3836" s="21">
        <v>0</v>
      </c>
      <c r="I3836" s="21">
        <v>0</v>
      </c>
    </row>
    <row r="3837" spans="1:9" ht="15" x14ac:dyDescent="0.25">
      <c r="A3837" s="103" t="s">
        <v>3733</v>
      </c>
      <c r="B3837" s="101">
        <v>0</v>
      </c>
      <c r="C3837" s="180" t="s">
        <v>4366</v>
      </c>
      <c r="D3837" s="103">
        <v>447160</v>
      </c>
      <c r="E3837" s="103">
        <v>246011.24999999997</v>
      </c>
      <c r="F3837" s="21">
        <v>0</v>
      </c>
      <c r="G3837" s="22">
        <f t="shared" si="59"/>
        <v>201148.75000000003</v>
      </c>
      <c r="H3837" s="21">
        <v>0</v>
      </c>
      <c r="I3837" s="21">
        <v>0</v>
      </c>
    </row>
    <row r="3838" spans="1:9" ht="15" x14ac:dyDescent="0.25">
      <c r="A3838" s="103" t="s">
        <v>3734</v>
      </c>
      <c r="B3838" s="101">
        <v>0</v>
      </c>
      <c r="C3838" s="180" t="s">
        <v>4366</v>
      </c>
      <c r="D3838" s="103">
        <v>430763.2</v>
      </c>
      <c r="E3838" s="104">
        <v>177482.3</v>
      </c>
      <c r="F3838" s="21">
        <v>0</v>
      </c>
      <c r="G3838" s="22">
        <f t="shared" si="59"/>
        <v>253280.90000000002</v>
      </c>
      <c r="H3838" s="21">
        <v>0</v>
      </c>
      <c r="I3838" s="21">
        <v>0</v>
      </c>
    </row>
    <row r="3839" spans="1:9" ht="15" x14ac:dyDescent="0.25">
      <c r="A3839" s="103" t="s">
        <v>3754</v>
      </c>
      <c r="B3839" s="101">
        <v>0</v>
      </c>
      <c r="C3839" s="180" t="s">
        <v>4367</v>
      </c>
      <c r="D3839" s="104">
        <v>47002.8</v>
      </c>
      <c r="E3839" s="103">
        <v>6258</v>
      </c>
      <c r="F3839" s="21">
        <v>0</v>
      </c>
      <c r="G3839" s="22">
        <f t="shared" si="59"/>
        <v>40744.800000000003</v>
      </c>
      <c r="H3839" s="21">
        <v>0</v>
      </c>
      <c r="I3839" s="21">
        <v>0</v>
      </c>
    </row>
    <row r="3840" spans="1:9" ht="15" x14ac:dyDescent="0.25">
      <c r="A3840" s="103" t="s">
        <v>3735</v>
      </c>
      <c r="B3840" s="101">
        <v>0</v>
      </c>
      <c r="C3840" s="180" t="s">
        <v>4367</v>
      </c>
      <c r="D3840" s="104">
        <v>119535.59999999998</v>
      </c>
      <c r="E3840" s="104">
        <v>42567.4</v>
      </c>
      <c r="F3840" s="21">
        <v>0</v>
      </c>
      <c r="G3840" s="22">
        <f t="shared" si="59"/>
        <v>76968.199999999983</v>
      </c>
      <c r="H3840" s="21">
        <v>0</v>
      </c>
      <c r="I3840" s="21">
        <v>0</v>
      </c>
    </row>
    <row r="3841" spans="1:9" ht="15" x14ac:dyDescent="0.25">
      <c r="A3841" s="103" t="s">
        <v>3736</v>
      </c>
      <c r="B3841" s="101">
        <v>0</v>
      </c>
      <c r="C3841" s="180" t="s">
        <v>4368</v>
      </c>
      <c r="D3841" s="104">
        <v>122488.8</v>
      </c>
      <c r="E3841" s="103">
        <v>0</v>
      </c>
      <c r="F3841" s="21">
        <v>0</v>
      </c>
      <c r="G3841" s="22">
        <f t="shared" si="59"/>
        <v>122488.8</v>
      </c>
      <c r="H3841" s="21">
        <v>0</v>
      </c>
      <c r="I3841" s="21">
        <v>0</v>
      </c>
    </row>
    <row r="3842" spans="1:9" ht="15" x14ac:dyDescent="0.25">
      <c r="A3842" s="103" t="s">
        <v>3737</v>
      </c>
      <c r="B3842" s="101">
        <v>0</v>
      </c>
      <c r="C3842" s="180" t="s">
        <v>4369</v>
      </c>
      <c r="D3842" s="104">
        <v>130879.2</v>
      </c>
      <c r="E3842" s="103">
        <v>0</v>
      </c>
      <c r="F3842" s="21">
        <v>0</v>
      </c>
      <c r="G3842" s="22">
        <f t="shared" si="59"/>
        <v>130879.2</v>
      </c>
      <c r="H3842" s="21">
        <v>0</v>
      </c>
      <c r="I3842" s="21">
        <v>0</v>
      </c>
    </row>
    <row r="3843" spans="1:9" ht="15" x14ac:dyDescent="0.25">
      <c r="A3843" s="103" t="s">
        <v>3738</v>
      </c>
      <c r="B3843" s="101">
        <v>0</v>
      </c>
      <c r="C3843" s="180" t="s">
        <v>4369</v>
      </c>
      <c r="D3843" s="104">
        <v>154725.6</v>
      </c>
      <c r="E3843" s="103">
        <v>0</v>
      </c>
      <c r="F3843" s="21">
        <v>0</v>
      </c>
      <c r="G3843" s="22">
        <f t="shared" si="59"/>
        <v>154725.6</v>
      </c>
      <c r="H3843" s="21">
        <v>0</v>
      </c>
      <c r="I3843" s="21">
        <v>0</v>
      </c>
    </row>
    <row r="3844" spans="1:9" ht="15" x14ac:dyDescent="0.25">
      <c r="A3844" s="103" t="s">
        <v>3739</v>
      </c>
      <c r="B3844" s="101">
        <v>0</v>
      </c>
      <c r="C3844" s="180" t="s">
        <v>4369</v>
      </c>
      <c r="D3844" s="103">
        <v>168566.40000000002</v>
      </c>
      <c r="E3844" s="103">
        <v>59261.599999999999</v>
      </c>
      <c r="F3844" s="21">
        <v>0</v>
      </c>
      <c r="G3844" s="22">
        <f t="shared" si="59"/>
        <v>109304.80000000002</v>
      </c>
      <c r="H3844" s="21">
        <v>0</v>
      </c>
      <c r="I3844" s="21">
        <v>0</v>
      </c>
    </row>
    <row r="3845" spans="1:9" ht="15" x14ac:dyDescent="0.25">
      <c r="A3845" s="103" t="s">
        <v>3740</v>
      </c>
      <c r="B3845" s="101">
        <v>0</v>
      </c>
      <c r="C3845" s="180" t="s">
        <v>4369</v>
      </c>
      <c r="D3845" s="103">
        <v>178710</v>
      </c>
      <c r="E3845" s="103">
        <v>108044</v>
      </c>
      <c r="F3845" s="21">
        <v>0</v>
      </c>
      <c r="G3845" s="22">
        <f t="shared" si="59"/>
        <v>70666</v>
      </c>
      <c r="H3845" s="21">
        <v>0</v>
      </c>
      <c r="I3845" s="21">
        <v>0</v>
      </c>
    </row>
    <row r="3846" spans="1:9" ht="15" x14ac:dyDescent="0.25">
      <c r="A3846" s="103" t="s">
        <v>3741</v>
      </c>
      <c r="B3846" s="101">
        <v>0</v>
      </c>
      <c r="C3846" s="180" t="s">
        <v>4369</v>
      </c>
      <c r="D3846" s="103">
        <v>120198</v>
      </c>
      <c r="E3846" s="103">
        <v>0</v>
      </c>
      <c r="F3846" s="21">
        <v>0</v>
      </c>
      <c r="G3846" s="22">
        <f t="shared" ref="G3846:G3909" si="60">D3846-E3846</f>
        <v>120198</v>
      </c>
      <c r="H3846" s="21">
        <v>0</v>
      </c>
      <c r="I3846" s="21">
        <v>0</v>
      </c>
    </row>
    <row r="3847" spans="1:9" ht="15" x14ac:dyDescent="0.25">
      <c r="A3847" s="103" t="s">
        <v>3742</v>
      </c>
      <c r="B3847" s="101">
        <v>0</v>
      </c>
      <c r="C3847" s="180" t="s">
        <v>4369</v>
      </c>
      <c r="D3847" s="103">
        <v>101843.99999999999</v>
      </c>
      <c r="E3847" s="103">
        <v>747.4</v>
      </c>
      <c r="F3847" s="21">
        <v>0</v>
      </c>
      <c r="G3847" s="22">
        <f t="shared" si="60"/>
        <v>101096.59999999999</v>
      </c>
      <c r="H3847" s="21">
        <v>0</v>
      </c>
      <c r="I3847" s="21">
        <v>0</v>
      </c>
    </row>
    <row r="3848" spans="1:9" ht="15" x14ac:dyDescent="0.25">
      <c r="A3848" s="103" t="s">
        <v>2786</v>
      </c>
      <c r="B3848" s="101">
        <v>0</v>
      </c>
      <c r="C3848" s="180" t="s">
        <v>4370</v>
      </c>
      <c r="D3848" s="104">
        <v>170430</v>
      </c>
      <c r="E3848" s="103">
        <v>27111.399999999998</v>
      </c>
      <c r="F3848" s="21">
        <v>0</v>
      </c>
      <c r="G3848" s="22">
        <f t="shared" si="60"/>
        <v>143318.6</v>
      </c>
      <c r="H3848" s="21">
        <v>0</v>
      </c>
      <c r="I3848" s="21">
        <v>0</v>
      </c>
    </row>
    <row r="3849" spans="1:9" ht="15" x14ac:dyDescent="0.25">
      <c r="A3849" s="103" t="s">
        <v>3496</v>
      </c>
      <c r="B3849" s="101">
        <v>0</v>
      </c>
      <c r="C3849" s="180" t="s">
        <v>4370</v>
      </c>
      <c r="D3849" s="103">
        <v>200614.5</v>
      </c>
      <c r="E3849" s="103">
        <v>96010.3</v>
      </c>
      <c r="F3849" s="21">
        <v>0</v>
      </c>
      <c r="G3849" s="22">
        <f t="shared" si="60"/>
        <v>104604.2</v>
      </c>
      <c r="H3849" s="21">
        <v>0</v>
      </c>
      <c r="I3849" s="21">
        <v>0</v>
      </c>
    </row>
    <row r="3850" spans="1:9" ht="15" x14ac:dyDescent="0.25">
      <c r="A3850" s="103" t="s">
        <v>3743</v>
      </c>
      <c r="B3850" s="101">
        <v>0</v>
      </c>
      <c r="C3850" s="180" t="s">
        <v>4371</v>
      </c>
      <c r="D3850" s="104">
        <v>91328.400000000009</v>
      </c>
      <c r="E3850" s="103">
        <v>25276</v>
      </c>
      <c r="F3850" s="21">
        <v>0</v>
      </c>
      <c r="G3850" s="22">
        <f t="shared" si="60"/>
        <v>66052.400000000009</v>
      </c>
      <c r="H3850" s="21">
        <v>0</v>
      </c>
      <c r="I3850" s="21">
        <v>0</v>
      </c>
    </row>
    <row r="3851" spans="1:9" ht="15" x14ac:dyDescent="0.25">
      <c r="A3851" s="103" t="s">
        <v>3744</v>
      </c>
      <c r="B3851" s="101">
        <v>0</v>
      </c>
      <c r="C3851" s="180" t="s">
        <v>4371</v>
      </c>
      <c r="D3851" s="104">
        <v>108243.00000000001</v>
      </c>
      <c r="E3851" s="103">
        <v>40628.399999999994</v>
      </c>
      <c r="F3851" s="21">
        <v>0</v>
      </c>
      <c r="G3851" s="22">
        <f t="shared" si="60"/>
        <v>67614.60000000002</v>
      </c>
      <c r="H3851" s="21">
        <v>0</v>
      </c>
      <c r="I3851" s="21">
        <v>0</v>
      </c>
    </row>
    <row r="3852" spans="1:9" ht="15" x14ac:dyDescent="0.25">
      <c r="A3852" s="103" t="s">
        <v>3745</v>
      </c>
      <c r="B3852" s="101">
        <v>0</v>
      </c>
      <c r="C3852" s="180" t="s">
        <v>4371</v>
      </c>
      <c r="D3852" s="104">
        <v>106618.8</v>
      </c>
      <c r="E3852" s="103">
        <v>23440.1</v>
      </c>
      <c r="F3852" s="21">
        <v>0</v>
      </c>
      <c r="G3852" s="22">
        <f t="shared" si="60"/>
        <v>83178.700000000012</v>
      </c>
      <c r="H3852" s="21">
        <v>0</v>
      </c>
      <c r="I3852" s="21">
        <v>0</v>
      </c>
    </row>
    <row r="3853" spans="1:9" ht="15" x14ac:dyDescent="0.25">
      <c r="A3853" s="103" t="s">
        <v>3746</v>
      </c>
      <c r="B3853" s="101">
        <v>0</v>
      </c>
      <c r="C3853" s="180" t="s">
        <v>4371</v>
      </c>
      <c r="D3853" s="103">
        <v>99994.8</v>
      </c>
      <c r="E3853" s="103">
        <v>65585.8</v>
      </c>
      <c r="F3853" s="21">
        <v>0</v>
      </c>
      <c r="G3853" s="22">
        <f t="shared" si="60"/>
        <v>34409</v>
      </c>
      <c r="H3853" s="21">
        <v>0</v>
      </c>
      <c r="I3853" s="21">
        <v>0</v>
      </c>
    </row>
    <row r="3854" spans="1:9" ht="15" x14ac:dyDescent="0.25">
      <c r="A3854" s="103" t="s">
        <v>3747</v>
      </c>
      <c r="B3854" s="101">
        <v>0</v>
      </c>
      <c r="C3854" s="180" t="s">
        <v>4371</v>
      </c>
      <c r="D3854" s="104">
        <v>271722</v>
      </c>
      <c r="E3854" s="103">
        <v>183873.00000000003</v>
      </c>
      <c r="F3854" s="21">
        <v>0</v>
      </c>
      <c r="G3854" s="22">
        <f t="shared" si="60"/>
        <v>87848.999999999971</v>
      </c>
      <c r="H3854" s="21">
        <v>0</v>
      </c>
      <c r="I3854" s="21">
        <v>0</v>
      </c>
    </row>
    <row r="3855" spans="1:9" ht="15" x14ac:dyDescent="0.25">
      <c r="A3855" s="103" t="s">
        <v>3748</v>
      </c>
      <c r="B3855" s="101">
        <v>0</v>
      </c>
      <c r="C3855" s="180" t="s">
        <v>4371</v>
      </c>
      <c r="D3855" s="104">
        <v>242493.6</v>
      </c>
      <c r="E3855" s="104">
        <v>107035.7</v>
      </c>
      <c r="F3855" s="21">
        <v>0</v>
      </c>
      <c r="G3855" s="22">
        <f t="shared" si="60"/>
        <v>135457.90000000002</v>
      </c>
      <c r="H3855" s="21">
        <v>0</v>
      </c>
      <c r="I3855" s="21">
        <v>0</v>
      </c>
    </row>
    <row r="3856" spans="1:9" ht="15" x14ac:dyDescent="0.25">
      <c r="A3856" s="103" t="s">
        <v>3749</v>
      </c>
      <c r="B3856" s="101">
        <v>0</v>
      </c>
      <c r="C3856" s="180" t="s">
        <v>4371</v>
      </c>
      <c r="D3856" s="103">
        <v>225022.80000000002</v>
      </c>
      <c r="E3856" s="103">
        <v>94327.200000000012</v>
      </c>
      <c r="F3856" s="21">
        <v>0</v>
      </c>
      <c r="G3856" s="22">
        <f t="shared" si="60"/>
        <v>130695.6</v>
      </c>
      <c r="H3856" s="21">
        <v>0</v>
      </c>
      <c r="I3856" s="21">
        <v>0</v>
      </c>
    </row>
    <row r="3857" spans="1:9" ht="15" x14ac:dyDescent="0.25">
      <c r="A3857" s="103" t="s">
        <v>3750</v>
      </c>
      <c r="B3857" s="101">
        <v>0</v>
      </c>
      <c r="C3857" s="180" t="s">
        <v>4372</v>
      </c>
      <c r="D3857" s="104">
        <v>97786.799999999988</v>
      </c>
      <c r="E3857" s="103">
        <v>25402.799999999999</v>
      </c>
      <c r="F3857" s="21">
        <v>0</v>
      </c>
      <c r="G3857" s="22">
        <f t="shared" si="60"/>
        <v>72383.999999999985</v>
      </c>
      <c r="H3857" s="21">
        <v>0</v>
      </c>
      <c r="I3857" s="21">
        <v>0</v>
      </c>
    </row>
    <row r="3858" spans="1:9" ht="15" x14ac:dyDescent="0.25">
      <c r="A3858" s="103" t="s">
        <v>2763</v>
      </c>
      <c r="B3858" s="101">
        <v>0</v>
      </c>
      <c r="C3858" s="180" t="s">
        <v>4372</v>
      </c>
      <c r="D3858" s="104">
        <v>244756.8</v>
      </c>
      <c r="E3858" s="103">
        <v>29228.3</v>
      </c>
      <c r="F3858" s="21">
        <v>0</v>
      </c>
      <c r="G3858" s="22">
        <f t="shared" si="60"/>
        <v>215528.5</v>
      </c>
      <c r="H3858" s="21">
        <v>0</v>
      </c>
      <c r="I3858" s="21">
        <v>0</v>
      </c>
    </row>
    <row r="3859" spans="1:9" ht="15" x14ac:dyDescent="0.25">
      <c r="A3859" s="103" t="s">
        <v>3328</v>
      </c>
      <c r="B3859" s="101">
        <v>0</v>
      </c>
      <c r="C3859" s="180" t="s">
        <v>4373</v>
      </c>
      <c r="D3859" s="103">
        <v>266064</v>
      </c>
      <c r="E3859" s="103">
        <v>94097.8</v>
      </c>
      <c r="F3859" s="21">
        <v>0</v>
      </c>
      <c r="G3859" s="22">
        <f t="shared" si="60"/>
        <v>171966.2</v>
      </c>
      <c r="H3859" s="21">
        <v>0</v>
      </c>
      <c r="I3859" s="21">
        <v>0</v>
      </c>
    </row>
    <row r="3860" spans="1:9" ht="15" x14ac:dyDescent="0.25">
      <c r="A3860" s="103" t="s">
        <v>3457</v>
      </c>
      <c r="B3860" s="101">
        <v>0</v>
      </c>
      <c r="C3860" s="180" t="s">
        <v>4373</v>
      </c>
      <c r="D3860" s="104">
        <v>165461.99999999997</v>
      </c>
      <c r="E3860" s="103">
        <v>65100.9</v>
      </c>
      <c r="F3860" s="21">
        <v>0</v>
      </c>
      <c r="G3860" s="22">
        <f t="shared" si="60"/>
        <v>100361.09999999998</v>
      </c>
      <c r="H3860" s="21">
        <v>0</v>
      </c>
      <c r="I3860" s="21">
        <v>0</v>
      </c>
    </row>
    <row r="3861" spans="1:9" ht="15" x14ac:dyDescent="0.25">
      <c r="A3861" s="103" t="s">
        <v>3499</v>
      </c>
      <c r="B3861" s="101">
        <v>0</v>
      </c>
      <c r="C3861" s="180" t="s">
        <v>4374</v>
      </c>
      <c r="D3861" s="104">
        <v>111114.84000000003</v>
      </c>
      <c r="E3861" s="104">
        <v>54919.61</v>
      </c>
      <c r="F3861" s="21">
        <v>0</v>
      </c>
      <c r="G3861" s="22">
        <f t="shared" si="60"/>
        <v>56195.230000000025</v>
      </c>
      <c r="H3861" s="21">
        <v>0</v>
      </c>
      <c r="I3861" s="21">
        <v>0</v>
      </c>
    </row>
    <row r="3862" spans="1:9" ht="15" x14ac:dyDescent="0.25">
      <c r="A3862" s="103" t="s">
        <v>3501</v>
      </c>
      <c r="B3862" s="101">
        <v>0</v>
      </c>
      <c r="C3862" s="180" t="s">
        <v>4374</v>
      </c>
      <c r="D3862" s="104">
        <v>127518</v>
      </c>
      <c r="E3862" s="103">
        <v>77287.8</v>
      </c>
      <c r="F3862" s="21">
        <v>0</v>
      </c>
      <c r="G3862" s="22">
        <f t="shared" si="60"/>
        <v>50230.2</v>
      </c>
      <c r="H3862" s="21">
        <v>0</v>
      </c>
      <c r="I3862" s="21">
        <v>0</v>
      </c>
    </row>
    <row r="3863" spans="1:9" ht="15" x14ac:dyDescent="0.25">
      <c r="A3863" s="103" t="s">
        <v>3313</v>
      </c>
      <c r="B3863" s="101">
        <v>0</v>
      </c>
      <c r="C3863" s="180" t="s">
        <v>4374</v>
      </c>
      <c r="D3863" s="104">
        <v>41703.600000000006</v>
      </c>
      <c r="E3863" s="103">
        <v>0</v>
      </c>
      <c r="F3863" s="21">
        <v>0</v>
      </c>
      <c r="G3863" s="22">
        <f t="shared" si="60"/>
        <v>41703.600000000006</v>
      </c>
      <c r="H3863" s="21">
        <v>0</v>
      </c>
      <c r="I3863" s="21">
        <v>0</v>
      </c>
    </row>
    <row r="3864" spans="1:9" ht="15" x14ac:dyDescent="0.25">
      <c r="A3864" s="103" t="s">
        <v>3502</v>
      </c>
      <c r="B3864" s="101">
        <v>0</v>
      </c>
      <c r="C3864" s="180" t="s">
        <v>4374</v>
      </c>
      <c r="D3864" s="104">
        <v>136330.19999999998</v>
      </c>
      <c r="E3864" s="103">
        <v>38985.509999999995</v>
      </c>
      <c r="F3864" s="21">
        <v>0</v>
      </c>
      <c r="G3864" s="22">
        <f t="shared" si="60"/>
        <v>97344.689999999988</v>
      </c>
      <c r="H3864" s="21">
        <v>0</v>
      </c>
      <c r="I3864" s="21">
        <v>0</v>
      </c>
    </row>
    <row r="3865" spans="1:9" ht="15" x14ac:dyDescent="0.25">
      <c r="A3865" s="103" t="s">
        <v>3751</v>
      </c>
      <c r="B3865" s="101">
        <v>0</v>
      </c>
      <c r="C3865" s="180" t="s">
        <v>4374</v>
      </c>
      <c r="D3865" s="104">
        <v>134385.44999999998</v>
      </c>
      <c r="E3865" s="103">
        <v>26526.25</v>
      </c>
      <c r="F3865" s="21">
        <v>0</v>
      </c>
      <c r="G3865" s="22">
        <f t="shared" si="60"/>
        <v>107859.19999999998</v>
      </c>
      <c r="H3865" s="21">
        <v>0</v>
      </c>
      <c r="I3865" s="21">
        <v>0</v>
      </c>
    </row>
    <row r="3866" spans="1:9" ht="15" x14ac:dyDescent="0.25">
      <c r="A3866" s="103" t="s">
        <v>3752</v>
      </c>
      <c r="B3866" s="101">
        <v>0</v>
      </c>
      <c r="C3866" s="180" t="s">
        <v>4374</v>
      </c>
      <c r="D3866" s="104">
        <v>185607.23999999996</v>
      </c>
      <c r="E3866" s="104">
        <v>45069.799999999996</v>
      </c>
      <c r="F3866" s="21">
        <v>0</v>
      </c>
      <c r="G3866" s="22">
        <f t="shared" si="60"/>
        <v>140537.43999999997</v>
      </c>
      <c r="H3866" s="21">
        <v>0</v>
      </c>
      <c r="I3866" s="21">
        <v>0</v>
      </c>
    </row>
    <row r="3867" spans="1:9" ht="15" x14ac:dyDescent="0.25">
      <c r="A3867" s="103" t="s">
        <v>3753</v>
      </c>
      <c r="B3867" s="101">
        <v>0</v>
      </c>
      <c r="C3867" s="180" t="s">
        <v>4374</v>
      </c>
      <c r="D3867" s="104">
        <v>78384.000000000015</v>
      </c>
      <c r="E3867" s="103">
        <v>0</v>
      </c>
      <c r="F3867" s="21">
        <v>0</v>
      </c>
      <c r="G3867" s="22">
        <f t="shared" si="60"/>
        <v>78384.000000000015</v>
      </c>
      <c r="H3867" s="21">
        <v>0</v>
      </c>
      <c r="I3867" s="21">
        <v>0</v>
      </c>
    </row>
    <row r="3868" spans="1:9" ht="15" x14ac:dyDescent="0.25">
      <c r="A3868" s="103" t="s">
        <v>2753</v>
      </c>
      <c r="B3868" s="101">
        <v>0</v>
      </c>
      <c r="C3868" s="180" t="s">
        <v>4374</v>
      </c>
      <c r="D3868" s="104">
        <v>135471.84</v>
      </c>
      <c r="E3868" s="103">
        <v>39790.58</v>
      </c>
      <c r="F3868" s="21">
        <v>0</v>
      </c>
      <c r="G3868" s="22">
        <f t="shared" si="60"/>
        <v>95681.26</v>
      </c>
      <c r="H3868" s="21">
        <v>0</v>
      </c>
      <c r="I3868" s="21">
        <v>0</v>
      </c>
    </row>
    <row r="3869" spans="1:9" ht="15" x14ac:dyDescent="0.25">
      <c r="A3869" s="103" t="s">
        <v>3754</v>
      </c>
      <c r="B3869" s="101">
        <v>0</v>
      </c>
      <c r="C3869" s="180" t="s">
        <v>4374</v>
      </c>
      <c r="D3869" s="104">
        <v>154093.56</v>
      </c>
      <c r="E3869" s="103">
        <v>3914</v>
      </c>
      <c r="F3869" s="21">
        <v>0</v>
      </c>
      <c r="G3869" s="22">
        <f t="shared" si="60"/>
        <v>150179.56</v>
      </c>
      <c r="H3869" s="21">
        <v>0</v>
      </c>
      <c r="I3869" s="21">
        <v>0</v>
      </c>
    </row>
    <row r="3870" spans="1:9" ht="15" x14ac:dyDescent="0.25">
      <c r="A3870" s="103" t="s">
        <v>3265</v>
      </c>
      <c r="B3870" s="101">
        <v>0</v>
      </c>
      <c r="C3870" s="180" t="s">
        <v>4374</v>
      </c>
      <c r="D3870" s="104">
        <v>100348.08</v>
      </c>
      <c r="E3870" s="103">
        <v>10460.529999999999</v>
      </c>
      <c r="F3870" s="21">
        <v>0</v>
      </c>
      <c r="G3870" s="22">
        <f t="shared" si="60"/>
        <v>89887.55</v>
      </c>
      <c r="H3870" s="21">
        <v>0</v>
      </c>
      <c r="I3870" s="21">
        <v>0</v>
      </c>
    </row>
    <row r="3871" spans="1:9" ht="15" x14ac:dyDescent="0.25">
      <c r="A3871" s="103" t="s">
        <v>3755</v>
      </c>
      <c r="B3871" s="101">
        <v>0</v>
      </c>
      <c r="C3871" s="180" t="s">
        <v>4374</v>
      </c>
      <c r="D3871" s="104">
        <v>121533.24</v>
      </c>
      <c r="E3871" s="104">
        <v>62234.05</v>
      </c>
      <c r="F3871" s="21">
        <v>0</v>
      </c>
      <c r="G3871" s="22">
        <f t="shared" si="60"/>
        <v>59299.19</v>
      </c>
      <c r="H3871" s="21">
        <v>0</v>
      </c>
      <c r="I3871" s="21">
        <v>0</v>
      </c>
    </row>
    <row r="3872" spans="1:9" ht="15" x14ac:dyDescent="0.25">
      <c r="A3872" s="103" t="s">
        <v>3756</v>
      </c>
      <c r="B3872" s="101">
        <v>0</v>
      </c>
      <c r="C3872" s="180" t="s">
        <v>4374</v>
      </c>
      <c r="D3872" s="104">
        <v>64777.2</v>
      </c>
      <c r="E3872" s="103">
        <v>0</v>
      </c>
      <c r="F3872" s="21">
        <v>0</v>
      </c>
      <c r="G3872" s="22">
        <f t="shared" si="60"/>
        <v>64777.2</v>
      </c>
      <c r="H3872" s="21">
        <v>0</v>
      </c>
      <c r="I3872" s="21">
        <v>0</v>
      </c>
    </row>
    <row r="3873" spans="1:9" ht="15" x14ac:dyDescent="0.25">
      <c r="A3873" s="103" t="s">
        <v>3757</v>
      </c>
      <c r="B3873" s="101">
        <v>0</v>
      </c>
      <c r="C3873" s="180" t="s">
        <v>4374</v>
      </c>
      <c r="D3873" s="104">
        <v>408821.0400000001</v>
      </c>
      <c r="E3873" s="104">
        <v>83674.720000000001</v>
      </c>
      <c r="F3873" s="21">
        <v>0</v>
      </c>
      <c r="G3873" s="22">
        <f t="shared" si="60"/>
        <v>325146.32000000007</v>
      </c>
      <c r="H3873" s="21">
        <v>0</v>
      </c>
      <c r="I3873" s="21">
        <v>0</v>
      </c>
    </row>
    <row r="3874" spans="1:9" ht="15" x14ac:dyDescent="0.25">
      <c r="A3874" s="103" t="s">
        <v>3758</v>
      </c>
      <c r="B3874" s="101">
        <v>0</v>
      </c>
      <c r="C3874" s="180" t="s">
        <v>4374</v>
      </c>
      <c r="D3874" s="104">
        <v>33623.33</v>
      </c>
      <c r="E3874" s="104">
        <v>18505.3</v>
      </c>
      <c r="F3874" s="21">
        <v>0</v>
      </c>
      <c r="G3874" s="22">
        <f t="shared" si="60"/>
        <v>15118.030000000002</v>
      </c>
      <c r="H3874" s="21">
        <v>0</v>
      </c>
      <c r="I3874" s="21">
        <v>0</v>
      </c>
    </row>
    <row r="3875" spans="1:9" ht="15" x14ac:dyDescent="0.25">
      <c r="A3875" s="103" t="s">
        <v>3759</v>
      </c>
      <c r="B3875" s="101">
        <v>0</v>
      </c>
      <c r="C3875" s="180" t="s">
        <v>4374</v>
      </c>
      <c r="D3875" s="104">
        <v>283175.99999999994</v>
      </c>
      <c r="E3875" s="103">
        <v>43259</v>
      </c>
      <c r="F3875" s="21">
        <v>0</v>
      </c>
      <c r="G3875" s="22">
        <f t="shared" si="60"/>
        <v>239916.99999999994</v>
      </c>
      <c r="H3875" s="21">
        <v>0</v>
      </c>
      <c r="I3875" s="21">
        <v>0</v>
      </c>
    </row>
    <row r="3876" spans="1:9" ht="15" x14ac:dyDescent="0.25">
      <c r="A3876" s="103" t="s">
        <v>3325</v>
      </c>
      <c r="B3876" s="101">
        <v>0</v>
      </c>
      <c r="C3876" s="180" t="s">
        <v>4375</v>
      </c>
      <c r="D3876" s="104">
        <v>14793.6</v>
      </c>
      <c r="E3876" s="103">
        <v>0</v>
      </c>
      <c r="F3876" s="21">
        <v>0</v>
      </c>
      <c r="G3876" s="22">
        <f t="shared" si="60"/>
        <v>14793.6</v>
      </c>
      <c r="H3876" s="21">
        <v>0</v>
      </c>
      <c r="I3876" s="21">
        <v>0</v>
      </c>
    </row>
    <row r="3877" spans="1:9" ht="15" x14ac:dyDescent="0.25">
      <c r="A3877" s="103" t="s">
        <v>3326</v>
      </c>
      <c r="B3877" s="101">
        <v>0</v>
      </c>
      <c r="C3877" s="180" t="s">
        <v>4375</v>
      </c>
      <c r="D3877" s="104">
        <v>32582.16</v>
      </c>
      <c r="E3877" s="103">
        <v>18243.599999999999</v>
      </c>
      <c r="F3877" s="21">
        <v>0</v>
      </c>
      <c r="G3877" s="22">
        <f t="shared" si="60"/>
        <v>14338.560000000001</v>
      </c>
      <c r="H3877" s="21">
        <v>0</v>
      </c>
      <c r="I3877" s="21">
        <v>0</v>
      </c>
    </row>
    <row r="3878" spans="1:9" ht="15" x14ac:dyDescent="0.25">
      <c r="A3878" s="103" t="s">
        <v>3329</v>
      </c>
      <c r="B3878" s="101">
        <v>0</v>
      </c>
      <c r="C3878" s="180" t="s">
        <v>4375</v>
      </c>
      <c r="D3878" s="103">
        <v>207193.19999999998</v>
      </c>
      <c r="E3878" s="103">
        <v>2180.1</v>
      </c>
      <c r="F3878" s="21">
        <v>0</v>
      </c>
      <c r="G3878" s="22">
        <f t="shared" si="60"/>
        <v>205013.09999999998</v>
      </c>
      <c r="H3878" s="21">
        <v>0</v>
      </c>
      <c r="I3878" s="21">
        <v>0</v>
      </c>
    </row>
    <row r="3879" spans="1:9" ht="15" x14ac:dyDescent="0.25">
      <c r="A3879" s="103" t="s">
        <v>3460</v>
      </c>
      <c r="B3879" s="101">
        <v>0</v>
      </c>
      <c r="C3879" s="180" t="s">
        <v>4375</v>
      </c>
      <c r="D3879" s="104">
        <v>16339.2</v>
      </c>
      <c r="E3879" s="103">
        <v>1000</v>
      </c>
      <c r="F3879" s="21">
        <v>0</v>
      </c>
      <c r="G3879" s="22">
        <f t="shared" si="60"/>
        <v>15339.2</v>
      </c>
      <c r="H3879" s="21">
        <v>0</v>
      </c>
      <c r="I3879" s="21">
        <v>0</v>
      </c>
    </row>
    <row r="3880" spans="1:9" ht="15" x14ac:dyDescent="0.25">
      <c r="A3880" s="103" t="s">
        <v>3338</v>
      </c>
      <c r="B3880" s="101">
        <v>0</v>
      </c>
      <c r="C3880" s="180" t="s">
        <v>4375</v>
      </c>
      <c r="D3880" s="104">
        <v>148819.20000000001</v>
      </c>
      <c r="E3880" s="103">
        <v>56691.4</v>
      </c>
      <c r="F3880" s="21">
        <v>0</v>
      </c>
      <c r="G3880" s="22">
        <f t="shared" si="60"/>
        <v>92127.800000000017</v>
      </c>
      <c r="H3880" s="21">
        <v>0</v>
      </c>
      <c r="I3880" s="21">
        <v>0</v>
      </c>
    </row>
    <row r="3881" spans="1:9" ht="15" x14ac:dyDescent="0.25">
      <c r="A3881" s="103" t="s">
        <v>3470</v>
      </c>
      <c r="B3881" s="101">
        <v>0</v>
      </c>
      <c r="C3881" s="180" t="s">
        <v>4375</v>
      </c>
      <c r="D3881" s="104">
        <v>245281.2</v>
      </c>
      <c r="E3881" s="103">
        <v>11683.93</v>
      </c>
      <c r="F3881" s="21">
        <v>0</v>
      </c>
      <c r="G3881" s="22">
        <f t="shared" si="60"/>
        <v>233597.27000000002</v>
      </c>
      <c r="H3881" s="21">
        <v>0</v>
      </c>
      <c r="I3881" s="21">
        <v>0</v>
      </c>
    </row>
    <row r="3882" spans="1:9" ht="15" x14ac:dyDescent="0.25">
      <c r="A3882" s="103" t="s">
        <v>3760</v>
      </c>
      <c r="B3882" s="101">
        <v>0</v>
      </c>
      <c r="C3882" s="180" t="s">
        <v>4375</v>
      </c>
      <c r="D3882" s="103">
        <v>116720.4</v>
      </c>
      <c r="E3882" s="103">
        <v>52948.800000000003</v>
      </c>
      <c r="F3882" s="21">
        <v>0</v>
      </c>
      <c r="G3882" s="22">
        <f t="shared" si="60"/>
        <v>63771.599999999991</v>
      </c>
      <c r="H3882" s="21">
        <v>0</v>
      </c>
      <c r="I3882" s="21">
        <v>0</v>
      </c>
    </row>
    <row r="3883" spans="1:9" ht="15" x14ac:dyDescent="0.25">
      <c r="A3883" s="103" t="s">
        <v>3471</v>
      </c>
      <c r="B3883" s="101">
        <v>0</v>
      </c>
      <c r="C3883" s="180" t="s">
        <v>4375</v>
      </c>
      <c r="D3883" s="103">
        <v>96042.48</v>
      </c>
      <c r="E3883" s="103">
        <v>2547.1799999999998</v>
      </c>
      <c r="F3883" s="21">
        <v>0</v>
      </c>
      <c r="G3883" s="22">
        <f t="shared" si="60"/>
        <v>93495.3</v>
      </c>
      <c r="H3883" s="21">
        <v>0</v>
      </c>
      <c r="I3883" s="21">
        <v>0</v>
      </c>
    </row>
    <row r="3884" spans="1:9" ht="15" x14ac:dyDescent="0.25">
      <c r="A3884" s="103" t="s">
        <v>3472</v>
      </c>
      <c r="B3884" s="101">
        <v>0</v>
      </c>
      <c r="C3884" s="180" t="s">
        <v>4375</v>
      </c>
      <c r="D3884" s="104">
        <v>113987.99999999999</v>
      </c>
      <c r="E3884" s="104">
        <v>13569.7</v>
      </c>
      <c r="F3884" s="21">
        <v>0</v>
      </c>
      <c r="G3884" s="22">
        <f t="shared" si="60"/>
        <v>100418.29999999999</v>
      </c>
      <c r="H3884" s="21">
        <v>0</v>
      </c>
      <c r="I3884" s="21">
        <v>0</v>
      </c>
    </row>
    <row r="3885" spans="1:9" ht="15" x14ac:dyDescent="0.25">
      <c r="A3885" s="103" t="s">
        <v>3473</v>
      </c>
      <c r="B3885" s="101">
        <v>0</v>
      </c>
      <c r="C3885" s="180" t="s">
        <v>4375</v>
      </c>
      <c r="D3885" s="104">
        <v>116499.6</v>
      </c>
      <c r="E3885" s="103">
        <v>20173</v>
      </c>
      <c r="F3885" s="21">
        <v>0</v>
      </c>
      <c r="G3885" s="22">
        <f t="shared" si="60"/>
        <v>96326.6</v>
      </c>
      <c r="H3885" s="21">
        <v>0</v>
      </c>
      <c r="I3885" s="21">
        <v>0</v>
      </c>
    </row>
    <row r="3886" spans="1:9" ht="15" x14ac:dyDescent="0.25">
      <c r="A3886" s="103" t="s">
        <v>3481</v>
      </c>
      <c r="B3886" s="101">
        <v>0</v>
      </c>
      <c r="C3886" s="180" t="s">
        <v>4375</v>
      </c>
      <c r="D3886" s="104">
        <v>217460.40000000002</v>
      </c>
      <c r="E3886" s="103">
        <v>55330.3</v>
      </c>
      <c r="F3886" s="21">
        <v>0</v>
      </c>
      <c r="G3886" s="22">
        <f t="shared" si="60"/>
        <v>162130.10000000003</v>
      </c>
      <c r="H3886" s="21">
        <v>0</v>
      </c>
      <c r="I3886" s="21">
        <v>0</v>
      </c>
    </row>
    <row r="3887" spans="1:9" ht="15" x14ac:dyDescent="0.25">
      <c r="A3887" s="103" t="s">
        <v>3487</v>
      </c>
      <c r="B3887" s="101">
        <v>0</v>
      </c>
      <c r="C3887" s="180" t="s">
        <v>4375</v>
      </c>
      <c r="D3887" s="104">
        <v>139186.79999999999</v>
      </c>
      <c r="E3887" s="103">
        <v>65506.38</v>
      </c>
      <c r="F3887" s="21">
        <v>0</v>
      </c>
      <c r="G3887" s="22">
        <f t="shared" si="60"/>
        <v>73680.419999999984</v>
      </c>
      <c r="H3887" s="21">
        <v>0</v>
      </c>
      <c r="I3887" s="21">
        <v>0</v>
      </c>
    </row>
    <row r="3888" spans="1:9" ht="15" x14ac:dyDescent="0.25">
      <c r="A3888" s="103" t="s">
        <v>3489</v>
      </c>
      <c r="B3888" s="101">
        <v>0</v>
      </c>
      <c r="C3888" s="180" t="s">
        <v>4375</v>
      </c>
      <c r="D3888" s="104">
        <v>130492.8</v>
      </c>
      <c r="E3888" s="103">
        <v>40798.799999999996</v>
      </c>
      <c r="F3888" s="21">
        <v>0</v>
      </c>
      <c r="G3888" s="22">
        <f t="shared" si="60"/>
        <v>89694</v>
      </c>
      <c r="H3888" s="21">
        <v>0</v>
      </c>
      <c r="I3888" s="21">
        <v>0</v>
      </c>
    </row>
    <row r="3889" spans="1:9" ht="15" x14ac:dyDescent="0.25">
      <c r="A3889" s="103" t="s">
        <v>3490</v>
      </c>
      <c r="B3889" s="101">
        <v>0</v>
      </c>
      <c r="C3889" s="180" t="s">
        <v>4375</v>
      </c>
      <c r="D3889" s="104">
        <v>132204</v>
      </c>
      <c r="E3889" s="103">
        <v>13967.4</v>
      </c>
      <c r="F3889" s="21">
        <v>0</v>
      </c>
      <c r="G3889" s="22">
        <f t="shared" si="60"/>
        <v>118236.6</v>
      </c>
      <c r="H3889" s="21">
        <v>0</v>
      </c>
      <c r="I3889" s="21">
        <v>0</v>
      </c>
    </row>
    <row r="3890" spans="1:9" ht="15" x14ac:dyDescent="0.25">
      <c r="A3890" s="103" t="s">
        <v>3491</v>
      </c>
      <c r="B3890" s="101">
        <v>0</v>
      </c>
      <c r="C3890" s="180" t="s">
        <v>4375</v>
      </c>
      <c r="D3890" s="104">
        <v>206420.39999999997</v>
      </c>
      <c r="E3890" s="103">
        <v>30982.400000000001</v>
      </c>
      <c r="F3890" s="21">
        <v>0</v>
      </c>
      <c r="G3890" s="22">
        <f t="shared" si="60"/>
        <v>175437.99999999997</v>
      </c>
      <c r="H3890" s="21">
        <v>0</v>
      </c>
      <c r="I3890" s="21">
        <v>0</v>
      </c>
    </row>
    <row r="3891" spans="1:9" ht="15" x14ac:dyDescent="0.25">
      <c r="A3891" s="103" t="s">
        <v>3492</v>
      </c>
      <c r="B3891" s="101">
        <v>0</v>
      </c>
      <c r="C3891" s="180" t="s">
        <v>4375</v>
      </c>
      <c r="D3891" s="103">
        <v>91052.4</v>
      </c>
      <c r="E3891" s="103">
        <v>49959.4</v>
      </c>
      <c r="F3891" s="21">
        <v>0</v>
      </c>
      <c r="G3891" s="22">
        <f t="shared" si="60"/>
        <v>41092.999999999993</v>
      </c>
      <c r="H3891" s="21">
        <v>0</v>
      </c>
      <c r="I3891" s="21">
        <v>0</v>
      </c>
    </row>
    <row r="3892" spans="1:9" ht="15" x14ac:dyDescent="0.25">
      <c r="A3892" s="103" t="s">
        <v>2763</v>
      </c>
      <c r="B3892" s="101">
        <v>0</v>
      </c>
      <c r="C3892" s="180" t="s">
        <v>4376</v>
      </c>
      <c r="D3892" s="103">
        <v>20700</v>
      </c>
      <c r="E3892" s="103">
        <v>19500</v>
      </c>
      <c r="F3892" s="21">
        <v>0</v>
      </c>
      <c r="G3892" s="22">
        <f t="shared" si="60"/>
        <v>1200</v>
      </c>
      <c r="H3892" s="21">
        <v>0</v>
      </c>
      <c r="I3892" s="21">
        <v>0</v>
      </c>
    </row>
    <row r="3893" spans="1:9" ht="15" x14ac:dyDescent="0.25">
      <c r="A3893" s="103" t="s">
        <v>3695</v>
      </c>
      <c r="B3893" s="101">
        <v>0</v>
      </c>
      <c r="C3893" s="180" t="s">
        <v>4376</v>
      </c>
      <c r="D3893" s="103">
        <v>8208</v>
      </c>
      <c r="E3893" s="103">
        <v>0</v>
      </c>
      <c r="F3893" s="21">
        <v>0</v>
      </c>
      <c r="G3893" s="22">
        <f t="shared" si="60"/>
        <v>8208</v>
      </c>
      <c r="H3893" s="21">
        <v>0</v>
      </c>
      <c r="I3893" s="21">
        <v>0</v>
      </c>
    </row>
    <row r="3894" spans="1:9" ht="15" x14ac:dyDescent="0.25">
      <c r="A3894" s="103" t="s">
        <v>3761</v>
      </c>
      <c r="B3894" s="101">
        <v>0</v>
      </c>
      <c r="C3894" s="180" t="s">
        <v>4376</v>
      </c>
      <c r="D3894" s="104">
        <v>72654</v>
      </c>
      <c r="E3894" s="104">
        <v>74138.100000000006</v>
      </c>
      <c r="F3894" s="21">
        <v>0</v>
      </c>
      <c r="G3894" s="22">
        <f t="shared" si="60"/>
        <v>-1484.1000000000058</v>
      </c>
      <c r="H3894" s="21">
        <v>0</v>
      </c>
      <c r="I3894" s="21">
        <v>0</v>
      </c>
    </row>
    <row r="3895" spans="1:9" ht="15" x14ac:dyDescent="0.25">
      <c r="A3895" s="103" t="s">
        <v>3795</v>
      </c>
      <c r="B3895" s="101">
        <v>0</v>
      </c>
      <c r="C3895" s="180" t="s">
        <v>4376</v>
      </c>
      <c r="D3895" s="103">
        <v>13662</v>
      </c>
      <c r="E3895" s="103">
        <v>13662</v>
      </c>
      <c r="F3895" s="21">
        <v>0</v>
      </c>
      <c r="G3895" s="22">
        <f t="shared" si="60"/>
        <v>0</v>
      </c>
      <c r="H3895" s="21">
        <v>0</v>
      </c>
      <c r="I3895" s="21">
        <v>0</v>
      </c>
    </row>
    <row r="3896" spans="1:9" ht="15" x14ac:dyDescent="0.25">
      <c r="A3896" s="103" t="s">
        <v>3796</v>
      </c>
      <c r="B3896" s="101">
        <v>0</v>
      </c>
      <c r="C3896" s="180" t="s">
        <v>4376</v>
      </c>
      <c r="D3896" s="104">
        <v>42338.400000000001</v>
      </c>
      <c r="E3896" s="103">
        <v>0</v>
      </c>
      <c r="F3896" s="21">
        <v>0</v>
      </c>
      <c r="G3896" s="22">
        <f t="shared" si="60"/>
        <v>42338.400000000001</v>
      </c>
      <c r="H3896" s="21">
        <v>0</v>
      </c>
      <c r="I3896" s="21">
        <v>0</v>
      </c>
    </row>
    <row r="3897" spans="1:9" ht="15" x14ac:dyDescent="0.25">
      <c r="A3897" s="103" t="s">
        <v>3797</v>
      </c>
      <c r="B3897" s="101">
        <v>0</v>
      </c>
      <c r="C3897" s="180" t="s">
        <v>4376</v>
      </c>
      <c r="D3897" s="103">
        <v>14490</v>
      </c>
      <c r="E3897" s="103">
        <v>0</v>
      </c>
      <c r="F3897" s="21">
        <v>0</v>
      </c>
      <c r="G3897" s="22">
        <f t="shared" si="60"/>
        <v>14490</v>
      </c>
      <c r="H3897" s="21">
        <v>0</v>
      </c>
      <c r="I3897" s="21">
        <v>0</v>
      </c>
    </row>
    <row r="3898" spans="1:9" ht="15" x14ac:dyDescent="0.25">
      <c r="A3898" s="103" t="s">
        <v>3800</v>
      </c>
      <c r="B3898" s="101">
        <v>0</v>
      </c>
      <c r="C3898" s="180" t="s">
        <v>4376</v>
      </c>
      <c r="D3898" s="104">
        <v>35631.599999999999</v>
      </c>
      <c r="E3898" s="103">
        <v>0</v>
      </c>
      <c r="F3898" s="21">
        <v>0</v>
      </c>
      <c r="G3898" s="22">
        <f t="shared" si="60"/>
        <v>35631.599999999999</v>
      </c>
      <c r="H3898" s="21">
        <v>0</v>
      </c>
      <c r="I3898" s="21">
        <v>0</v>
      </c>
    </row>
    <row r="3899" spans="1:9" ht="15" x14ac:dyDescent="0.25">
      <c r="A3899" s="103" t="s">
        <v>3762</v>
      </c>
      <c r="B3899" s="101">
        <v>0</v>
      </c>
      <c r="C3899" s="180" t="s">
        <v>4377</v>
      </c>
      <c r="D3899" s="103">
        <v>86084.4</v>
      </c>
      <c r="E3899" s="103">
        <v>28368.9</v>
      </c>
      <c r="F3899" s="21">
        <v>0</v>
      </c>
      <c r="G3899" s="22">
        <f t="shared" si="60"/>
        <v>57715.499999999993</v>
      </c>
      <c r="H3899" s="21">
        <v>0</v>
      </c>
      <c r="I3899" s="21">
        <v>0</v>
      </c>
    </row>
    <row r="3900" spans="1:9" ht="15" x14ac:dyDescent="0.25">
      <c r="A3900" s="103" t="s">
        <v>3763</v>
      </c>
      <c r="B3900" s="101">
        <v>0</v>
      </c>
      <c r="C3900" s="180" t="s">
        <v>4377</v>
      </c>
      <c r="D3900" s="104">
        <v>201314.4</v>
      </c>
      <c r="E3900" s="103">
        <v>49579.8</v>
      </c>
      <c r="F3900" s="21">
        <v>0</v>
      </c>
      <c r="G3900" s="22">
        <f t="shared" si="60"/>
        <v>151734.59999999998</v>
      </c>
      <c r="H3900" s="21">
        <v>0</v>
      </c>
      <c r="I3900" s="21">
        <v>0</v>
      </c>
    </row>
    <row r="3901" spans="1:9" ht="15" x14ac:dyDescent="0.25">
      <c r="A3901" s="103" t="s">
        <v>2474</v>
      </c>
      <c r="B3901" s="101">
        <v>0</v>
      </c>
      <c r="C3901" s="180" t="s">
        <v>4377</v>
      </c>
      <c r="D3901" s="103">
        <v>257590.80000000002</v>
      </c>
      <c r="E3901" s="103">
        <v>76294</v>
      </c>
      <c r="F3901" s="21">
        <v>0</v>
      </c>
      <c r="G3901" s="22">
        <f t="shared" si="60"/>
        <v>181296.80000000002</v>
      </c>
      <c r="H3901" s="21">
        <v>0</v>
      </c>
      <c r="I3901" s="21">
        <v>0</v>
      </c>
    </row>
    <row r="3902" spans="1:9" ht="15" x14ac:dyDescent="0.25">
      <c r="A3902" s="103" t="s">
        <v>3764</v>
      </c>
      <c r="B3902" s="101">
        <v>0</v>
      </c>
      <c r="C3902" s="180" t="s">
        <v>4377</v>
      </c>
      <c r="D3902" s="104">
        <v>208435.19999999998</v>
      </c>
      <c r="E3902" s="103">
        <v>93012.800000000003</v>
      </c>
      <c r="F3902" s="21">
        <v>0</v>
      </c>
      <c r="G3902" s="22">
        <f t="shared" si="60"/>
        <v>115422.39999999998</v>
      </c>
      <c r="H3902" s="21">
        <v>0</v>
      </c>
      <c r="I3902" s="21">
        <v>0</v>
      </c>
    </row>
    <row r="3903" spans="1:9" ht="15" x14ac:dyDescent="0.25">
      <c r="A3903" s="103" t="s">
        <v>3765</v>
      </c>
      <c r="B3903" s="101">
        <v>0</v>
      </c>
      <c r="C3903" s="180" t="s">
        <v>4377</v>
      </c>
      <c r="D3903" s="104">
        <v>48417.76999999999</v>
      </c>
      <c r="E3903" s="103">
        <v>6539.4000000000005</v>
      </c>
      <c r="F3903" s="21">
        <v>0</v>
      </c>
      <c r="G3903" s="22">
        <f t="shared" si="60"/>
        <v>41878.369999999988</v>
      </c>
      <c r="H3903" s="21">
        <v>0</v>
      </c>
      <c r="I3903" s="21">
        <v>0</v>
      </c>
    </row>
    <row r="3904" spans="1:9" ht="15" x14ac:dyDescent="0.25">
      <c r="A3904" s="103" t="s">
        <v>3720</v>
      </c>
      <c r="B3904" s="101">
        <v>0</v>
      </c>
      <c r="C3904" s="180" t="s">
        <v>4377</v>
      </c>
      <c r="D3904" s="104">
        <v>354383.99999999994</v>
      </c>
      <c r="E3904" s="103">
        <v>207796.42999999996</v>
      </c>
      <c r="F3904" s="21">
        <v>0</v>
      </c>
      <c r="G3904" s="22">
        <f t="shared" si="60"/>
        <v>146587.56999999998</v>
      </c>
      <c r="H3904" s="21">
        <v>0</v>
      </c>
      <c r="I3904" s="21">
        <v>0</v>
      </c>
    </row>
    <row r="3905" spans="1:9" ht="15" x14ac:dyDescent="0.25">
      <c r="A3905" s="103" t="s">
        <v>3231</v>
      </c>
      <c r="B3905" s="101">
        <v>0</v>
      </c>
      <c r="C3905" s="180" t="s">
        <v>4377</v>
      </c>
      <c r="D3905" s="104">
        <v>272025.59999999998</v>
      </c>
      <c r="E3905" s="103">
        <v>141391.4</v>
      </c>
      <c r="F3905" s="21">
        <v>0</v>
      </c>
      <c r="G3905" s="22">
        <f t="shared" si="60"/>
        <v>130634.19999999998</v>
      </c>
      <c r="H3905" s="21">
        <v>0</v>
      </c>
      <c r="I3905" s="21">
        <v>0</v>
      </c>
    </row>
    <row r="3906" spans="1:9" ht="15" x14ac:dyDescent="0.25">
      <c r="A3906" s="103" t="s">
        <v>3766</v>
      </c>
      <c r="B3906" s="101">
        <v>0</v>
      </c>
      <c r="C3906" s="180" t="s">
        <v>4377</v>
      </c>
      <c r="D3906" s="104">
        <v>233937.1</v>
      </c>
      <c r="E3906" s="103">
        <v>114915.90000000001</v>
      </c>
      <c r="F3906" s="21">
        <v>0</v>
      </c>
      <c r="G3906" s="22">
        <f t="shared" si="60"/>
        <v>119021.2</v>
      </c>
      <c r="H3906" s="21">
        <v>0</v>
      </c>
      <c r="I3906" s="21">
        <v>0</v>
      </c>
    </row>
    <row r="3907" spans="1:9" ht="15" x14ac:dyDescent="0.25">
      <c r="A3907" s="103" t="s">
        <v>3767</v>
      </c>
      <c r="B3907" s="101">
        <v>0</v>
      </c>
      <c r="C3907" s="180" t="s">
        <v>4377</v>
      </c>
      <c r="D3907" s="104">
        <v>228886.8</v>
      </c>
      <c r="E3907" s="104">
        <v>120546.5</v>
      </c>
      <c r="F3907" s="21">
        <v>0</v>
      </c>
      <c r="G3907" s="22">
        <f t="shared" si="60"/>
        <v>108340.29999999999</v>
      </c>
      <c r="H3907" s="21">
        <v>0</v>
      </c>
      <c r="I3907" s="21">
        <v>0</v>
      </c>
    </row>
    <row r="3908" spans="1:9" ht="15" x14ac:dyDescent="0.25">
      <c r="A3908" s="103" t="s">
        <v>3768</v>
      </c>
      <c r="B3908" s="101">
        <v>0</v>
      </c>
      <c r="C3908" s="180" t="s">
        <v>4377</v>
      </c>
      <c r="D3908" s="104">
        <v>245143.2</v>
      </c>
      <c r="E3908" s="103">
        <v>121268.6</v>
      </c>
      <c r="F3908" s="21">
        <v>0</v>
      </c>
      <c r="G3908" s="22">
        <f t="shared" si="60"/>
        <v>123874.6</v>
      </c>
      <c r="H3908" s="21">
        <v>0</v>
      </c>
      <c r="I3908" s="21">
        <v>0</v>
      </c>
    </row>
    <row r="3909" spans="1:9" ht="15" x14ac:dyDescent="0.25">
      <c r="A3909" s="103" t="s">
        <v>3769</v>
      </c>
      <c r="B3909" s="101">
        <v>0</v>
      </c>
      <c r="C3909" s="180" t="s">
        <v>4378</v>
      </c>
      <c r="D3909" s="104">
        <v>189418.80000000005</v>
      </c>
      <c r="E3909" s="104">
        <v>74626.8</v>
      </c>
      <c r="F3909" s="21">
        <v>0</v>
      </c>
      <c r="G3909" s="22">
        <f t="shared" si="60"/>
        <v>114792.00000000004</v>
      </c>
      <c r="H3909" s="21">
        <v>0</v>
      </c>
      <c r="I3909" s="21">
        <v>0</v>
      </c>
    </row>
    <row r="3910" spans="1:9" ht="15" x14ac:dyDescent="0.25">
      <c r="A3910" s="103" t="s">
        <v>3770</v>
      </c>
      <c r="B3910" s="101">
        <v>0</v>
      </c>
      <c r="C3910" s="180" t="s">
        <v>4378</v>
      </c>
      <c r="D3910" s="104">
        <v>213486</v>
      </c>
      <c r="E3910" s="103">
        <v>63229.8</v>
      </c>
      <c r="F3910" s="21">
        <v>0</v>
      </c>
      <c r="G3910" s="22">
        <f t="shared" ref="G3910:G3973" si="61">D3910-E3910</f>
        <v>150256.20000000001</v>
      </c>
      <c r="H3910" s="21">
        <v>0</v>
      </c>
      <c r="I3910" s="21">
        <v>0</v>
      </c>
    </row>
    <row r="3911" spans="1:9" ht="15" x14ac:dyDescent="0.25">
      <c r="A3911" s="103" t="s">
        <v>3771</v>
      </c>
      <c r="B3911" s="101">
        <v>0</v>
      </c>
      <c r="C3911" s="180" t="s">
        <v>4378</v>
      </c>
      <c r="D3911" s="104">
        <v>242824.8</v>
      </c>
      <c r="E3911" s="103">
        <v>127527.8</v>
      </c>
      <c r="F3911" s="21">
        <v>0</v>
      </c>
      <c r="G3911" s="22">
        <f t="shared" si="61"/>
        <v>115296.99999999999</v>
      </c>
      <c r="H3911" s="21">
        <v>0</v>
      </c>
      <c r="I3911" s="21">
        <v>0</v>
      </c>
    </row>
    <row r="3912" spans="1:9" ht="15" x14ac:dyDescent="0.25">
      <c r="A3912" s="103" t="s">
        <v>3772</v>
      </c>
      <c r="B3912" s="101">
        <v>0</v>
      </c>
      <c r="C3912" s="180" t="s">
        <v>4378</v>
      </c>
      <c r="D3912" s="104">
        <v>165572.4</v>
      </c>
      <c r="E3912" s="103">
        <v>56034.1</v>
      </c>
      <c r="F3912" s="21">
        <v>0</v>
      </c>
      <c r="G3912" s="22">
        <f t="shared" si="61"/>
        <v>109538.29999999999</v>
      </c>
      <c r="H3912" s="21">
        <v>0</v>
      </c>
      <c r="I3912" s="21">
        <v>0</v>
      </c>
    </row>
    <row r="3913" spans="1:9" ht="15" x14ac:dyDescent="0.25">
      <c r="A3913" s="103" t="s">
        <v>726</v>
      </c>
      <c r="B3913" s="101">
        <v>0</v>
      </c>
      <c r="C3913" s="180" t="s">
        <v>4378</v>
      </c>
      <c r="D3913" s="104">
        <v>275889.59999999998</v>
      </c>
      <c r="E3913" s="103">
        <v>92705.000000000015</v>
      </c>
      <c r="F3913" s="21">
        <v>0</v>
      </c>
      <c r="G3913" s="22">
        <f t="shared" si="61"/>
        <v>183184.59999999998</v>
      </c>
      <c r="H3913" s="21">
        <v>0</v>
      </c>
      <c r="I3913" s="21">
        <v>0</v>
      </c>
    </row>
    <row r="3914" spans="1:9" ht="15" x14ac:dyDescent="0.25">
      <c r="A3914" s="103" t="s">
        <v>4475</v>
      </c>
      <c r="B3914" s="101">
        <v>0</v>
      </c>
      <c r="C3914" s="180" t="s">
        <v>4378</v>
      </c>
      <c r="D3914" s="104">
        <v>76500.600000000006</v>
      </c>
      <c r="E3914" s="103">
        <v>500</v>
      </c>
      <c r="F3914" s="21">
        <v>0</v>
      </c>
      <c r="G3914" s="22">
        <f t="shared" si="61"/>
        <v>76000.600000000006</v>
      </c>
      <c r="H3914" s="21">
        <v>0</v>
      </c>
      <c r="I3914" s="21">
        <v>0</v>
      </c>
    </row>
    <row r="3915" spans="1:9" ht="15" x14ac:dyDescent="0.25">
      <c r="A3915" s="103" t="s">
        <v>4476</v>
      </c>
      <c r="B3915" s="101">
        <v>0</v>
      </c>
      <c r="C3915" s="180" t="s">
        <v>4378</v>
      </c>
      <c r="D3915" s="103">
        <v>35125.200000000004</v>
      </c>
      <c r="E3915" s="103">
        <v>0</v>
      </c>
      <c r="F3915" s="21">
        <v>0</v>
      </c>
      <c r="G3915" s="22">
        <f t="shared" si="61"/>
        <v>35125.200000000004</v>
      </c>
      <c r="H3915" s="21">
        <v>0</v>
      </c>
      <c r="I3915" s="21">
        <v>0</v>
      </c>
    </row>
    <row r="3916" spans="1:9" ht="15" x14ac:dyDescent="0.25">
      <c r="A3916" s="103" t="s">
        <v>3773</v>
      </c>
      <c r="B3916" s="101">
        <v>0</v>
      </c>
      <c r="C3916" s="180" t="s">
        <v>4378</v>
      </c>
      <c r="D3916" s="104">
        <v>167780.40000000002</v>
      </c>
      <c r="E3916" s="103">
        <v>60157.799999999996</v>
      </c>
      <c r="F3916" s="21">
        <v>0</v>
      </c>
      <c r="G3916" s="22">
        <f t="shared" si="61"/>
        <v>107622.60000000003</v>
      </c>
      <c r="H3916" s="21">
        <v>0</v>
      </c>
      <c r="I3916" s="21">
        <v>0</v>
      </c>
    </row>
    <row r="3917" spans="1:9" ht="15" x14ac:dyDescent="0.25">
      <c r="A3917" s="103" t="s">
        <v>3774</v>
      </c>
      <c r="B3917" s="101">
        <v>0</v>
      </c>
      <c r="C3917" s="180" t="s">
        <v>4378</v>
      </c>
      <c r="D3917" s="103">
        <v>128284.79999999999</v>
      </c>
      <c r="E3917" s="103">
        <v>23825.1</v>
      </c>
      <c r="F3917" s="21">
        <v>0</v>
      </c>
      <c r="G3917" s="22">
        <f t="shared" si="61"/>
        <v>104459.69999999998</v>
      </c>
      <c r="H3917" s="21">
        <v>0</v>
      </c>
      <c r="I3917" s="21">
        <v>0</v>
      </c>
    </row>
    <row r="3918" spans="1:9" ht="15" x14ac:dyDescent="0.25">
      <c r="A3918" s="103" t="s">
        <v>3775</v>
      </c>
      <c r="B3918" s="101">
        <v>0</v>
      </c>
      <c r="C3918" s="180" t="s">
        <v>4378</v>
      </c>
      <c r="D3918" s="103">
        <v>107612.40000000001</v>
      </c>
      <c r="E3918" s="103">
        <v>58566</v>
      </c>
      <c r="F3918" s="21">
        <v>0</v>
      </c>
      <c r="G3918" s="22">
        <f t="shared" si="61"/>
        <v>49046.400000000009</v>
      </c>
      <c r="H3918" s="21">
        <v>0</v>
      </c>
      <c r="I3918" s="21">
        <v>0</v>
      </c>
    </row>
    <row r="3919" spans="1:9" ht="15" x14ac:dyDescent="0.25">
      <c r="A3919" s="103" t="s">
        <v>3776</v>
      </c>
      <c r="B3919" s="101">
        <v>0</v>
      </c>
      <c r="C3919" s="180" t="s">
        <v>4378</v>
      </c>
      <c r="D3919" s="104">
        <v>113160</v>
      </c>
      <c r="E3919" s="103">
        <v>57908.4</v>
      </c>
      <c r="F3919" s="21">
        <v>0</v>
      </c>
      <c r="G3919" s="22">
        <f t="shared" si="61"/>
        <v>55251.6</v>
      </c>
      <c r="H3919" s="21">
        <v>0</v>
      </c>
      <c r="I3919" s="21">
        <v>0</v>
      </c>
    </row>
    <row r="3920" spans="1:9" ht="15" x14ac:dyDescent="0.25">
      <c r="A3920" s="103" t="s">
        <v>2823</v>
      </c>
      <c r="B3920" s="101">
        <v>0</v>
      </c>
      <c r="C3920" s="180" t="s">
        <v>4378</v>
      </c>
      <c r="D3920" s="104">
        <v>253533.59999999998</v>
      </c>
      <c r="E3920" s="104">
        <v>120294.6</v>
      </c>
      <c r="F3920" s="21">
        <v>0</v>
      </c>
      <c r="G3920" s="22">
        <f t="shared" si="61"/>
        <v>133238.99999999997</v>
      </c>
      <c r="H3920" s="21">
        <v>0</v>
      </c>
      <c r="I3920" s="21">
        <v>0</v>
      </c>
    </row>
    <row r="3921" spans="1:9" ht="15" x14ac:dyDescent="0.25">
      <c r="A3921" s="103" t="s">
        <v>3777</v>
      </c>
      <c r="B3921" s="101">
        <v>0</v>
      </c>
      <c r="C3921" s="180" t="s">
        <v>4378</v>
      </c>
      <c r="D3921" s="104">
        <v>130768.19999999998</v>
      </c>
      <c r="E3921" s="103">
        <v>34513.800000000003</v>
      </c>
      <c r="F3921" s="21">
        <v>0</v>
      </c>
      <c r="G3921" s="22">
        <f t="shared" si="61"/>
        <v>96254.39999999998</v>
      </c>
      <c r="H3921" s="21">
        <v>0</v>
      </c>
      <c r="I3921" s="21">
        <v>0</v>
      </c>
    </row>
    <row r="3922" spans="1:9" ht="15" x14ac:dyDescent="0.25">
      <c r="A3922" s="103" t="s">
        <v>3190</v>
      </c>
      <c r="B3922" s="101">
        <v>0</v>
      </c>
      <c r="C3922" s="180" t="s">
        <v>4378</v>
      </c>
      <c r="D3922" s="104">
        <v>114149.6</v>
      </c>
      <c r="E3922" s="104">
        <v>79319.600000000006</v>
      </c>
      <c r="F3922" s="21">
        <v>0</v>
      </c>
      <c r="G3922" s="22">
        <f t="shared" si="61"/>
        <v>34830</v>
      </c>
      <c r="H3922" s="21">
        <v>0</v>
      </c>
      <c r="I3922" s="21">
        <v>0</v>
      </c>
    </row>
    <row r="3923" spans="1:9" ht="15" x14ac:dyDescent="0.25">
      <c r="A3923" s="103" t="s">
        <v>3778</v>
      </c>
      <c r="B3923" s="101">
        <v>0</v>
      </c>
      <c r="C3923" s="180" t="s">
        <v>4378</v>
      </c>
      <c r="D3923" s="104">
        <v>126932.4</v>
      </c>
      <c r="E3923" s="103">
        <v>41327.199999999997</v>
      </c>
      <c r="F3923" s="21">
        <v>0</v>
      </c>
      <c r="G3923" s="22">
        <f t="shared" si="61"/>
        <v>85605.2</v>
      </c>
      <c r="H3923" s="21">
        <v>0</v>
      </c>
      <c r="I3923" s="21">
        <v>0</v>
      </c>
    </row>
    <row r="3924" spans="1:9" ht="15" x14ac:dyDescent="0.25">
      <c r="A3924" s="103" t="s">
        <v>2824</v>
      </c>
      <c r="B3924" s="101">
        <v>0</v>
      </c>
      <c r="C3924" s="180" t="s">
        <v>4378</v>
      </c>
      <c r="D3924" s="103">
        <v>126352.79999999999</v>
      </c>
      <c r="E3924" s="103">
        <v>57797.3</v>
      </c>
      <c r="F3924" s="21">
        <v>0</v>
      </c>
      <c r="G3924" s="22">
        <f t="shared" si="61"/>
        <v>68555.499999999985</v>
      </c>
      <c r="H3924" s="21">
        <v>0</v>
      </c>
      <c r="I3924" s="21">
        <v>0</v>
      </c>
    </row>
    <row r="3925" spans="1:9" ht="15" x14ac:dyDescent="0.25">
      <c r="A3925" s="103" t="s">
        <v>3779</v>
      </c>
      <c r="B3925" s="101">
        <v>0</v>
      </c>
      <c r="C3925" s="180" t="s">
        <v>4378</v>
      </c>
      <c r="D3925" s="104">
        <v>97014</v>
      </c>
      <c r="E3925" s="103">
        <v>53950.7</v>
      </c>
      <c r="F3925" s="21">
        <v>0</v>
      </c>
      <c r="G3925" s="22">
        <f t="shared" si="61"/>
        <v>43063.3</v>
      </c>
      <c r="H3925" s="21">
        <v>0</v>
      </c>
      <c r="I3925" s="21">
        <v>0</v>
      </c>
    </row>
    <row r="3926" spans="1:9" ht="15" x14ac:dyDescent="0.25">
      <c r="A3926" s="103" t="s">
        <v>3780</v>
      </c>
      <c r="B3926" s="101">
        <v>0</v>
      </c>
      <c r="C3926" s="180" t="s">
        <v>4378</v>
      </c>
      <c r="D3926" s="104">
        <v>38446.800000000003</v>
      </c>
      <c r="E3926" s="103">
        <v>35496</v>
      </c>
      <c r="F3926" s="21">
        <v>0</v>
      </c>
      <c r="G3926" s="22">
        <f t="shared" si="61"/>
        <v>2950.8000000000029</v>
      </c>
      <c r="H3926" s="21">
        <v>0</v>
      </c>
      <c r="I3926" s="21">
        <v>0</v>
      </c>
    </row>
    <row r="3927" spans="1:9" ht="15" x14ac:dyDescent="0.25">
      <c r="A3927" s="103" t="s">
        <v>3781</v>
      </c>
      <c r="B3927" s="101">
        <v>0</v>
      </c>
      <c r="C3927" s="180" t="s">
        <v>4378</v>
      </c>
      <c r="D3927" s="104">
        <v>186327.6</v>
      </c>
      <c r="E3927" s="103">
        <v>17029.2</v>
      </c>
      <c r="F3927" s="21">
        <v>0</v>
      </c>
      <c r="G3927" s="22">
        <f t="shared" si="61"/>
        <v>169298.4</v>
      </c>
      <c r="H3927" s="21">
        <v>0</v>
      </c>
      <c r="I3927" s="21">
        <v>0</v>
      </c>
    </row>
    <row r="3928" spans="1:9" ht="15" x14ac:dyDescent="0.25">
      <c r="A3928" s="103" t="s">
        <v>3782</v>
      </c>
      <c r="B3928" s="101">
        <v>0</v>
      </c>
      <c r="C3928" s="180" t="s">
        <v>4378</v>
      </c>
      <c r="D3928" s="104">
        <v>215583.6</v>
      </c>
      <c r="E3928" s="103">
        <v>41042.800000000003</v>
      </c>
      <c r="F3928" s="21">
        <v>0</v>
      </c>
      <c r="G3928" s="22">
        <f t="shared" si="61"/>
        <v>174540.79999999999</v>
      </c>
      <c r="H3928" s="21">
        <v>0</v>
      </c>
      <c r="I3928" s="21">
        <v>0</v>
      </c>
    </row>
    <row r="3929" spans="1:9" ht="15" x14ac:dyDescent="0.25">
      <c r="A3929" s="103" t="s">
        <v>3783</v>
      </c>
      <c r="B3929" s="101">
        <v>0</v>
      </c>
      <c r="C3929" s="180" t="s">
        <v>4379</v>
      </c>
      <c r="D3929" s="104">
        <v>234517.19999999998</v>
      </c>
      <c r="E3929" s="103">
        <v>41899.9</v>
      </c>
      <c r="F3929" s="21">
        <v>0</v>
      </c>
      <c r="G3929" s="22">
        <f t="shared" si="61"/>
        <v>192617.3</v>
      </c>
      <c r="H3929" s="21">
        <v>0</v>
      </c>
      <c r="I3929" s="21">
        <v>0</v>
      </c>
    </row>
    <row r="3930" spans="1:9" ht="15" x14ac:dyDescent="0.25">
      <c r="A3930" s="103" t="s">
        <v>3784</v>
      </c>
      <c r="B3930" s="101">
        <v>0</v>
      </c>
      <c r="C3930" s="180" t="s">
        <v>4379</v>
      </c>
      <c r="D3930" s="104">
        <v>233634</v>
      </c>
      <c r="E3930" s="103">
        <v>147223.70000000001</v>
      </c>
      <c r="F3930" s="21">
        <v>0</v>
      </c>
      <c r="G3930" s="22">
        <f t="shared" si="61"/>
        <v>86410.299999999988</v>
      </c>
      <c r="H3930" s="21">
        <v>0</v>
      </c>
      <c r="I3930" s="21">
        <v>0</v>
      </c>
    </row>
    <row r="3931" spans="1:9" ht="15" x14ac:dyDescent="0.25">
      <c r="A3931" s="103" t="s">
        <v>3785</v>
      </c>
      <c r="B3931" s="101">
        <v>0</v>
      </c>
      <c r="C3931" s="180" t="s">
        <v>4379</v>
      </c>
      <c r="D3931" s="104">
        <v>328026</v>
      </c>
      <c r="E3931" s="104">
        <v>70732.3</v>
      </c>
      <c r="F3931" s="21">
        <v>0</v>
      </c>
      <c r="G3931" s="22">
        <f t="shared" si="61"/>
        <v>257293.7</v>
      </c>
      <c r="H3931" s="21">
        <v>0</v>
      </c>
      <c r="I3931" s="21">
        <v>0</v>
      </c>
    </row>
    <row r="3932" spans="1:9" ht="15" x14ac:dyDescent="0.25">
      <c r="A3932" s="103" t="s">
        <v>3786</v>
      </c>
      <c r="B3932" s="101">
        <v>0</v>
      </c>
      <c r="C3932" s="180" t="s">
        <v>4379</v>
      </c>
      <c r="D3932" s="104">
        <v>249090.00000000003</v>
      </c>
      <c r="E3932" s="104">
        <v>193782.59999999998</v>
      </c>
      <c r="F3932" s="21">
        <v>0</v>
      </c>
      <c r="G3932" s="22">
        <f t="shared" si="61"/>
        <v>55307.400000000052</v>
      </c>
      <c r="H3932" s="21">
        <v>0</v>
      </c>
      <c r="I3932" s="21">
        <v>0</v>
      </c>
    </row>
    <row r="3933" spans="1:9" ht="15" x14ac:dyDescent="0.25">
      <c r="A3933" s="103" t="s">
        <v>3787</v>
      </c>
      <c r="B3933" s="101">
        <v>0</v>
      </c>
      <c r="C3933" s="180" t="s">
        <v>4379</v>
      </c>
      <c r="D3933" s="104">
        <v>580124.39999999979</v>
      </c>
      <c r="E3933" s="103">
        <v>340357.3</v>
      </c>
      <c r="F3933" s="21">
        <v>0</v>
      </c>
      <c r="G3933" s="22">
        <f t="shared" si="61"/>
        <v>239767.0999999998</v>
      </c>
      <c r="H3933" s="21">
        <v>0</v>
      </c>
      <c r="I3933" s="21">
        <v>0</v>
      </c>
    </row>
    <row r="3934" spans="1:9" ht="15" x14ac:dyDescent="0.25">
      <c r="A3934" s="103" t="s">
        <v>3788</v>
      </c>
      <c r="B3934" s="101">
        <v>0</v>
      </c>
      <c r="C3934" s="180" t="s">
        <v>4379</v>
      </c>
      <c r="D3934" s="104">
        <v>244039.19999999998</v>
      </c>
      <c r="E3934" s="104">
        <v>90539.799999999988</v>
      </c>
      <c r="F3934" s="21">
        <v>0</v>
      </c>
      <c r="G3934" s="22">
        <f t="shared" si="61"/>
        <v>153499.4</v>
      </c>
      <c r="H3934" s="21">
        <v>0</v>
      </c>
      <c r="I3934" s="21">
        <v>0</v>
      </c>
    </row>
    <row r="3935" spans="1:9" ht="15" x14ac:dyDescent="0.25">
      <c r="A3935" s="103" t="s">
        <v>3789</v>
      </c>
      <c r="B3935" s="101">
        <v>0</v>
      </c>
      <c r="C3935" s="180" t="s">
        <v>4379</v>
      </c>
      <c r="D3935" s="103">
        <v>109378.8</v>
      </c>
      <c r="E3935" s="103">
        <v>0</v>
      </c>
      <c r="F3935" s="21">
        <v>0</v>
      </c>
      <c r="G3935" s="22">
        <f t="shared" si="61"/>
        <v>109378.8</v>
      </c>
      <c r="H3935" s="21">
        <v>0</v>
      </c>
      <c r="I3935" s="21">
        <v>0</v>
      </c>
    </row>
    <row r="3936" spans="1:9" ht="15" x14ac:dyDescent="0.25">
      <c r="A3936" s="103" t="s">
        <v>3790</v>
      </c>
      <c r="B3936" s="101">
        <v>0</v>
      </c>
      <c r="C3936" s="180" t="s">
        <v>4380</v>
      </c>
      <c r="D3936" s="104">
        <v>193779.6</v>
      </c>
      <c r="E3936" s="103">
        <v>28855.4</v>
      </c>
      <c r="F3936" s="21">
        <v>0</v>
      </c>
      <c r="G3936" s="22">
        <f t="shared" si="61"/>
        <v>164924.20000000001</v>
      </c>
      <c r="H3936" s="21">
        <v>0</v>
      </c>
      <c r="I3936" s="21">
        <v>0</v>
      </c>
    </row>
    <row r="3937" spans="1:9" ht="15" x14ac:dyDescent="0.25">
      <c r="A3937" s="103" t="s">
        <v>3651</v>
      </c>
      <c r="B3937" s="101">
        <v>0</v>
      </c>
      <c r="C3937" s="180" t="s">
        <v>4380</v>
      </c>
      <c r="D3937" s="103">
        <v>627182.39999999991</v>
      </c>
      <c r="E3937" s="103">
        <v>124137.4</v>
      </c>
      <c r="F3937" s="21">
        <v>0</v>
      </c>
      <c r="G3937" s="22">
        <f t="shared" si="61"/>
        <v>503044.99999999988</v>
      </c>
      <c r="H3937" s="21">
        <v>0</v>
      </c>
      <c r="I3937" s="21">
        <v>0</v>
      </c>
    </row>
    <row r="3938" spans="1:9" ht="15" x14ac:dyDescent="0.25">
      <c r="A3938" s="103" t="s">
        <v>3791</v>
      </c>
      <c r="B3938" s="101">
        <v>0</v>
      </c>
      <c r="C3938" s="180" t="s">
        <v>4380</v>
      </c>
      <c r="D3938" s="104">
        <v>656493.59999999986</v>
      </c>
      <c r="E3938" s="103">
        <v>170202.9</v>
      </c>
      <c r="F3938" s="21">
        <v>0</v>
      </c>
      <c r="G3938" s="22">
        <f t="shared" si="61"/>
        <v>486290.69999999984</v>
      </c>
      <c r="H3938" s="21">
        <v>0</v>
      </c>
      <c r="I3938" s="21">
        <v>0</v>
      </c>
    </row>
    <row r="3939" spans="1:9" ht="15" x14ac:dyDescent="0.25">
      <c r="A3939" s="103" t="s">
        <v>3086</v>
      </c>
      <c r="B3939" s="101">
        <v>0</v>
      </c>
      <c r="C3939" s="180" t="s">
        <v>4380</v>
      </c>
      <c r="D3939" s="104">
        <v>612306.00000000012</v>
      </c>
      <c r="E3939" s="104">
        <v>110577.59999999999</v>
      </c>
      <c r="F3939" s="21">
        <v>0</v>
      </c>
      <c r="G3939" s="22">
        <f t="shared" si="61"/>
        <v>501728.40000000014</v>
      </c>
      <c r="H3939" s="21">
        <v>0</v>
      </c>
      <c r="I3939" s="21">
        <v>0</v>
      </c>
    </row>
    <row r="3940" spans="1:9" ht="15" x14ac:dyDescent="0.25">
      <c r="A3940" s="103" t="s">
        <v>3792</v>
      </c>
      <c r="B3940" s="101">
        <v>0</v>
      </c>
      <c r="C3940" s="180" t="s">
        <v>4380</v>
      </c>
      <c r="D3940" s="104">
        <v>1003002.6000000002</v>
      </c>
      <c r="E3940" s="103">
        <v>103118.8</v>
      </c>
      <c r="F3940" s="21">
        <v>0</v>
      </c>
      <c r="G3940" s="22">
        <f t="shared" si="61"/>
        <v>899883.80000000016</v>
      </c>
      <c r="H3940" s="21">
        <v>0</v>
      </c>
      <c r="I3940" s="21">
        <v>0</v>
      </c>
    </row>
    <row r="3941" spans="1:9" ht="15" x14ac:dyDescent="0.25">
      <c r="A3941" s="103" t="s">
        <v>3793</v>
      </c>
      <c r="B3941" s="101">
        <v>0</v>
      </c>
      <c r="C3941" s="180" t="s">
        <v>4381</v>
      </c>
      <c r="D3941" s="104">
        <v>66322.8</v>
      </c>
      <c r="E3941" s="103">
        <v>0</v>
      </c>
      <c r="F3941" s="21">
        <v>0</v>
      </c>
      <c r="G3941" s="22">
        <f t="shared" si="61"/>
        <v>66322.8</v>
      </c>
      <c r="H3941" s="21">
        <v>0</v>
      </c>
      <c r="I3941" s="21">
        <v>0</v>
      </c>
    </row>
    <row r="3942" spans="1:9" ht="15" x14ac:dyDescent="0.25">
      <c r="A3942" s="103" t="s">
        <v>3761</v>
      </c>
      <c r="B3942" s="101">
        <v>0</v>
      </c>
      <c r="C3942" s="180" t="s">
        <v>4382</v>
      </c>
      <c r="D3942" s="104">
        <v>709847.1</v>
      </c>
      <c r="E3942" s="104">
        <v>432489.1</v>
      </c>
      <c r="F3942" s="21">
        <v>0</v>
      </c>
      <c r="G3942" s="22">
        <f t="shared" si="61"/>
        <v>277358</v>
      </c>
      <c r="H3942" s="21">
        <v>0</v>
      </c>
      <c r="I3942" s="21">
        <v>0</v>
      </c>
    </row>
    <row r="3943" spans="1:9" ht="15" x14ac:dyDescent="0.25">
      <c r="A3943" s="103" t="s">
        <v>3794</v>
      </c>
      <c r="B3943" s="101">
        <v>0</v>
      </c>
      <c r="C3943" s="180" t="s">
        <v>4382</v>
      </c>
      <c r="D3943" s="104">
        <v>332331.60000000003</v>
      </c>
      <c r="E3943" s="103">
        <v>3600</v>
      </c>
      <c r="F3943" s="21">
        <v>0</v>
      </c>
      <c r="G3943" s="22">
        <f t="shared" si="61"/>
        <v>328731.60000000003</v>
      </c>
      <c r="H3943" s="21">
        <v>0</v>
      </c>
      <c r="I3943" s="21">
        <v>0</v>
      </c>
    </row>
    <row r="3944" spans="1:9" ht="15" x14ac:dyDescent="0.25">
      <c r="A3944" s="103" t="s">
        <v>3795</v>
      </c>
      <c r="B3944" s="101">
        <v>0</v>
      </c>
      <c r="C3944" s="180" t="s">
        <v>4382</v>
      </c>
      <c r="D3944" s="103">
        <v>758189.8</v>
      </c>
      <c r="E3944" s="103">
        <v>439523.49</v>
      </c>
      <c r="F3944" s="21">
        <v>0</v>
      </c>
      <c r="G3944" s="22">
        <f t="shared" si="61"/>
        <v>318666.31000000006</v>
      </c>
      <c r="H3944" s="21">
        <v>0</v>
      </c>
      <c r="I3944" s="21">
        <v>0</v>
      </c>
    </row>
    <row r="3945" spans="1:9" ht="15" x14ac:dyDescent="0.25">
      <c r="A3945" s="103" t="s">
        <v>3796</v>
      </c>
      <c r="B3945" s="101">
        <v>0</v>
      </c>
      <c r="C3945" s="180" t="s">
        <v>4382</v>
      </c>
      <c r="D3945" s="104">
        <v>720379.3</v>
      </c>
      <c r="E3945" s="104">
        <v>269316.69999999995</v>
      </c>
      <c r="F3945" s="21">
        <v>0</v>
      </c>
      <c r="G3945" s="22">
        <f t="shared" si="61"/>
        <v>451062.60000000009</v>
      </c>
      <c r="H3945" s="21">
        <v>0</v>
      </c>
      <c r="I3945" s="21">
        <v>0</v>
      </c>
    </row>
    <row r="3946" spans="1:9" ht="15" x14ac:dyDescent="0.25">
      <c r="A3946" s="103" t="s">
        <v>3797</v>
      </c>
      <c r="B3946" s="101">
        <v>0</v>
      </c>
      <c r="C3946" s="180" t="s">
        <v>4382</v>
      </c>
      <c r="D3946" s="104">
        <v>967836.82</v>
      </c>
      <c r="E3946" s="103">
        <v>458562.4800000001</v>
      </c>
      <c r="F3946" s="21">
        <v>0</v>
      </c>
      <c r="G3946" s="22">
        <f t="shared" si="61"/>
        <v>509274.33999999985</v>
      </c>
      <c r="H3946" s="21">
        <v>0</v>
      </c>
      <c r="I3946" s="21">
        <v>0</v>
      </c>
    </row>
    <row r="3947" spans="1:9" ht="15" x14ac:dyDescent="0.25">
      <c r="A3947" s="103" t="s">
        <v>3798</v>
      </c>
      <c r="B3947" s="101">
        <v>0</v>
      </c>
      <c r="C3947" s="180" t="s">
        <v>4382</v>
      </c>
      <c r="D3947" s="104">
        <v>515046.58</v>
      </c>
      <c r="E3947" s="103">
        <v>279574.14</v>
      </c>
      <c r="F3947" s="21">
        <v>0</v>
      </c>
      <c r="G3947" s="22">
        <f t="shared" si="61"/>
        <v>235472.44</v>
      </c>
      <c r="H3947" s="21">
        <v>0</v>
      </c>
      <c r="I3947" s="21">
        <v>0</v>
      </c>
    </row>
    <row r="3948" spans="1:9" ht="15" x14ac:dyDescent="0.25">
      <c r="A3948" s="103" t="s">
        <v>3799</v>
      </c>
      <c r="B3948" s="101">
        <v>0</v>
      </c>
      <c r="C3948" s="180" t="s">
        <v>4382</v>
      </c>
      <c r="D3948" s="104">
        <v>574935.69999999995</v>
      </c>
      <c r="E3948" s="104">
        <v>178898.09999999998</v>
      </c>
      <c r="F3948" s="21">
        <v>0</v>
      </c>
      <c r="G3948" s="22">
        <f t="shared" si="61"/>
        <v>396037.6</v>
      </c>
      <c r="H3948" s="21">
        <v>0</v>
      </c>
      <c r="I3948" s="21">
        <v>0</v>
      </c>
    </row>
    <row r="3949" spans="1:9" ht="15" x14ac:dyDescent="0.25">
      <c r="A3949" s="103" t="s">
        <v>3800</v>
      </c>
      <c r="B3949" s="101">
        <v>0</v>
      </c>
      <c r="C3949" s="180" t="s">
        <v>4382</v>
      </c>
      <c r="D3949" s="103">
        <v>671370.00000000012</v>
      </c>
      <c r="E3949" s="103">
        <v>374271.02999999991</v>
      </c>
      <c r="F3949" s="21">
        <v>0</v>
      </c>
      <c r="G3949" s="22">
        <f t="shared" si="61"/>
        <v>297098.9700000002</v>
      </c>
      <c r="H3949" s="21">
        <v>0</v>
      </c>
      <c r="I3949" s="21">
        <v>0</v>
      </c>
    </row>
    <row r="3950" spans="1:9" ht="15" x14ac:dyDescent="0.25">
      <c r="A3950" s="103" t="s">
        <v>3801</v>
      </c>
      <c r="B3950" s="101">
        <v>0</v>
      </c>
      <c r="C3950" s="180" t="s">
        <v>4382</v>
      </c>
      <c r="D3950" s="104">
        <v>677353.89999999979</v>
      </c>
      <c r="E3950" s="103">
        <v>317643.61000000004</v>
      </c>
      <c r="F3950" s="21">
        <v>0</v>
      </c>
      <c r="G3950" s="22">
        <f t="shared" si="61"/>
        <v>359710.28999999975</v>
      </c>
      <c r="H3950" s="21">
        <v>0</v>
      </c>
      <c r="I3950" s="21">
        <v>0</v>
      </c>
    </row>
    <row r="3951" spans="1:9" ht="15" x14ac:dyDescent="0.25">
      <c r="A3951" s="103" t="s">
        <v>3802</v>
      </c>
      <c r="B3951" s="101">
        <v>0</v>
      </c>
      <c r="C3951" s="180" t="s">
        <v>4382</v>
      </c>
      <c r="D3951" s="104">
        <v>1002270.4599999998</v>
      </c>
      <c r="E3951" s="103">
        <v>392110.81</v>
      </c>
      <c r="F3951" s="21">
        <v>0</v>
      </c>
      <c r="G3951" s="22">
        <f t="shared" si="61"/>
        <v>610159.64999999991</v>
      </c>
      <c r="H3951" s="21">
        <v>0</v>
      </c>
      <c r="I3951" s="21">
        <v>0</v>
      </c>
    </row>
    <row r="3952" spans="1:9" ht="15" x14ac:dyDescent="0.25">
      <c r="A3952" s="103" t="s">
        <v>3803</v>
      </c>
      <c r="B3952" s="101">
        <v>0</v>
      </c>
      <c r="C3952" s="180" t="s">
        <v>4382</v>
      </c>
      <c r="D3952" s="104">
        <v>4774.8</v>
      </c>
      <c r="E3952" s="103">
        <v>0</v>
      </c>
      <c r="F3952" s="21">
        <v>0</v>
      </c>
      <c r="G3952" s="22">
        <f t="shared" si="61"/>
        <v>4774.8</v>
      </c>
      <c r="H3952" s="21">
        <v>0</v>
      </c>
      <c r="I3952" s="21">
        <v>0</v>
      </c>
    </row>
    <row r="3953" spans="1:9" ht="15" x14ac:dyDescent="0.25">
      <c r="A3953" s="103" t="s">
        <v>3804</v>
      </c>
      <c r="B3953" s="101">
        <v>0</v>
      </c>
      <c r="C3953" s="180" t="s">
        <v>4383</v>
      </c>
      <c r="D3953" s="104">
        <v>218485.61</v>
      </c>
      <c r="E3953" s="103">
        <v>180498.71</v>
      </c>
      <c r="F3953" s="21">
        <v>0</v>
      </c>
      <c r="G3953" s="22">
        <f t="shared" si="61"/>
        <v>37986.899999999994</v>
      </c>
      <c r="H3953" s="21">
        <v>0</v>
      </c>
      <c r="I3953" s="21">
        <v>0</v>
      </c>
    </row>
    <row r="3954" spans="1:9" ht="15" x14ac:dyDescent="0.25">
      <c r="A3954" s="103" t="s">
        <v>3805</v>
      </c>
      <c r="B3954" s="101">
        <v>0</v>
      </c>
      <c r="C3954" s="180" t="s">
        <v>4383</v>
      </c>
      <c r="D3954" s="104">
        <v>234655.19999999992</v>
      </c>
      <c r="E3954" s="104">
        <v>218069.09999999995</v>
      </c>
      <c r="F3954" s="21">
        <v>0</v>
      </c>
      <c r="G3954" s="22">
        <f t="shared" si="61"/>
        <v>16586.099999999977</v>
      </c>
      <c r="H3954" s="21">
        <v>0</v>
      </c>
      <c r="I3954" s="21">
        <v>0</v>
      </c>
    </row>
    <row r="3955" spans="1:9" ht="15" x14ac:dyDescent="0.25">
      <c r="A3955" s="103" t="s">
        <v>3806</v>
      </c>
      <c r="B3955" s="101">
        <v>0</v>
      </c>
      <c r="C3955" s="180" t="s">
        <v>4383</v>
      </c>
      <c r="D3955" s="104">
        <v>232557.6</v>
      </c>
      <c r="E3955" s="104">
        <v>207858.08</v>
      </c>
      <c r="F3955" s="21">
        <v>0</v>
      </c>
      <c r="G3955" s="22">
        <f t="shared" si="61"/>
        <v>24699.520000000019</v>
      </c>
      <c r="H3955" s="21">
        <v>0</v>
      </c>
      <c r="I3955" s="21">
        <v>0</v>
      </c>
    </row>
    <row r="3956" spans="1:9" ht="15" x14ac:dyDescent="0.25">
      <c r="A3956" s="103" t="s">
        <v>3807</v>
      </c>
      <c r="B3956" s="101">
        <v>0</v>
      </c>
      <c r="C3956" s="180" t="s">
        <v>4383</v>
      </c>
      <c r="D3956" s="104">
        <v>253671.59999999995</v>
      </c>
      <c r="E3956" s="104">
        <v>216535.3</v>
      </c>
      <c r="F3956" s="21">
        <v>0</v>
      </c>
      <c r="G3956" s="22">
        <f t="shared" si="61"/>
        <v>37136.299999999959</v>
      </c>
      <c r="H3956" s="21">
        <v>0</v>
      </c>
      <c r="I3956" s="21">
        <v>0</v>
      </c>
    </row>
    <row r="3957" spans="1:9" ht="15" x14ac:dyDescent="0.25">
      <c r="A3957" s="103" t="s">
        <v>3808</v>
      </c>
      <c r="B3957" s="101">
        <v>0</v>
      </c>
      <c r="C3957" s="180" t="s">
        <v>4383</v>
      </c>
      <c r="D3957" s="104">
        <v>244837.6</v>
      </c>
      <c r="E3957" s="104">
        <v>194272.40000000002</v>
      </c>
      <c r="F3957" s="21">
        <v>0</v>
      </c>
      <c r="G3957" s="22">
        <f t="shared" si="61"/>
        <v>50565.199999999983</v>
      </c>
      <c r="H3957" s="21">
        <v>0</v>
      </c>
      <c r="I3957" s="21">
        <v>0</v>
      </c>
    </row>
    <row r="3958" spans="1:9" ht="15" x14ac:dyDescent="0.25">
      <c r="A3958" s="103" t="s">
        <v>3809</v>
      </c>
      <c r="B3958" s="101">
        <v>0</v>
      </c>
      <c r="C3958" s="180" t="s">
        <v>4383</v>
      </c>
      <c r="D3958" s="104">
        <v>238022.40000000002</v>
      </c>
      <c r="E3958" s="104">
        <v>203192.6</v>
      </c>
      <c r="F3958" s="21">
        <v>0</v>
      </c>
      <c r="G3958" s="22">
        <f t="shared" si="61"/>
        <v>34829.800000000017</v>
      </c>
      <c r="H3958" s="21">
        <v>0</v>
      </c>
      <c r="I3958" s="21">
        <v>0</v>
      </c>
    </row>
    <row r="3959" spans="1:9" ht="15" x14ac:dyDescent="0.25">
      <c r="A3959" s="103" t="s">
        <v>3810</v>
      </c>
      <c r="B3959" s="101">
        <v>0</v>
      </c>
      <c r="C3959" s="180" t="s">
        <v>4383</v>
      </c>
      <c r="D3959" s="104">
        <v>234268.80000000002</v>
      </c>
      <c r="E3959" s="104">
        <v>197389.42000000004</v>
      </c>
      <c r="F3959" s="21">
        <v>0</v>
      </c>
      <c r="G3959" s="22">
        <f t="shared" si="61"/>
        <v>36879.379999999976</v>
      </c>
      <c r="H3959" s="21">
        <v>0</v>
      </c>
      <c r="I3959" s="21">
        <v>0</v>
      </c>
    </row>
    <row r="3960" spans="1:9" ht="15" x14ac:dyDescent="0.25">
      <c r="A3960" s="103" t="s">
        <v>3811</v>
      </c>
      <c r="B3960" s="101">
        <v>0</v>
      </c>
      <c r="C3960" s="180" t="s">
        <v>4383</v>
      </c>
      <c r="D3960" s="103">
        <v>234876.00000000003</v>
      </c>
      <c r="E3960" s="103">
        <v>212702.8</v>
      </c>
      <c r="F3960" s="21">
        <v>0</v>
      </c>
      <c r="G3960" s="22">
        <f t="shared" si="61"/>
        <v>22173.200000000041</v>
      </c>
      <c r="H3960" s="21">
        <v>0</v>
      </c>
      <c r="I3960" s="21">
        <v>0</v>
      </c>
    </row>
    <row r="3961" spans="1:9" ht="15" x14ac:dyDescent="0.25">
      <c r="A3961" s="103" t="s">
        <v>3812</v>
      </c>
      <c r="B3961" s="101">
        <v>0</v>
      </c>
      <c r="C3961" s="180" t="s">
        <v>4383</v>
      </c>
      <c r="D3961" s="103">
        <v>233771.99999999997</v>
      </c>
      <c r="E3961" s="103">
        <v>106307.20000000001</v>
      </c>
      <c r="F3961" s="21">
        <v>0</v>
      </c>
      <c r="G3961" s="22">
        <f t="shared" si="61"/>
        <v>127464.79999999996</v>
      </c>
      <c r="H3961" s="21">
        <v>0</v>
      </c>
      <c r="I3961" s="21">
        <v>0</v>
      </c>
    </row>
    <row r="3962" spans="1:9" ht="15" x14ac:dyDescent="0.25">
      <c r="A3962" s="103" t="s">
        <v>3813</v>
      </c>
      <c r="B3962" s="101">
        <v>0</v>
      </c>
      <c r="C3962" s="180" t="s">
        <v>4383</v>
      </c>
      <c r="D3962" s="104">
        <v>242064.00000000003</v>
      </c>
      <c r="E3962" s="104">
        <v>202449.29</v>
      </c>
      <c r="F3962" s="21">
        <v>0</v>
      </c>
      <c r="G3962" s="22">
        <f t="shared" si="61"/>
        <v>39614.710000000021</v>
      </c>
      <c r="H3962" s="21">
        <v>0</v>
      </c>
      <c r="I3962" s="21">
        <v>0</v>
      </c>
    </row>
    <row r="3963" spans="1:9" ht="15" x14ac:dyDescent="0.25">
      <c r="A3963" s="103" t="s">
        <v>3814</v>
      </c>
      <c r="B3963" s="101">
        <v>0</v>
      </c>
      <c r="C3963" s="180" t="s">
        <v>4383</v>
      </c>
      <c r="D3963" s="103">
        <v>236200.8</v>
      </c>
      <c r="E3963" s="103">
        <v>177051.6</v>
      </c>
      <c r="F3963" s="21">
        <v>0</v>
      </c>
      <c r="G3963" s="22">
        <f t="shared" si="61"/>
        <v>59149.199999999983</v>
      </c>
      <c r="H3963" s="21">
        <v>0</v>
      </c>
      <c r="I3963" s="21">
        <v>0</v>
      </c>
    </row>
    <row r="3964" spans="1:9" ht="15" x14ac:dyDescent="0.25">
      <c r="A3964" s="103" t="s">
        <v>3815</v>
      </c>
      <c r="B3964" s="101">
        <v>0</v>
      </c>
      <c r="C3964" s="180" t="s">
        <v>4383</v>
      </c>
      <c r="D3964" s="104">
        <v>252628.40000000002</v>
      </c>
      <c r="E3964" s="103">
        <v>147651.09999999998</v>
      </c>
      <c r="F3964" s="21">
        <v>0</v>
      </c>
      <c r="G3964" s="22">
        <f t="shared" si="61"/>
        <v>104977.30000000005</v>
      </c>
      <c r="H3964" s="21">
        <v>0</v>
      </c>
      <c r="I3964" s="21">
        <v>0</v>
      </c>
    </row>
    <row r="3965" spans="1:9" ht="15" x14ac:dyDescent="0.25">
      <c r="A3965" s="103" t="s">
        <v>3816</v>
      </c>
      <c r="B3965" s="101">
        <v>0</v>
      </c>
      <c r="C3965" s="180" t="s">
        <v>4383</v>
      </c>
      <c r="D3965" s="104">
        <v>242147.99999999997</v>
      </c>
      <c r="E3965" s="104">
        <v>188218.40000000002</v>
      </c>
      <c r="F3965" s="21">
        <v>0</v>
      </c>
      <c r="G3965" s="22">
        <f t="shared" si="61"/>
        <v>53929.599999999948</v>
      </c>
      <c r="H3965" s="21">
        <v>0</v>
      </c>
      <c r="I3965" s="21">
        <v>0</v>
      </c>
    </row>
    <row r="3966" spans="1:9" ht="15" x14ac:dyDescent="0.25">
      <c r="A3966" s="103" t="s">
        <v>3817</v>
      </c>
      <c r="B3966" s="101">
        <v>0</v>
      </c>
      <c r="C3966" s="180" t="s">
        <v>4383</v>
      </c>
      <c r="D3966" s="103">
        <v>230708.39999999997</v>
      </c>
      <c r="E3966" s="103">
        <v>181933.74999999997</v>
      </c>
      <c r="F3966" s="21">
        <v>0</v>
      </c>
      <c r="G3966" s="22">
        <f t="shared" si="61"/>
        <v>48774.649999999994</v>
      </c>
      <c r="H3966" s="21">
        <v>0</v>
      </c>
      <c r="I3966" s="21">
        <v>0</v>
      </c>
    </row>
    <row r="3967" spans="1:9" ht="15" x14ac:dyDescent="0.25">
      <c r="A3967" s="103" t="s">
        <v>3818</v>
      </c>
      <c r="B3967" s="101">
        <v>0</v>
      </c>
      <c r="C3967" s="180" t="s">
        <v>4383</v>
      </c>
      <c r="D3967" s="104">
        <v>240980.00000000003</v>
      </c>
      <c r="E3967" s="104">
        <v>232258.40000000002</v>
      </c>
      <c r="F3967" s="21">
        <v>0</v>
      </c>
      <c r="G3967" s="22">
        <f t="shared" si="61"/>
        <v>8721.6000000000058</v>
      </c>
      <c r="H3967" s="21">
        <v>0</v>
      </c>
      <c r="I3967" s="21">
        <v>0</v>
      </c>
    </row>
    <row r="3968" spans="1:9" ht="15" x14ac:dyDescent="0.25">
      <c r="A3968" s="103" t="s">
        <v>3819</v>
      </c>
      <c r="B3968" s="101">
        <v>0</v>
      </c>
      <c r="C3968" s="180" t="s">
        <v>4383</v>
      </c>
      <c r="D3968" s="104">
        <v>250746</v>
      </c>
      <c r="E3968" s="104">
        <v>199217.09999999998</v>
      </c>
      <c r="F3968" s="21">
        <v>0</v>
      </c>
      <c r="G3968" s="22">
        <f t="shared" si="61"/>
        <v>51528.900000000023</v>
      </c>
      <c r="H3968" s="21">
        <v>0</v>
      </c>
      <c r="I3968" s="21">
        <v>0</v>
      </c>
    </row>
    <row r="3969" spans="1:9" ht="15" x14ac:dyDescent="0.25">
      <c r="A3969" s="103" t="s">
        <v>3820</v>
      </c>
      <c r="B3969" s="101">
        <v>0</v>
      </c>
      <c r="C3969" s="180" t="s">
        <v>4383</v>
      </c>
      <c r="D3969" s="104">
        <v>243183.6</v>
      </c>
      <c r="E3969" s="104">
        <v>203724.4</v>
      </c>
      <c r="F3969" s="21">
        <v>0</v>
      </c>
      <c r="G3969" s="22">
        <f t="shared" si="61"/>
        <v>39459.200000000012</v>
      </c>
      <c r="H3969" s="21">
        <v>0</v>
      </c>
      <c r="I3969" s="21">
        <v>0</v>
      </c>
    </row>
    <row r="3970" spans="1:9" ht="15" x14ac:dyDescent="0.25">
      <c r="A3970" s="103" t="s">
        <v>3821</v>
      </c>
      <c r="B3970" s="101">
        <v>0</v>
      </c>
      <c r="C3970" s="180" t="s">
        <v>4383</v>
      </c>
      <c r="D3970" s="104">
        <v>244646.40000000002</v>
      </c>
      <c r="E3970" s="104">
        <v>232140.00000000003</v>
      </c>
      <c r="F3970" s="21">
        <v>0</v>
      </c>
      <c r="G3970" s="22">
        <f t="shared" si="61"/>
        <v>12506.399999999994</v>
      </c>
      <c r="H3970" s="21">
        <v>0</v>
      </c>
      <c r="I3970" s="21">
        <v>0</v>
      </c>
    </row>
    <row r="3971" spans="1:9" ht="15" x14ac:dyDescent="0.25">
      <c r="A3971" s="103" t="s">
        <v>3822</v>
      </c>
      <c r="B3971" s="101">
        <v>0</v>
      </c>
      <c r="C3971" s="180" t="s">
        <v>4383</v>
      </c>
      <c r="D3971" s="104">
        <v>230156.4</v>
      </c>
      <c r="E3971" s="104">
        <v>137652.80000000002</v>
      </c>
      <c r="F3971" s="21">
        <v>0</v>
      </c>
      <c r="G3971" s="22">
        <f t="shared" si="61"/>
        <v>92503.599999999977</v>
      </c>
      <c r="H3971" s="21">
        <v>0</v>
      </c>
      <c r="I3971" s="21">
        <v>0</v>
      </c>
    </row>
    <row r="3972" spans="1:9" ht="15" x14ac:dyDescent="0.25">
      <c r="A3972" s="103" t="s">
        <v>3823</v>
      </c>
      <c r="B3972" s="101">
        <v>0</v>
      </c>
      <c r="C3972" s="180" t="s">
        <v>4383</v>
      </c>
      <c r="D3972" s="104">
        <v>223448.8</v>
      </c>
      <c r="E3972" s="103">
        <v>185512.5</v>
      </c>
      <c r="F3972" s="21">
        <v>0</v>
      </c>
      <c r="G3972" s="22">
        <f t="shared" si="61"/>
        <v>37936.299999999988</v>
      </c>
      <c r="H3972" s="21">
        <v>0</v>
      </c>
      <c r="I3972" s="21">
        <v>0</v>
      </c>
    </row>
    <row r="3973" spans="1:9" ht="15" x14ac:dyDescent="0.25">
      <c r="A3973" s="103" t="s">
        <v>3824</v>
      </c>
      <c r="B3973" s="101">
        <v>0</v>
      </c>
      <c r="C3973" s="180" t="s">
        <v>4383</v>
      </c>
      <c r="D3973" s="104">
        <v>293821.39999999991</v>
      </c>
      <c r="E3973" s="104">
        <v>225988.77</v>
      </c>
      <c r="F3973" s="21">
        <v>0</v>
      </c>
      <c r="G3973" s="22">
        <f t="shared" si="61"/>
        <v>67832.629999999917</v>
      </c>
      <c r="H3973" s="21">
        <v>0</v>
      </c>
      <c r="I3973" s="21">
        <v>0</v>
      </c>
    </row>
    <row r="3974" spans="1:9" ht="15" x14ac:dyDescent="0.25">
      <c r="A3974" s="103" t="s">
        <v>3825</v>
      </c>
      <c r="B3974" s="101">
        <v>0</v>
      </c>
      <c r="C3974" s="180" t="s">
        <v>4383</v>
      </c>
      <c r="D3974" s="103">
        <v>1098756.0000000002</v>
      </c>
      <c r="E3974" s="103">
        <v>849629.83999999973</v>
      </c>
      <c r="F3974" s="21">
        <v>0</v>
      </c>
      <c r="G3974" s="22">
        <f t="shared" ref="G3974:G4037" si="62">D3974-E3974</f>
        <v>249126.1600000005</v>
      </c>
      <c r="H3974" s="21">
        <v>0</v>
      </c>
      <c r="I3974" s="21">
        <v>0</v>
      </c>
    </row>
    <row r="3975" spans="1:9" ht="15" x14ac:dyDescent="0.25">
      <c r="A3975" s="103" t="s">
        <v>3826</v>
      </c>
      <c r="B3975" s="101">
        <v>0</v>
      </c>
      <c r="C3975" s="180" t="s">
        <v>4383</v>
      </c>
      <c r="D3975" s="104">
        <v>717148.8</v>
      </c>
      <c r="E3975" s="103">
        <v>498836.75999999989</v>
      </c>
      <c r="F3975" s="21">
        <v>0</v>
      </c>
      <c r="G3975" s="22">
        <f t="shared" si="62"/>
        <v>218312.04000000015</v>
      </c>
      <c r="H3975" s="21">
        <v>0</v>
      </c>
      <c r="I3975" s="21">
        <v>0</v>
      </c>
    </row>
    <row r="3976" spans="1:9" ht="15" x14ac:dyDescent="0.25">
      <c r="A3976" s="103" t="s">
        <v>3827</v>
      </c>
      <c r="B3976" s="101">
        <v>0</v>
      </c>
      <c r="C3976" s="180" t="s">
        <v>4383</v>
      </c>
      <c r="D3976" s="104">
        <v>214010.4</v>
      </c>
      <c r="E3976" s="103">
        <v>142115.5</v>
      </c>
      <c r="F3976" s="21">
        <v>0</v>
      </c>
      <c r="G3976" s="22">
        <f t="shared" si="62"/>
        <v>71894.899999999994</v>
      </c>
      <c r="H3976" s="21">
        <v>0</v>
      </c>
      <c r="I3976" s="21">
        <v>0</v>
      </c>
    </row>
    <row r="3977" spans="1:9" ht="15" x14ac:dyDescent="0.25">
      <c r="A3977" s="103" t="s">
        <v>3828</v>
      </c>
      <c r="B3977" s="101">
        <v>0</v>
      </c>
      <c r="C3977" s="180" t="s">
        <v>4383</v>
      </c>
      <c r="D3977" s="104">
        <v>707636.4</v>
      </c>
      <c r="E3977" s="104">
        <v>502825.16</v>
      </c>
      <c r="F3977" s="21">
        <v>0</v>
      </c>
      <c r="G3977" s="22">
        <f t="shared" si="62"/>
        <v>204811.24000000005</v>
      </c>
      <c r="H3977" s="21">
        <v>0</v>
      </c>
      <c r="I3977" s="21">
        <v>0</v>
      </c>
    </row>
    <row r="3978" spans="1:9" ht="15" x14ac:dyDescent="0.25">
      <c r="A3978" s="103" t="s">
        <v>3829</v>
      </c>
      <c r="B3978" s="101">
        <v>0</v>
      </c>
      <c r="C3978" s="180" t="s">
        <v>4383</v>
      </c>
      <c r="D3978" s="104">
        <v>304483.19999999995</v>
      </c>
      <c r="E3978" s="104">
        <v>253563.62999999998</v>
      </c>
      <c r="F3978" s="21">
        <v>0</v>
      </c>
      <c r="G3978" s="22">
        <f t="shared" si="62"/>
        <v>50919.569999999978</v>
      </c>
      <c r="H3978" s="21">
        <v>0</v>
      </c>
      <c r="I3978" s="21">
        <v>0</v>
      </c>
    </row>
    <row r="3979" spans="1:9" ht="15" x14ac:dyDescent="0.25">
      <c r="A3979" s="103" t="s">
        <v>3830</v>
      </c>
      <c r="B3979" s="101">
        <v>0</v>
      </c>
      <c r="C3979" s="180" t="s">
        <v>4383</v>
      </c>
      <c r="D3979" s="104">
        <v>238758.00000000003</v>
      </c>
      <c r="E3979" s="104">
        <v>194955.30000000002</v>
      </c>
      <c r="F3979" s="21">
        <v>0</v>
      </c>
      <c r="G3979" s="22">
        <f t="shared" si="62"/>
        <v>43802.700000000012</v>
      </c>
      <c r="H3979" s="21">
        <v>0</v>
      </c>
      <c r="I3979" s="21">
        <v>0</v>
      </c>
    </row>
    <row r="3980" spans="1:9" ht="15" x14ac:dyDescent="0.25">
      <c r="A3980" s="103" t="s">
        <v>3831</v>
      </c>
      <c r="B3980" s="101">
        <v>0</v>
      </c>
      <c r="C3980" s="180" t="s">
        <v>4383</v>
      </c>
      <c r="D3980" s="104">
        <v>299901.60000000003</v>
      </c>
      <c r="E3980" s="104">
        <v>234393.23000000004</v>
      </c>
      <c r="F3980" s="21">
        <v>0</v>
      </c>
      <c r="G3980" s="22">
        <f t="shared" si="62"/>
        <v>65508.369999999995</v>
      </c>
      <c r="H3980" s="21">
        <v>0</v>
      </c>
      <c r="I3980" s="21">
        <v>0</v>
      </c>
    </row>
    <row r="3981" spans="1:9" ht="15" x14ac:dyDescent="0.25">
      <c r="A3981" s="103" t="s">
        <v>3832</v>
      </c>
      <c r="B3981" s="101">
        <v>0</v>
      </c>
      <c r="C3981" s="180" t="s">
        <v>4383</v>
      </c>
      <c r="D3981" s="104">
        <v>696269.66000000015</v>
      </c>
      <c r="E3981" s="104">
        <v>620799.41</v>
      </c>
      <c r="F3981" s="21">
        <v>0</v>
      </c>
      <c r="G3981" s="22">
        <f t="shared" si="62"/>
        <v>75470.250000000116</v>
      </c>
      <c r="H3981" s="21">
        <v>0</v>
      </c>
      <c r="I3981" s="21">
        <v>0</v>
      </c>
    </row>
    <row r="3982" spans="1:9" ht="15" x14ac:dyDescent="0.25">
      <c r="A3982" s="103" t="s">
        <v>3833</v>
      </c>
      <c r="B3982" s="101">
        <v>0</v>
      </c>
      <c r="C3982" s="180" t="s">
        <v>4383</v>
      </c>
      <c r="D3982" s="104">
        <v>706746.39999999991</v>
      </c>
      <c r="E3982" s="104">
        <v>611011.28</v>
      </c>
      <c r="F3982" s="21">
        <v>0</v>
      </c>
      <c r="G3982" s="22">
        <f t="shared" si="62"/>
        <v>95735.119999999879</v>
      </c>
      <c r="H3982" s="21">
        <v>0</v>
      </c>
      <c r="I3982" s="21">
        <v>0</v>
      </c>
    </row>
    <row r="3983" spans="1:9" ht="15" x14ac:dyDescent="0.25">
      <c r="A3983" s="103" t="s">
        <v>3834</v>
      </c>
      <c r="B3983" s="101">
        <v>0</v>
      </c>
      <c r="C3983" s="180" t="s">
        <v>4383</v>
      </c>
      <c r="D3983" s="103">
        <v>707934.4800000001</v>
      </c>
      <c r="E3983" s="103">
        <v>540989.2799999998</v>
      </c>
      <c r="F3983" s="21">
        <v>0</v>
      </c>
      <c r="G3983" s="22">
        <f t="shared" si="62"/>
        <v>166945.2000000003</v>
      </c>
      <c r="H3983" s="21">
        <v>0</v>
      </c>
      <c r="I3983" s="21">
        <v>0</v>
      </c>
    </row>
    <row r="3984" spans="1:9" ht="15" x14ac:dyDescent="0.25">
      <c r="A3984" s="103" t="s">
        <v>3835</v>
      </c>
      <c r="B3984" s="101">
        <v>0</v>
      </c>
      <c r="C3984" s="180" t="s">
        <v>4383</v>
      </c>
      <c r="D3984" s="104">
        <v>869297.76999999967</v>
      </c>
      <c r="E3984" s="103">
        <v>263552.21999999986</v>
      </c>
      <c r="F3984" s="21">
        <v>0</v>
      </c>
      <c r="G3984" s="22">
        <f t="shared" si="62"/>
        <v>605745.54999999981</v>
      </c>
      <c r="H3984" s="21">
        <v>0</v>
      </c>
      <c r="I3984" s="21">
        <v>0</v>
      </c>
    </row>
    <row r="3985" spans="1:9" ht="15" x14ac:dyDescent="0.25">
      <c r="A3985" s="103" t="s">
        <v>3836</v>
      </c>
      <c r="B3985" s="101">
        <v>0</v>
      </c>
      <c r="C3985" s="180" t="s">
        <v>4383</v>
      </c>
      <c r="D3985" s="103">
        <v>271225.2</v>
      </c>
      <c r="E3985" s="103">
        <v>224055.5</v>
      </c>
      <c r="F3985" s="21">
        <v>0</v>
      </c>
      <c r="G3985" s="22">
        <f t="shared" si="62"/>
        <v>47169.700000000012</v>
      </c>
      <c r="H3985" s="21">
        <v>0</v>
      </c>
      <c r="I3985" s="21">
        <v>0</v>
      </c>
    </row>
    <row r="3986" spans="1:9" ht="15" x14ac:dyDescent="0.25">
      <c r="A3986" s="103" t="s">
        <v>4477</v>
      </c>
      <c r="B3986" s="101">
        <v>0</v>
      </c>
      <c r="C3986" s="180" t="s">
        <v>4383</v>
      </c>
      <c r="D3986" s="104">
        <v>50276.4</v>
      </c>
      <c r="E3986" s="103">
        <v>2191.1999999999998</v>
      </c>
      <c r="F3986" s="21">
        <v>0</v>
      </c>
      <c r="G3986" s="22">
        <f t="shared" si="62"/>
        <v>48085.200000000004</v>
      </c>
      <c r="H3986" s="21">
        <v>0</v>
      </c>
      <c r="I3986" s="21">
        <v>0</v>
      </c>
    </row>
    <row r="3987" spans="1:9" ht="15" x14ac:dyDescent="0.25">
      <c r="A3987" s="103" t="s">
        <v>3837</v>
      </c>
      <c r="B3987" s="101">
        <v>0</v>
      </c>
      <c r="C3987" s="180" t="s">
        <v>4383</v>
      </c>
      <c r="D3987" s="104">
        <v>112828.80000000002</v>
      </c>
      <c r="E3987" s="103">
        <v>75783.899999999994</v>
      </c>
      <c r="F3987" s="21">
        <v>0</v>
      </c>
      <c r="G3987" s="22">
        <f t="shared" si="62"/>
        <v>37044.900000000023</v>
      </c>
      <c r="H3987" s="21">
        <v>0</v>
      </c>
      <c r="I3987" s="21">
        <v>0</v>
      </c>
    </row>
    <row r="3988" spans="1:9" ht="15" x14ac:dyDescent="0.25">
      <c r="A3988" s="103" t="s">
        <v>3838</v>
      </c>
      <c r="B3988" s="101">
        <v>0</v>
      </c>
      <c r="C3988" s="180" t="s">
        <v>4383</v>
      </c>
      <c r="D3988" s="103">
        <v>139987.20000000001</v>
      </c>
      <c r="E3988" s="103">
        <v>114634.79999999999</v>
      </c>
      <c r="F3988" s="21">
        <v>0</v>
      </c>
      <c r="G3988" s="22">
        <f t="shared" si="62"/>
        <v>25352.400000000023</v>
      </c>
      <c r="H3988" s="21">
        <v>0</v>
      </c>
      <c r="I3988" s="21">
        <v>0</v>
      </c>
    </row>
    <row r="3989" spans="1:9" ht="15" x14ac:dyDescent="0.25">
      <c r="A3989" s="103" t="s">
        <v>3839</v>
      </c>
      <c r="B3989" s="101">
        <v>0</v>
      </c>
      <c r="C3989" s="180" t="s">
        <v>4383</v>
      </c>
      <c r="D3989" s="104">
        <v>144072</v>
      </c>
      <c r="E3989" s="104">
        <v>97661.8</v>
      </c>
      <c r="F3989" s="21">
        <v>0</v>
      </c>
      <c r="G3989" s="22">
        <f t="shared" si="62"/>
        <v>46410.2</v>
      </c>
      <c r="H3989" s="21">
        <v>0</v>
      </c>
      <c r="I3989" s="21">
        <v>0</v>
      </c>
    </row>
    <row r="3990" spans="1:9" ht="15" x14ac:dyDescent="0.25">
      <c r="A3990" s="103" t="s">
        <v>3840</v>
      </c>
      <c r="B3990" s="101">
        <v>0</v>
      </c>
      <c r="C3990" s="180" t="s">
        <v>4383</v>
      </c>
      <c r="D3990" s="104">
        <v>97842.000000000015</v>
      </c>
      <c r="E3990" s="103">
        <v>40735.64</v>
      </c>
      <c r="F3990" s="21">
        <v>0</v>
      </c>
      <c r="G3990" s="22">
        <f t="shared" si="62"/>
        <v>57106.360000000015</v>
      </c>
      <c r="H3990" s="21">
        <v>0</v>
      </c>
      <c r="I3990" s="21">
        <v>0</v>
      </c>
    </row>
    <row r="3991" spans="1:9" ht="15" x14ac:dyDescent="0.25">
      <c r="A3991" s="103" t="s">
        <v>3841</v>
      </c>
      <c r="B3991" s="101">
        <v>0</v>
      </c>
      <c r="C3991" s="180" t="s">
        <v>4383</v>
      </c>
      <c r="D3991" s="104">
        <v>118994.64</v>
      </c>
      <c r="E3991" s="104">
        <v>50242.250000000007</v>
      </c>
      <c r="F3991" s="21">
        <v>0</v>
      </c>
      <c r="G3991" s="22">
        <f t="shared" si="62"/>
        <v>68752.389999999985</v>
      </c>
      <c r="H3991" s="21">
        <v>0</v>
      </c>
      <c r="I3991" s="21">
        <v>0</v>
      </c>
    </row>
    <row r="3992" spans="1:9" ht="15" x14ac:dyDescent="0.25">
      <c r="A3992" s="103" t="s">
        <v>3842</v>
      </c>
      <c r="B3992" s="101">
        <v>0</v>
      </c>
      <c r="C3992" s="180" t="s">
        <v>4383</v>
      </c>
      <c r="D3992" s="104">
        <v>145672.80000000002</v>
      </c>
      <c r="E3992" s="104">
        <v>108467.79999999999</v>
      </c>
      <c r="F3992" s="21">
        <v>0</v>
      </c>
      <c r="G3992" s="22">
        <f t="shared" si="62"/>
        <v>37205.000000000029</v>
      </c>
      <c r="H3992" s="21">
        <v>0</v>
      </c>
      <c r="I3992" s="21">
        <v>0</v>
      </c>
    </row>
    <row r="3993" spans="1:9" ht="15" x14ac:dyDescent="0.25">
      <c r="A3993" s="103" t="s">
        <v>3843</v>
      </c>
      <c r="B3993" s="101">
        <v>0</v>
      </c>
      <c r="C3993" s="180" t="s">
        <v>4383</v>
      </c>
      <c r="D3993" s="104">
        <v>86525.999999999985</v>
      </c>
      <c r="E3993" s="104">
        <v>89122.4</v>
      </c>
      <c r="F3993" s="21">
        <v>0</v>
      </c>
      <c r="G3993" s="22">
        <f t="shared" si="62"/>
        <v>-2596.4000000000087</v>
      </c>
      <c r="H3993" s="21">
        <v>0</v>
      </c>
      <c r="I3993" s="21">
        <v>0</v>
      </c>
    </row>
    <row r="3994" spans="1:9" ht="15" x14ac:dyDescent="0.25">
      <c r="A3994" s="103" t="s">
        <v>3844</v>
      </c>
      <c r="B3994" s="101">
        <v>0</v>
      </c>
      <c r="C3994" s="180" t="s">
        <v>4383</v>
      </c>
      <c r="D3994" s="104">
        <v>82754.8</v>
      </c>
      <c r="E3994" s="104">
        <v>81895.8</v>
      </c>
      <c r="F3994" s="21">
        <v>0</v>
      </c>
      <c r="G3994" s="22">
        <f t="shared" si="62"/>
        <v>859</v>
      </c>
      <c r="H3994" s="21">
        <v>0</v>
      </c>
      <c r="I3994" s="21">
        <v>0</v>
      </c>
    </row>
    <row r="3995" spans="1:9" ht="15" x14ac:dyDescent="0.25">
      <c r="A3995" s="103" t="s">
        <v>3845</v>
      </c>
      <c r="B3995" s="101">
        <v>0</v>
      </c>
      <c r="C3995" s="180" t="s">
        <v>4383</v>
      </c>
      <c r="D3995" s="104">
        <v>106870.6</v>
      </c>
      <c r="E3995" s="104">
        <v>89470.200000000012</v>
      </c>
      <c r="F3995" s="21">
        <v>0</v>
      </c>
      <c r="G3995" s="22">
        <f t="shared" si="62"/>
        <v>17400.399999999994</v>
      </c>
      <c r="H3995" s="21">
        <v>0</v>
      </c>
      <c r="I3995" s="21">
        <v>0</v>
      </c>
    </row>
    <row r="3996" spans="1:9" ht="15" x14ac:dyDescent="0.25">
      <c r="A3996" s="103" t="s">
        <v>3846</v>
      </c>
      <c r="B3996" s="101">
        <v>0</v>
      </c>
      <c r="C3996" s="180" t="s">
        <v>4383</v>
      </c>
      <c r="D3996" s="104">
        <v>240754.8</v>
      </c>
      <c r="E3996" s="103">
        <v>222204.1</v>
      </c>
      <c r="F3996" s="21">
        <v>0</v>
      </c>
      <c r="G3996" s="22">
        <f t="shared" si="62"/>
        <v>18550.699999999983</v>
      </c>
      <c r="H3996" s="21">
        <v>0</v>
      </c>
      <c r="I3996" s="21">
        <v>0</v>
      </c>
    </row>
    <row r="3997" spans="1:9" ht="15" x14ac:dyDescent="0.25">
      <c r="A3997" s="103" t="s">
        <v>3847</v>
      </c>
      <c r="B3997" s="101">
        <v>0</v>
      </c>
      <c r="C3997" s="180" t="s">
        <v>4383</v>
      </c>
      <c r="D3997" s="104">
        <v>11371.2</v>
      </c>
      <c r="E3997" s="103">
        <v>0</v>
      </c>
      <c r="F3997" s="21">
        <v>0</v>
      </c>
      <c r="G3997" s="22">
        <f t="shared" si="62"/>
        <v>11371.2</v>
      </c>
      <c r="H3997" s="21">
        <v>0</v>
      </c>
      <c r="I3997" s="21">
        <v>0</v>
      </c>
    </row>
    <row r="3998" spans="1:9" ht="15" x14ac:dyDescent="0.25">
      <c r="A3998" s="103" t="s">
        <v>3848</v>
      </c>
      <c r="B3998" s="101">
        <v>0</v>
      </c>
      <c r="C3998" s="180" t="s">
        <v>4383</v>
      </c>
      <c r="D3998" s="103">
        <v>233744.4</v>
      </c>
      <c r="E3998" s="103">
        <v>186550.09999999998</v>
      </c>
      <c r="F3998" s="21">
        <v>0</v>
      </c>
      <c r="G3998" s="22">
        <f t="shared" si="62"/>
        <v>47194.300000000017</v>
      </c>
      <c r="H3998" s="21">
        <v>0</v>
      </c>
      <c r="I3998" s="21">
        <v>0</v>
      </c>
    </row>
    <row r="3999" spans="1:9" ht="15" x14ac:dyDescent="0.25">
      <c r="A3999" s="103" t="s">
        <v>3849</v>
      </c>
      <c r="B3999" s="101">
        <v>0</v>
      </c>
      <c r="C3999" s="180" t="s">
        <v>4383</v>
      </c>
      <c r="D3999" s="103">
        <v>51446.399999999994</v>
      </c>
      <c r="E3999" s="103">
        <v>2029</v>
      </c>
      <c r="F3999" s="21">
        <v>0</v>
      </c>
      <c r="G3999" s="22">
        <f t="shared" si="62"/>
        <v>49417.399999999994</v>
      </c>
      <c r="H3999" s="21">
        <v>0</v>
      </c>
      <c r="I3999" s="21">
        <v>0</v>
      </c>
    </row>
    <row r="4000" spans="1:9" ht="15" x14ac:dyDescent="0.25">
      <c r="A4000" s="103" t="s">
        <v>3850</v>
      </c>
      <c r="B4000" s="101">
        <v>0</v>
      </c>
      <c r="C4000" s="180" t="s">
        <v>4383</v>
      </c>
      <c r="D4000" s="104">
        <v>66295.199999999997</v>
      </c>
      <c r="E4000" s="103">
        <v>12201.4</v>
      </c>
      <c r="F4000" s="21">
        <v>0</v>
      </c>
      <c r="G4000" s="22">
        <f t="shared" si="62"/>
        <v>54093.799999999996</v>
      </c>
      <c r="H4000" s="21">
        <v>0</v>
      </c>
      <c r="I4000" s="21">
        <v>0</v>
      </c>
    </row>
    <row r="4001" spans="1:9" ht="15" x14ac:dyDescent="0.25">
      <c r="A4001" s="103" t="s">
        <v>3851</v>
      </c>
      <c r="B4001" s="101">
        <v>0</v>
      </c>
      <c r="C4001" s="180" t="s">
        <v>4383</v>
      </c>
      <c r="D4001" s="104">
        <v>65508.520000000004</v>
      </c>
      <c r="E4001" s="103">
        <v>14063.82</v>
      </c>
      <c r="F4001" s="21">
        <v>0</v>
      </c>
      <c r="G4001" s="22">
        <f t="shared" si="62"/>
        <v>51444.700000000004</v>
      </c>
      <c r="H4001" s="21">
        <v>0</v>
      </c>
      <c r="I4001" s="21">
        <v>0</v>
      </c>
    </row>
    <row r="4002" spans="1:9" ht="15" x14ac:dyDescent="0.25">
      <c r="A4002" s="103" t="s">
        <v>3852</v>
      </c>
      <c r="B4002" s="101">
        <v>0</v>
      </c>
      <c r="C4002" s="180" t="s">
        <v>4383</v>
      </c>
      <c r="D4002" s="104">
        <v>70876.800000000003</v>
      </c>
      <c r="E4002" s="103">
        <v>21654.199999999997</v>
      </c>
      <c r="F4002" s="21">
        <v>0</v>
      </c>
      <c r="G4002" s="22">
        <f t="shared" si="62"/>
        <v>49222.600000000006</v>
      </c>
      <c r="H4002" s="21">
        <v>0</v>
      </c>
      <c r="I4002" s="21">
        <v>0</v>
      </c>
    </row>
    <row r="4003" spans="1:9" ht="15" x14ac:dyDescent="0.25">
      <c r="A4003" s="103" t="s">
        <v>3853</v>
      </c>
      <c r="B4003" s="101">
        <v>0</v>
      </c>
      <c r="C4003" s="180" t="s">
        <v>4383</v>
      </c>
      <c r="D4003" s="104">
        <v>100767.59999999999</v>
      </c>
      <c r="E4003" s="104">
        <v>36756.600000000006</v>
      </c>
      <c r="F4003" s="21">
        <v>0</v>
      </c>
      <c r="G4003" s="22">
        <f t="shared" si="62"/>
        <v>64010.999999999985</v>
      </c>
      <c r="H4003" s="21">
        <v>0</v>
      </c>
      <c r="I4003" s="21">
        <v>0</v>
      </c>
    </row>
    <row r="4004" spans="1:9" ht="15" x14ac:dyDescent="0.25">
      <c r="A4004" s="103" t="s">
        <v>1772</v>
      </c>
      <c r="B4004" s="101">
        <v>0</v>
      </c>
      <c r="C4004" s="180" t="s">
        <v>4383</v>
      </c>
      <c r="D4004" s="104">
        <v>103913.99999999999</v>
      </c>
      <c r="E4004" s="103">
        <v>61804.2</v>
      </c>
      <c r="F4004" s="21">
        <v>0</v>
      </c>
      <c r="G4004" s="22">
        <f t="shared" si="62"/>
        <v>42109.799999999988</v>
      </c>
      <c r="H4004" s="21">
        <v>0</v>
      </c>
      <c r="I4004" s="21">
        <v>0</v>
      </c>
    </row>
    <row r="4005" spans="1:9" ht="15" x14ac:dyDescent="0.25">
      <c r="A4005" s="103" t="s">
        <v>3854</v>
      </c>
      <c r="B4005" s="101">
        <v>0</v>
      </c>
      <c r="C4005" s="180" t="s">
        <v>4383</v>
      </c>
      <c r="D4005" s="104">
        <v>234431.59999999998</v>
      </c>
      <c r="E4005" s="103">
        <v>205818.40000000002</v>
      </c>
      <c r="F4005" s="21">
        <v>0</v>
      </c>
      <c r="G4005" s="22">
        <f t="shared" si="62"/>
        <v>28613.199999999953</v>
      </c>
      <c r="H4005" s="21">
        <v>0</v>
      </c>
      <c r="I4005" s="21">
        <v>0</v>
      </c>
    </row>
    <row r="4006" spans="1:9" ht="15" x14ac:dyDescent="0.25">
      <c r="A4006" s="103" t="s">
        <v>3855</v>
      </c>
      <c r="B4006" s="101">
        <v>0</v>
      </c>
      <c r="C4006" s="180" t="s">
        <v>4383</v>
      </c>
      <c r="D4006" s="104">
        <v>156243.6</v>
      </c>
      <c r="E4006" s="103">
        <v>37162.75</v>
      </c>
      <c r="F4006" s="21">
        <v>0</v>
      </c>
      <c r="G4006" s="22">
        <f t="shared" si="62"/>
        <v>119080.85</v>
      </c>
      <c r="H4006" s="21">
        <v>0</v>
      </c>
      <c r="I4006" s="21">
        <v>0</v>
      </c>
    </row>
    <row r="4007" spans="1:9" ht="15" x14ac:dyDescent="0.25">
      <c r="A4007" s="103" t="s">
        <v>3856</v>
      </c>
      <c r="B4007" s="101">
        <v>0</v>
      </c>
      <c r="C4007" s="180" t="s">
        <v>4383</v>
      </c>
      <c r="D4007" s="104">
        <v>239299.19999999998</v>
      </c>
      <c r="E4007" s="104">
        <v>200303</v>
      </c>
      <c r="F4007" s="21">
        <v>0</v>
      </c>
      <c r="G4007" s="22">
        <f t="shared" si="62"/>
        <v>38996.199999999983</v>
      </c>
      <c r="H4007" s="21">
        <v>0</v>
      </c>
      <c r="I4007" s="21">
        <v>0</v>
      </c>
    </row>
    <row r="4008" spans="1:9" ht="15" x14ac:dyDescent="0.25">
      <c r="A4008" s="103" t="s">
        <v>3857</v>
      </c>
      <c r="B4008" s="101">
        <v>0</v>
      </c>
      <c r="C4008" s="180" t="s">
        <v>4383</v>
      </c>
      <c r="D4008" s="103">
        <v>247765.19999999995</v>
      </c>
      <c r="E4008" s="103">
        <v>187959.00000000003</v>
      </c>
      <c r="F4008" s="21">
        <v>0</v>
      </c>
      <c r="G4008" s="22">
        <f t="shared" si="62"/>
        <v>59806.199999999924</v>
      </c>
      <c r="H4008" s="21">
        <v>0</v>
      </c>
      <c r="I4008" s="21">
        <v>0</v>
      </c>
    </row>
    <row r="4009" spans="1:9" ht="15" x14ac:dyDescent="0.25">
      <c r="A4009" s="103" t="s">
        <v>3858</v>
      </c>
      <c r="B4009" s="101">
        <v>0</v>
      </c>
      <c r="C4009" s="180" t="s">
        <v>4383</v>
      </c>
      <c r="D4009" s="104">
        <v>290960.40000000002</v>
      </c>
      <c r="E4009" s="103">
        <v>187149.13999999996</v>
      </c>
      <c r="F4009" s="21">
        <v>0</v>
      </c>
      <c r="G4009" s="22">
        <f t="shared" si="62"/>
        <v>103811.26000000007</v>
      </c>
      <c r="H4009" s="21">
        <v>0</v>
      </c>
      <c r="I4009" s="21">
        <v>0</v>
      </c>
    </row>
    <row r="4010" spans="1:9" ht="15" x14ac:dyDescent="0.25">
      <c r="A4010" s="103" t="s">
        <v>3859</v>
      </c>
      <c r="B4010" s="101">
        <v>0</v>
      </c>
      <c r="C4010" s="180" t="s">
        <v>4383</v>
      </c>
      <c r="D4010" s="104">
        <v>324603.59999999998</v>
      </c>
      <c r="E4010" s="104">
        <v>233040.89999999997</v>
      </c>
      <c r="F4010" s="21">
        <v>0</v>
      </c>
      <c r="G4010" s="22">
        <f t="shared" si="62"/>
        <v>91562.700000000012</v>
      </c>
      <c r="H4010" s="21">
        <v>0</v>
      </c>
      <c r="I4010" s="21">
        <v>0</v>
      </c>
    </row>
    <row r="4011" spans="1:9" ht="15" x14ac:dyDescent="0.25">
      <c r="A4011" s="103" t="s">
        <v>3860</v>
      </c>
      <c r="B4011" s="101">
        <v>0</v>
      </c>
      <c r="C4011" s="180" t="s">
        <v>4383</v>
      </c>
      <c r="D4011" s="104">
        <v>387309.19999999995</v>
      </c>
      <c r="E4011" s="103">
        <v>355956.89999999997</v>
      </c>
      <c r="F4011" s="21">
        <v>0</v>
      </c>
      <c r="G4011" s="22">
        <f t="shared" si="62"/>
        <v>31352.299999999988</v>
      </c>
      <c r="H4011" s="21">
        <v>0</v>
      </c>
      <c r="I4011" s="21">
        <v>0</v>
      </c>
    </row>
    <row r="4012" spans="1:9" ht="15" x14ac:dyDescent="0.25">
      <c r="A4012" s="103" t="s">
        <v>3861</v>
      </c>
      <c r="B4012" s="101">
        <v>0</v>
      </c>
      <c r="C4012" s="180" t="s">
        <v>4383</v>
      </c>
      <c r="D4012" s="104">
        <v>623263.19999999995</v>
      </c>
      <c r="E4012" s="104">
        <v>530497.08000000007</v>
      </c>
      <c r="F4012" s="21">
        <v>0</v>
      </c>
      <c r="G4012" s="22">
        <f t="shared" si="62"/>
        <v>92766.119999999879</v>
      </c>
      <c r="H4012" s="21">
        <v>0</v>
      </c>
      <c r="I4012" s="21">
        <v>0</v>
      </c>
    </row>
    <row r="4013" spans="1:9" ht="15" x14ac:dyDescent="0.25">
      <c r="A4013" s="103" t="s">
        <v>3862</v>
      </c>
      <c r="B4013" s="101">
        <v>0</v>
      </c>
      <c r="C4013" s="180" t="s">
        <v>4383</v>
      </c>
      <c r="D4013" s="104">
        <v>216600</v>
      </c>
      <c r="E4013" s="103">
        <v>115192.87999999999</v>
      </c>
      <c r="F4013" s="21">
        <v>0</v>
      </c>
      <c r="G4013" s="22">
        <f t="shared" si="62"/>
        <v>101407.12000000001</v>
      </c>
      <c r="H4013" s="21">
        <v>0</v>
      </c>
      <c r="I4013" s="21">
        <v>0</v>
      </c>
    </row>
    <row r="4014" spans="1:9" ht="15" x14ac:dyDescent="0.25">
      <c r="A4014" s="103" t="s">
        <v>3863</v>
      </c>
      <c r="B4014" s="101">
        <v>0</v>
      </c>
      <c r="C4014" s="180" t="s">
        <v>4384</v>
      </c>
      <c r="D4014" s="103">
        <v>240278.5</v>
      </c>
      <c r="E4014" s="104">
        <v>118058</v>
      </c>
      <c r="F4014" s="21">
        <v>0</v>
      </c>
      <c r="G4014" s="22">
        <f t="shared" si="62"/>
        <v>122220.5</v>
      </c>
      <c r="H4014" s="21">
        <v>0</v>
      </c>
      <c r="I4014" s="21">
        <v>0</v>
      </c>
    </row>
    <row r="4015" spans="1:9" ht="15" x14ac:dyDescent="0.25">
      <c r="A4015" s="103" t="s">
        <v>3864</v>
      </c>
      <c r="B4015" s="101">
        <v>0</v>
      </c>
      <c r="C4015" s="180" t="s">
        <v>4385</v>
      </c>
      <c r="D4015" s="104">
        <v>101512.79999999999</v>
      </c>
      <c r="E4015" s="103">
        <v>15310.9</v>
      </c>
      <c r="F4015" s="21">
        <v>0</v>
      </c>
      <c r="G4015" s="22">
        <f t="shared" si="62"/>
        <v>86201.9</v>
      </c>
      <c r="H4015" s="21">
        <v>0</v>
      </c>
      <c r="I4015" s="21">
        <v>0</v>
      </c>
    </row>
    <row r="4016" spans="1:9" ht="15" x14ac:dyDescent="0.25">
      <c r="A4016" s="103" t="s">
        <v>3865</v>
      </c>
      <c r="B4016" s="101">
        <v>0</v>
      </c>
      <c r="C4016" s="180" t="s">
        <v>4385</v>
      </c>
      <c r="D4016" s="104">
        <v>102975.59999999999</v>
      </c>
      <c r="E4016" s="103">
        <v>11503.400000000001</v>
      </c>
      <c r="F4016" s="21">
        <v>0</v>
      </c>
      <c r="G4016" s="22">
        <f t="shared" si="62"/>
        <v>91472.199999999983</v>
      </c>
      <c r="H4016" s="21">
        <v>0</v>
      </c>
      <c r="I4016" s="21">
        <v>0</v>
      </c>
    </row>
    <row r="4017" spans="1:9" ht="15" x14ac:dyDescent="0.25">
      <c r="A4017" s="103" t="s">
        <v>3866</v>
      </c>
      <c r="B4017" s="101">
        <v>0</v>
      </c>
      <c r="C4017" s="180" t="s">
        <v>4385</v>
      </c>
      <c r="D4017" s="104">
        <v>79350</v>
      </c>
      <c r="E4017" s="104">
        <v>42322.2</v>
      </c>
      <c r="F4017" s="21">
        <v>0</v>
      </c>
      <c r="G4017" s="22">
        <f t="shared" si="62"/>
        <v>37027.800000000003</v>
      </c>
      <c r="H4017" s="21">
        <v>0</v>
      </c>
      <c r="I4017" s="21">
        <v>0</v>
      </c>
    </row>
    <row r="4018" spans="1:9" ht="15" x14ac:dyDescent="0.25">
      <c r="A4018" s="103" t="s">
        <v>3867</v>
      </c>
      <c r="B4018" s="101">
        <v>0</v>
      </c>
      <c r="C4018" s="180" t="s">
        <v>4385</v>
      </c>
      <c r="D4018" s="103">
        <v>134246.39999999999</v>
      </c>
      <c r="E4018" s="103">
        <v>27713.200000000001</v>
      </c>
      <c r="F4018" s="21">
        <v>0</v>
      </c>
      <c r="G4018" s="22">
        <f t="shared" si="62"/>
        <v>106533.2</v>
      </c>
      <c r="H4018" s="21">
        <v>0</v>
      </c>
      <c r="I4018" s="21">
        <v>0</v>
      </c>
    </row>
    <row r="4019" spans="1:9" ht="15" x14ac:dyDescent="0.25">
      <c r="A4019" s="103" t="s">
        <v>3125</v>
      </c>
      <c r="B4019" s="101">
        <v>0</v>
      </c>
      <c r="C4019" s="180" t="s">
        <v>4385</v>
      </c>
      <c r="D4019" s="103">
        <v>76700.399999999994</v>
      </c>
      <c r="E4019" s="103">
        <v>12093</v>
      </c>
      <c r="F4019" s="21">
        <v>0</v>
      </c>
      <c r="G4019" s="22">
        <f t="shared" si="62"/>
        <v>64607.399999999994</v>
      </c>
      <c r="H4019" s="21">
        <v>0</v>
      </c>
      <c r="I4019" s="21">
        <v>0</v>
      </c>
    </row>
    <row r="4020" spans="1:9" ht="15" x14ac:dyDescent="0.25">
      <c r="A4020" s="103" t="s">
        <v>3126</v>
      </c>
      <c r="B4020" s="101">
        <v>0</v>
      </c>
      <c r="C4020" s="180" t="s">
        <v>4385</v>
      </c>
      <c r="D4020" s="103">
        <v>199023.6</v>
      </c>
      <c r="E4020" s="103">
        <v>36939</v>
      </c>
      <c r="F4020" s="21">
        <v>0</v>
      </c>
      <c r="G4020" s="22">
        <f t="shared" si="62"/>
        <v>162084.6</v>
      </c>
      <c r="H4020" s="21">
        <v>0</v>
      </c>
      <c r="I4020" s="21">
        <v>0</v>
      </c>
    </row>
    <row r="4021" spans="1:9" ht="15" x14ac:dyDescent="0.25">
      <c r="A4021" s="103" t="s">
        <v>3127</v>
      </c>
      <c r="B4021" s="101">
        <v>0</v>
      </c>
      <c r="C4021" s="180" t="s">
        <v>4385</v>
      </c>
      <c r="D4021" s="104">
        <v>89589.599999999991</v>
      </c>
      <c r="E4021" s="103">
        <v>1371</v>
      </c>
      <c r="F4021" s="21">
        <v>0</v>
      </c>
      <c r="G4021" s="22">
        <f t="shared" si="62"/>
        <v>88218.599999999991</v>
      </c>
      <c r="H4021" s="21">
        <v>0</v>
      </c>
      <c r="I4021" s="21">
        <v>0</v>
      </c>
    </row>
    <row r="4022" spans="1:9" ht="15" x14ac:dyDescent="0.25">
      <c r="A4022" s="103" t="s">
        <v>3687</v>
      </c>
      <c r="B4022" s="101">
        <v>0</v>
      </c>
      <c r="C4022" s="180" t="s">
        <v>4385</v>
      </c>
      <c r="D4022" s="104">
        <v>167890.80000000002</v>
      </c>
      <c r="E4022" s="103">
        <v>46215.4</v>
      </c>
      <c r="F4022" s="21">
        <v>0</v>
      </c>
      <c r="G4022" s="22">
        <f t="shared" si="62"/>
        <v>121675.40000000002</v>
      </c>
      <c r="H4022" s="21">
        <v>0</v>
      </c>
      <c r="I4022" s="21">
        <v>0</v>
      </c>
    </row>
    <row r="4023" spans="1:9" ht="15" x14ac:dyDescent="0.25">
      <c r="A4023" s="103" t="s">
        <v>3688</v>
      </c>
      <c r="B4023" s="101">
        <v>0</v>
      </c>
      <c r="C4023" s="180" t="s">
        <v>4385</v>
      </c>
      <c r="D4023" s="103">
        <v>157927.20000000001</v>
      </c>
      <c r="E4023" s="103">
        <v>72572.899999999994</v>
      </c>
      <c r="F4023" s="21">
        <v>0</v>
      </c>
      <c r="G4023" s="22">
        <f t="shared" si="62"/>
        <v>85354.300000000017</v>
      </c>
      <c r="H4023" s="21">
        <v>0</v>
      </c>
      <c r="I4023" s="21">
        <v>0</v>
      </c>
    </row>
    <row r="4024" spans="1:9" ht="15" x14ac:dyDescent="0.25">
      <c r="A4024" s="103" t="s">
        <v>3689</v>
      </c>
      <c r="B4024" s="101">
        <v>0</v>
      </c>
      <c r="C4024" s="180" t="s">
        <v>4385</v>
      </c>
      <c r="D4024" s="103">
        <v>93564</v>
      </c>
      <c r="E4024" s="103">
        <v>21621</v>
      </c>
      <c r="F4024" s="21">
        <v>0</v>
      </c>
      <c r="G4024" s="22">
        <f t="shared" si="62"/>
        <v>71943</v>
      </c>
      <c r="H4024" s="21">
        <v>0</v>
      </c>
      <c r="I4024" s="21">
        <v>0</v>
      </c>
    </row>
    <row r="4025" spans="1:9" ht="15" x14ac:dyDescent="0.25">
      <c r="A4025" s="103" t="s">
        <v>3684</v>
      </c>
      <c r="B4025" s="101">
        <v>0</v>
      </c>
      <c r="C4025" s="180" t="s">
        <v>4385</v>
      </c>
      <c r="D4025" s="103">
        <v>40930.800000000003</v>
      </c>
      <c r="E4025" s="103">
        <v>17576</v>
      </c>
      <c r="F4025" s="21">
        <v>0</v>
      </c>
      <c r="G4025" s="22">
        <f t="shared" si="62"/>
        <v>23354.800000000003</v>
      </c>
      <c r="H4025" s="21">
        <v>0</v>
      </c>
      <c r="I4025" s="21">
        <v>0</v>
      </c>
    </row>
    <row r="4026" spans="1:9" ht="15" x14ac:dyDescent="0.25">
      <c r="A4026" s="103" t="s">
        <v>3224</v>
      </c>
      <c r="B4026" s="101">
        <v>0</v>
      </c>
      <c r="C4026" s="180" t="s">
        <v>4385</v>
      </c>
      <c r="D4026" s="104">
        <v>99553.2</v>
      </c>
      <c r="E4026" s="103">
        <v>11202</v>
      </c>
      <c r="F4026" s="21">
        <v>0</v>
      </c>
      <c r="G4026" s="22">
        <f t="shared" si="62"/>
        <v>88351.2</v>
      </c>
      <c r="H4026" s="21">
        <v>0</v>
      </c>
      <c r="I4026" s="21">
        <v>0</v>
      </c>
    </row>
    <row r="4027" spans="1:9" ht="15" x14ac:dyDescent="0.25">
      <c r="A4027" s="103" t="s">
        <v>3692</v>
      </c>
      <c r="B4027" s="101">
        <v>0</v>
      </c>
      <c r="C4027" s="180" t="s">
        <v>4385</v>
      </c>
      <c r="D4027" s="104">
        <v>65439.6</v>
      </c>
      <c r="E4027" s="103">
        <v>16039</v>
      </c>
      <c r="F4027" s="21">
        <v>0</v>
      </c>
      <c r="G4027" s="22">
        <f t="shared" si="62"/>
        <v>49400.6</v>
      </c>
      <c r="H4027" s="21">
        <v>0</v>
      </c>
      <c r="I4027" s="21">
        <v>0</v>
      </c>
    </row>
    <row r="4028" spans="1:9" ht="15" x14ac:dyDescent="0.25">
      <c r="A4028" s="103" t="s">
        <v>3226</v>
      </c>
      <c r="B4028" s="101">
        <v>0</v>
      </c>
      <c r="C4028" s="180" t="s">
        <v>4385</v>
      </c>
      <c r="D4028" s="104">
        <v>95832.4</v>
      </c>
      <c r="E4028" s="104">
        <v>52891.72</v>
      </c>
      <c r="F4028" s="21">
        <v>0</v>
      </c>
      <c r="G4028" s="22">
        <f t="shared" si="62"/>
        <v>42940.679999999993</v>
      </c>
      <c r="H4028" s="21">
        <v>0</v>
      </c>
      <c r="I4028" s="21">
        <v>0</v>
      </c>
    </row>
    <row r="4029" spans="1:9" ht="15" x14ac:dyDescent="0.25">
      <c r="A4029" s="103" t="s">
        <v>3868</v>
      </c>
      <c r="B4029" s="101">
        <v>0</v>
      </c>
      <c r="C4029" s="180" t="s">
        <v>4386</v>
      </c>
      <c r="D4029" s="104">
        <v>99722.4</v>
      </c>
      <c r="E4029" s="103">
        <v>43650.7</v>
      </c>
      <c r="F4029" s="21">
        <v>0</v>
      </c>
      <c r="G4029" s="22">
        <f t="shared" si="62"/>
        <v>56071.7</v>
      </c>
      <c r="H4029" s="21">
        <v>0</v>
      </c>
      <c r="I4029" s="21">
        <v>0</v>
      </c>
    </row>
    <row r="4030" spans="1:9" ht="15" x14ac:dyDescent="0.25">
      <c r="A4030" s="103" t="s">
        <v>3869</v>
      </c>
      <c r="B4030" s="101">
        <v>0</v>
      </c>
      <c r="C4030" s="180" t="s">
        <v>4386</v>
      </c>
      <c r="D4030" s="104">
        <v>239335.19999999995</v>
      </c>
      <c r="E4030" s="104">
        <v>59587.8</v>
      </c>
      <c r="F4030" s="21">
        <v>0</v>
      </c>
      <c r="G4030" s="22">
        <f t="shared" si="62"/>
        <v>179747.39999999997</v>
      </c>
      <c r="H4030" s="21">
        <v>0</v>
      </c>
      <c r="I4030" s="21">
        <v>0</v>
      </c>
    </row>
    <row r="4031" spans="1:9" ht="15" x14ac:dyDescent="0.25">
      <c r="A4031" s="103" t="s">
        <v>3870</v>
      </c>
      <c r="B4031" s="101">
        <v>0</v>
      </c>
      <c r="C4031" s="180" t="s">
        <v>4386</v>
      </c>
      <c r="D4031" s="103">
        <v>273688.40000000002</v>
      </c>
      <c r="E4031" s="103">
        <v>93442.1</v>
      </c>
      <c r="F4031" s="21">
        <v>0</v>
      </c>
      <c r="G4031" s="22">
        <f t="shared" si="62"/>
        <v>180246.30000000002</v>
      </c>
      <c r="H4031" s="21">
        <v>0</v>
      </c>
      <c r="I4031" s="21">
        <v>0</v>
      </c>
    </row>
    <row r="4032" spans="1:9" ht="15" x14ac:dyDescent="0.25">
      <c r="A4032" s="103" t="s">
        <v>3871</v>
      </c>
      <c r="B4032" s="101">
        <v>0</v>
      </c>
      <c r="C4032" s="180" t="s">
        <v>4386</v>
      </c>
      <c r="D4032" s="104">
        <v>138906.4</v>
      </c>
      <c r="E4032" s="104">
        <v>69063.989999999991</v>
      </c>
      <c r="F4032" s="21">
        <v>0</v>
      </c>
      <c r="G4032" s="22">
        <f t="shared" si="62"/>
        <v>69842.41</v>
      </c>
      <c r="H4032" s="21">
        <v>0</v>
      </c>
      <c r="I4032" s="21">
        <v>0</v>
      </c>
    </row>
    <row r="4033" spans="1:9" ht="15" x14ac:dyDescent="0.25">
      <c r="A4033" s="103" t="s">
        <v>3872</v>
      </c>
      <c r="B4033" s="101">
        <v>0</v>
      </c>
      <c r="C4033" s="180" t="s">
        <v>4386</v>
      </c>
      <c r="D4033" s="104">
        <v>138015.20000000001</v>
      </c>
      <c r="E4033" s="103">
        <v>48750.400000000001</v>
      </c>
      <c r="F4033" s="21">
        <v>0</v>
      </c>
      <c r="G4033" s="22">
        <f t="shared" si="62"/>
        <v>89264.800000000017</v>
      </c>
      <c r="H4033" s="21">
        <v>0</v>
      </c>
      <c r="I4033" s="21">
        <v>0</v>
      </c>
    </row>
    <row r="4034" spans="1:9" ht="15" x14ac:dyDescent="0.25">
      <c r="A4034" s="103" t="s">
        <v>3873</v>
      </c>
      <c r="B4034" s="101">
        <v>0</v>
      </c>
      <c r="C4034" s="180" t="s">
        <v>4386</v>
      </c>
      <c r="D4034" s="104">
        <v>137401.19999999998</v>
      </c>
      <c r="E4034" s="103">
        <v>73358.8</v>
      </c>
      <c r="F4034" s="21">
        <v>0</v>
      </c>
      <c r="G4034" s="22">
        <f t="shared" si="62"/>
        <v>64042.39999999998</v>
      </c>
      <c r="H4034" s="21">
        <v>0</v>
      </c>
      <c r="I4034" s="21">
        <v>0</v>
      </c>
    </row>
    <row r="4035" spans="1:9" ht="15" x14ac:dyDescent="0.25">
      <c r="A4035" s="103" t="s">
        <v>3874</v>
      </c>
      <c r="B4035" s="101">
        <v>0</v>
      </c>
      <c r="C4035" s="180" t="s">
        <v>4386</v>
      </c>
      <c r="D4035" s="103">
        <v>324308.40000000002</v>
      </c>
      <c r="E4035" s="103">
        <v>0</v>
      </c>
      <c r="F4035" s="21">
        <v>0</v>
      </c>
      <c r="G4035" s="22">
        <f t="shared" si="62"/>
        <v>324308.40000000002</v>
      </c>
      <c r="H4035" s="21">
        <v>0</v>
      </c>
      <c r="I4035" s="21">
        <v>0</v>
      </c>
    </row>
    <row r="4036" spans="1:9" ht="15" x14ac:dyDescent="0.25">
      <c r="A4036" s="103" t="s">
        <v>3554</v>
      </c>
      <c r="B4036" s="101">
        <v>0</v>
      </c>
      <c r="C4036" s="180" t="s">
        <v>4386</v>
      </c>
      <c r="D4036" s="104">
        <v>114759.2</v>
      </c>
      <c r="E4036" s="103">
        <v>141.5</v>
      </c>
      <c r="F4036" s="21">
        <v>0</v>
      </c>
      <c r="G4036" s="22">
        <f t="shared" si="62"/>
        <v>114617.7</v>
      </c>
      <c r="H4036" s="21">
        <v>0</v>
      </c>
      <c r="I4036" s="21">
        <v>0</v>
      </c>
    </row>
    <row r="4037" spans="1:9" ht="15" x14ac:dyDescent="0.25">
      <c r="A4037" s="103" t="s">
        <v>3555</v>
      </c>
      <c r="B4037" s="101">
        <v>0</v>
      </c>
      <c r="C4037" s="180" t="s">
        <v>4386</v>
      </c>
      <c r="D4037" s="104">
        <v>109904.8</v>
      </c>
      <c r="E4037" s="103">
        <v>7020</v>
      </c>
      <c r="F4037" s="21">
        <v>0</v>
      </c>
      <c r="G4037" s="22">
        <f t="shared" si="62"/>
        <v>102884.8</v>
      </c>
      <c r="H4037" s="21">
        <v>0</v>
      </c>
      <c r="I4037" s="21">
        <v>0</v>
      </c>
    </row>
    <row r="4038" spans="1:9" ht="15" x14ac:dyDescent="0.25">
      <c r="A4038" s="103" t="s">
        <v>3560</v>
      </c>
      <c r="B4038" s="101">
        <v>0</v>
      </c>
      <c r="C4038" s="180" t="s">
        <v>4386</v>
      </c>
      <c r="D4038" s="104">
        <v>95815.2</v>
      </c>
      <c r="E4038" s="103">
        <v>0</v>
      </c>
      <c r="F4038" s="21">
        <v>0</v>
      </c>
      <c r="G4038" s="22">
        <f t="shared" ref="G4038:G4101" si="63">D4038-E4038</f>
        <v>95815.2</v>
      </c>
      <c r="H4038" s="21">
        <v>0</v>
      </c>
      <c r="I4038" s="21">
        <v>0</v>
      </c>
    </row>
    <row r="4039" spans="1:9" ht="15" x14ac:dyDescent="0.25">
      <c r="A4039" s="103" t="s">
        <v>3875</v>
      </c>
      <c r="B4039" s="101">
        <v>0</v>
      </c>
      <c r="C4039" s="180" t="s">
        <v>4386</v>
      </c>
      <c r="D4039" s="103">
        <v>105968.00000000001</v>
      </c>
      <c r="E4039" s="103">
        <v>8222.6</v>
      </c>
      <c r="F4039" s="21">
        <v>0</v>
      </c>
      <c r="G4039" s="22">
        <f t="shared" si="63"/>
        <v>97745.400000000009</v>
      </c>
      <c r="H4039" s="21">
        <v>0</v>
      </c>
      <c r="I4039" s="21">
        <v>0</v>
      </c>
    </row>
    <row r="4040" spans="1:9" ht="15" x14ac:dyDescent="0.25">
      <c r="A4040" s="103" t="s">
        <v>3876</v>
      </c>
      <c r="B4040" s="101">
        <v>0</v>
      </c>
      <c r="C4040" s="180" t="s">
        <v>4386</v>
      </c>
      <c r="D4040" s="104">
        <v>103984.8</v>
      </c>
      <c r="E4040" s="103">
        <v>70066.3</v>
      </c>
      <c r="F4040" s="21">
        <v>0</v>
      </c>
      <c r="G4040" s="22">
        <f t="shared" si="63"/>
        <v>33918.5</v>
      </c>
      <c r="H4040" s="21">
        <v>0</v>
      </c>
      <c r="I4040" s="21">
        <v>0</v>
      </c>
    </row>
    <row r="4041" spans="1:9" ht="15" x14ac:dyDescent="0.25">
      <c r="A4041" s="103" t="s">
        <v>3877</v>
      </c>
      <c r="B4041" s="101">
        <v>0</v>
      </c>
      <c r="C4041" s="180" t="s">
        <v>4386</v>
      </c>
      <c r="D4041" s="104">
        <v>48248</v>
      </c>
      <c r="E4041" s="103">
        <v>13264.599999999999</v>
      </c>
      <c r="F4041" s="21">
        <v>0</v>
      </c>
      <c r="G4041" s="22">
        <f t="shared" si="63"/>
        <v>34983.4</v>
      </c>
      <c r="H4041" s="21">
        <v>0</v>
      </c>
      <c r="I4041" s="21">
        <v>0</v>
      </c>
    </row>
    <row r="4042" spans="1:9" ht="15" x14ac:dyDescent="0.25">
      <c r="A4042" s="103" t="s">
        <v>3878</v>
      </c>
      <c r="B4042" s="101">
        <v>0</v>
      </c>
      <c r="C4042" s="180" t="s">
        <v>4386</v>
      </c>
      <c r="D4042" s="104">
        <v>134236</v>
      </c>
      <c r="E4042" s="104">
        <v>79230.399999999994</v>
      </c>
      <c r="F4042" s="21">
        <v>0</v>
      </c>
      <c r="G4042" s="22">
        <f t="shared" si="63"/>
        <v>55005.600000000006</v>
      </c>
      <c r="H4042" s="21">
        <v>0</v>
      </c>
      <c r="I4042" s="21">
        <v>0</v>
      </c>
    </row>
    <row r="4043" spans="1:9" ht="15" x14ac:dyDescent="0.25">
      <c r="A4043" s="103" t="s">
        <v>3879</v>
      </c>
      <c r="B4043" s="101">
        <v>0</v>
      </c>
      <c r="C4043" s="180" t="s">
        <v>4386</v>
      </c>
      <c r="D4043" s="104">
        <v>129411.2</v>
      </c>
      <c r="E4043" s="104">
        <v>57658</v>
      </c>
      <c r="F4043" s="21">
        <v>0</v>
      </c>
      <c r="G4043" s="22">
        <f t="shared" si="63"/>
        <v>71753.2</v>
      </c>
      <c r="H4043" s="21">
        <v>0</v>
      </c>
      <c r="I4043" s="21">
        <v>0</v>
      </c>
    </row>
    <row r="4044" spans="1:9" ht="15" x14ac:dyDescent="0.25">
      <c r="A4044" s="103" t="s">
        <v>3880</v>
      </c>
      <c r="B4044" s="101">
        <v>0</v>
      </c>
      <c r="C4044" s="180" t="s">
        <v>4386</v>
      </c>
      <c r="D4044" s="104">
        <v>251274.4</v>
      </c>
      <c r="E4044" s="103">
        <v>108459</v>
      </c>
      <c r="F4044" s="21">
        <v>0</v>
      </c>
      <c r="G4044" s="22">
        <f t="shared" si="63"/>
        <v>142815.4</v>
      </c>
      <c r="H4044" s="21">
        <v>0</v>
      </c>
      <c r="I4044" s="21">
        <v>0</v>
      </c>
    </row>
    <row r="4045" spans="1:9" ht="15" x14ac:dyDescent="0.25">
      <c r="A4045" s="103" t="s">
        <v>3326</v>
      </c>
      <c r="B4045" s="101">
        <v>0</v>
      </c>
      <c r="C4045" s="180" t="s">
        <v>4386</v>
      </c>
      <c r="D4045" s="104">
        <v>67576.800000000003</v>
      </c>
      <c r="E4045" s="103">
        <v>9715</v>
      </c>
      <c r="F4045" s="21">
        <v>0</v>
      </c>
      <c r="G4045" s="22">
        <f t="shared" si="63"/>
        <v>57861.8</v>
      </c>
      <c r="H4045" s="21">
        <v>0</v>
      </c>
      <c r="I4045" s="21">
        <v>0</v>
      </c>
    </row>
    <row r="4046" spans="1:9" ht="15" x14ac:dyDescent="0.25">
      <c r="A4046" s="103" t="s">
        <v>3881</v>
      </c>
      <c r="B4046" s="101">
        <v>0</v>
      </c>
      <c r="C4046" s="180" t="s">
        <v>4386</v>
      </c>
      <c r="D4046" s="104">
        <v>102445.6</v>
      </c>
      <c r="E4046" s="103">
        <v>6436.8</v>
      </c>
      <c r="F4046" s="21">
        <v>0</v>
      </c>
      <c r="G4046" s="22">
        <f t="shared" si="63"/>
        <v>96008.8</v>
      </c>
      <c r="H4046" s="21">
        <v>0</v>
      </c>
      <c r="I4046" s="21">
        <v>0</v>
      </c>
    </row>
    <row r="4047" spans="1:9" ht="15" x14ac:dyDescent="0.25">
      <c r="A4047" s="103" t="s">
        <v>728</v>
      </c>
      <c r="B4047" s="101">
        <v>0</v>
      </c>
      <c r="C4047" s="180" t="s">
        <v>4386</v>
      </c>
      <c r="D4047" s="103">
        <v>215280.8</v>
      </c>
      <c r="E4047" s="103">
        <v>24153.3</v>
      </c>
      <c r="F4047" s="21">
        <v>0</v>
      </c>
      <c r="G4047" s="22">
        <f t="shared" si="63"/>
        <v>191127.5</v>
      </c>
      <c r="H4047" s="21">
        <v>0</v>
      </c>
      <c r="I4047" s="21">
        <v>0</v>
      </c>
    </row>
    <row r="4048" spans="1:9" ht="15" x14ac:dyDescent="0.25">
      <c r="A4048" s="103" t="s">
        <v>3882</v>
      </c>
      <c r="B4048" s="101">
        <v>0</v>
      </c>
      <c r="C4048" s="180" t="s">
        <v>4386</v>
      </c>
      <c r="D4048" s="104">
        <v>211965.6</v>
      </c>
      <c r="E4048" s="103">
        <v>44772.1</v>
      </c>
      <c r="F4048" s="21">
        <v>0</v>
      </c>
      <c r="G4048" s="22">
        <f t="shared" si="63"/>
        <v>167193.5</v>
      </c>
      <c r="H4048" s="21">
        <v>0</v>
      </c>
      <c r="I4048" s="21">
        <v>0</v>
      </c>
    </row>
    <row r="4049" spans="1:9" ht="15" x14ac:dyDescent="0.25">
      <c r="A4049" s="103" t="s">
        <v>3883</v>
      </c>
      <c r="B4049" s="101">
        <v>0</v>
      </c>
      <c r="C4049" s="180" t="s">
        <v>4386</v>
      </c>
      <c r="D4049" s="104">
        <v>214320.00000000006</v>
      </c>
      <c r="E4049" s="103">
        <v>25332.6</v>
      </c>
      <c r="F4049" s="21">
        <v>0</v>
      </c>
      <c r="G4049" s="22">
        <f t="shared" si="63"/>
        <v>188987.40000000005</v>
      </c>
      <c r="H4049" s="21">
        <v>0</v>
      </c>
      <c r="I4049" s="21">
        <v>0</v>
      </c>
    </row>
    <row r="4050" spans="1:9" ht="15" x14ac:dyDescent="0.25">
      <c r="A4050" s="103" t="s">
        <v>3884</v>
      </c>
      <c r="B4050" s="101">
        <v>0</v>
      </c>
      <c r="C4050" s="180" t="s">
        <v>4386</v>
      </c>
      <c r="D4050" s="104">
        <v>260130.90000000002</v>
      </c>
      <c r="E4050" s="103">
        <v>50084.800000000003</v>
      </c>
      <c r="F4050" s="21">
        <v>0</v>
      </c>
      <c r="G4050" s="22">
        <f t="shared" si="63"/>
        <v>210046.10000000003</v>
      </c>
      <c r="H4050" s="21">
        <v>0</v>
      </c>
      <c r="I4050" s="21">
        <v>0</v>
      </c>
    </row>
    <row r="4051" spans="1:9" ht="15" x14ac:dyDescent="0.25">
      <c r="A4051" s="103" t="s">
        <v>3885</v>
      </c>
      <c r="B4051" s="101">
        <v>0</v>
      </c>
      <c r="C4051" s="180" t="s">
        <v>4386</v>
      </c>
      <c r="D4051" s="104">
        <v>80216.000000000015</v>
      </c>
      <c r="E4051" s="103">
        <v>8704</v>
      </c>
      <c r="F4051" s="21">
        <v>0</v>
      </c>
      <c r="G4051" s="22">
        <f t="shared" si="63"/>
        <v>71512.000000000015</v>
      </c>
      <c r="H4051" s="21">
        <v>0</v>
      </c>
      <c r="I4051" s="21">
        <v>0</v>
      </c>
    </row>
    <row r="4052" spans="1:9" ht="15" x14ac:dyDescent="0.25">
      <c r="A4052" s="103" t="s">
        <v>3886</v>
      </c>
      <c r="B4052" s="101">
        <v>0</v>
      </c>
      <c r="C4052" s="180" t="s">
        <v>4386</v>
      </c>
      <c r="D4052" s="104">
        <v>97739.199999999997</v>
      </c>
      <c r="E4052" s="103">
        <v>0</v>
      </c>
      <c r="F4052" s="21">
        <v>0</v>
      </c>
      <c r="G4052" s="22">
        <f t="shared" si="63"/>
        <v>97739.199999999997</v>
      </c>
      <c r="H4052" s="21">
        <v>0</v>
      </c>
      <c r="I4052" s="21">
        <v>0</v>
      </c>
    </row>
    <row r="4053" spans="1:9" ht="15" x14ac:dyDescent="0.25">
      <c r="A4053" s="103" t="s">
        <v>3887</v>
      </c>
      <c r="B4053" s="101">
        <v>0</v>
      </c>
      <c r="C4053" s="180" t="s">
        <v>4386</v>
      </c>
      <c r="D4053" s="104">
        <v>215902.39999999994</v>
      </c>
      <c r="E4053" s="103">
        <v>105788.6</v>
      </c>
      <c r="F4053" s="21">
        <v>0</v>
      </c>
      <c r="G4053" s="22">
        <f t="shared" si="63"/>
        <v>110113.79999999993</v>
      </c>
      <c r="H4053" s="21">
        <v>0</v>
      </c>
      <c r="I4053" s="21">
        <v>0</v>
      </c>
    </row>
    <row r="4054" spans="1:9" ht="15" x14ac:dyDescent="0.25">
      <c r="A4054" s="103" t="s">
        <v>3888</v>
      </c>
      <c r="B4054" s="101">
        <v>0</v>
      </c>
      <c r="C4054" s="180" t="s">
        <v>4386</v>
      </c>
      <c r="D4054" s="104">
        <v>89723.6</v>
      </c>
      <c r="E4054" s="103">
        <v>11020</v>
      </c>
      <c r="F4054" s="21">
        <v>0</v>
      </c>
      <c r="G4054" s="22">
        <f t="shared" si="63"/>
        <v>78703.600000000006</v>
      </c>
      <c r="H4054" s="21">
        <v>0</v>
      </c>
      <c r="I4054" s="21">
        <v>0</v>
      </c>
    </row>
    <row r="4055" spans="1:9" ht="15" x14ac:dyDescent="0.25">
      <c r="A4055" s="103" t="s">
        <v>3889</v>
      </c>
      <c r="B4055" s="101">
        <v>0</v>
      </c>
      <c r="C4055" s="180" t="s">
        <v>4386</v>
      </c>
      <c r="D4055" s="104">
        <v>258111.99999999994</v>
      </c>
      <c r="E4055" s="103">
        <v>60262.000000000015</v>
      </c>
      <c r="F4055" s="21">
        <v>0</v>
      </c>
      <c r="G4055" s="22">
        <f t="shared" si="63"/>
        <v>197849.99999999994</v>
      </c>
      <c r="H4055" s="21">
        <v>0</v>
      </c>
      <c r="I4055" s="21">
        <v>0</v>
      </c>
    </row>
    <row r="4056" spans="1:9" ht="15" x14ac:dyDescent="0.25">
      <c r="A4056" s="103" t="s">
        <v>3890</v>
      </c>
      <c r="B4056" s="101">
        <v>0</v>
      </c>
      <c r="C4056" s="180" t="s">
        <v>4386</v>
      </c>
      <c r="D4056" s="104">
        <v>262877.60000000003</v>
      </c>
      <c r="E4056" s="103">
        <v>112106.5</v>
      </c>
      <c r="F4056" s="21">
        <v>0</v>
      </c>
      <c r="G4056" s="22">
        <f t="shared" si="63"/>
        <v>150771.10000000003</v>
      </c>
      <c r="H4056" s="21">
        <v>0</v>
      </c>
      <c r="I4056" s="21">
        <v>0</v>
      </c>
    </row>
    <row r="4057" spans="1:9" ht="15" x14ac:dyDescent="0.25">
      <c r="A4057" s="103" t="s">
        <v>3891</v>
      </c>
      <c r="B4057" s="101">
        <v>0</v>
      </c>
      <c r="C4057" s="180" t="s">
        <v>4386</v>
      </c>
      <c r="D4057" s="104">
        <v>264738.5</v>
      </c>
      <c r="E4057" s="103">
        <v>78527.399999999994</v>
      </c>
      <c r="F4057" s="21">
        <v>0</v>
      </c>
      <c r="G4057" s="22">
        <f t="shared" si="63"/>
        <v>186211.1</v>
      </c>
      <c r="H4057" s="21">
        <v>0</v>
      </c>
      <c r="I4057" s="21">
        <v>0</v>
      </c>
    </row>
    <row r="4058" spans="1:9" ht="15" x14ac:dyDescent="0.25">
      <c r="A4058" s="103" t="s">
        <v>3892</v>
      </c>
      <c r="B4058" s="101">
        <v>0</v>
      </c>
      <c r="C4058" s="180" t="s">
        <v>4386</v>
      </c>
      <c r="D4058" s="104">
        <v>77420</v>
      </c>
      <c r="E4058" s="103">
        <v>0</v>
      </c>
      <c r="F4058" s="21">
        <v>0</v>
      </c>
      <c r="G4058" s="22">
        <f t="shared" si="63"/>
        <v>77420</v>
      </c>
      <c r="H4058" s="21">
        <v>0</v>
      </c>
      <c r="I4058" s="21">
        <v>0</v>
      </c>
    </row>
    <row r="4059" spans="1:9" ht="15" x14ac:dyDescent="0.25">
      <c r="A4059" s="103" t="s">
        <v>3893</v>
      </c>
      <c r="B4059" s="101">
        <v>0</v>
      </c>
      <c r="C4059" s="180" t="s">
        <v>4386</v>
      </c>
      <c r="D4059" s="104">
        <v>90028.400000000009</v>
      </c>
      <c r="E4059" s="104">
        <v>25645.5</v>
      </c>
      <c r="F4059" s="21">
        <v>0</v>
      </c>
      <c r="G4059" s="22">
        <f t="shared" si="63"/>
        <v>64382.900000000009</v>
      </c>
      <c r="H4059" s="21">
        <v>0</v>
      </c>
      <c r="I4059" s="21">
        <v>0</v>
      </c>
    </row>
    <row r="4060" spans="1:9" ht="15" x14ac:dyDescent="0.25">
      <c r="A4060" s="103" t="s">
        <v>3894</v>
      </c>
      <c r="B4060" s="101">
        <v>0</v>
      </c>
      <c r="C4060" s="180" t="s">
        <v>4386</v>
      </c>
      <c r="D4060" s="103">
        <v>87994.4</v>
      </c>
      <c r="E4060" s="103">
        <v>1000</v>
      </c>
      <c r="F4060" s="21">
        <v>0</v>
      </c>
      <c r="G4060" s="22">
        <f t="shared" si="63"/>
        <v>86994.4</v>
      </c>
      <c r="H4060" s="21">
        <v>0</v>
      </c>
      <c r="I4060" s="21">
        <v>0</v>
      </c>
    </row>
    <row r="4061" spans="1:9" ht="15" x14ac:dyDescent="0.25">
      <c r="A4061" s="103" t="s">
        <v>3895</v>
      </c>
      <c r="B4061" s="101">
        <v>0</v>
      </c>
      <c r="C4061" s="180" t="s">
        <v>4386</v>
      </c>
      <c r="D4061" s="104">
        <v>132444</v>
      </c>
      <c r="E4061" s="103">
        <v>36021.600000000006</v>
      </c>
      <c r="F4061" s="21">
        <v>0</v>
      </c>
      <c r="G4061" s="22">
        <f t="shared" si="63"/>
        <v>96422.399999999994</v>
      </c>
      <c r="H4061" s="21">
        <v>0</v>
      </c>
      <c r="I4061" s="21">
        <v>0</v>
      </c>
    </row>
    <row r="4062" spans="1:9" ht="15" x14ac:dyDescent="0.25">
      <c r="A4062" s="103" t="s">
        <v>3896</v>
      </c>
      <c r="B4062" s="101">
        <v>0</v>
      </c>
      <c r="C4062" s="180" t="s">
        <v>4386</v>
      </c>
      <c r="D4062" s="104">
        <v>185420</v>
      </c>
      <c r="E4062" s="103">
        <v>34846</v>
      </c>
      <c r="F4062" s="21">
        <v>0</v>
      </c>
      <c r="G4062" s="22">
        <f t="shared" si="63"/>
        <v>150574</v>
      </c>
      <c r="H4062" s="21">
        <v>0</v>
      </c>
      <c r="I4062" s="21">
        <v>0</v>
      </c>
    </row>
    <row r="4063" spans="1:9" ht="15" x14ac:dyDescent="0.25">
      <c r="A4063" s="103" t="s">
        <v>3897</v>
      </c>
      <c r="B4063" s="101">
        <v>0</v>
      </c>
      <c r="C4063" s="180" t="s">
        <v>4386</v>
      </c>
      <c r="D4063" s="104">
        <v>185828.80000000002</v>
      </c>
      <c r="E4063" s="104">
        <v>38336.300000000003</v>
      </c>
      <c r="F4063" s="21">
        <v>0</v>
      </c>
      <c r="G4063" s="22">
        <f t="shared" si="63"/>
        <v>147492.5</v>
      </c>
      <c r="H4063" s="21">
        <v>0</v>
      </c>
      <c r="I4063" s="21">
        <v>0</v>
      </c>
    </row>
    <row r="4064" spans="1:9" ht="15" x14ac:dyDescent="0.25">
      <c r="A4064" s="103" t="s">
        <v>3898</v>
      </c>
      <c r="B4064" s="101">
        <v>0</v>
      </c>
      <c r="C4064" s="180" t="s">
        <v>4386</v>
      </c>
      <c r="D4064" s="104">
        <v>113865.8</v>
      </c>
      <c r="E4064" s="104">
        <v>55131.6</v>
      </c>
      <c r="F4064" s="21">
        <v>0</v>
      </c>
      <c r="G4064" s="22">
        <f t="shared" si="63"/>
        <v>58734.200000000004</v>
      </c>
      <c r="H4064" s="21">
        <v>0</v>
      </c>
      <c r="I4064" s="21">
        <v>0</v>
      </c>
    </row>
    <row r="4065" spans="1:9" ht="15" x14ac:dyDescent="0.25">
      <c r="A4065" s="105" t="s">
        <v>3899</v>
      </c>
      <c r="B4065" s="101">
        <v>0</v>
      </c>
      <c r="C4065" s="108"/>
      <c r="D4065" s="114">
        <v>924824.74999999988</v>
      </c>
      <c r="E4065" s="114">
        <v>748312.99999999965</v>
      </c>
      <c r="F4065" s="21">
        <v>0</v>
      </c>
      <c r="G4065" s="22">
        <f t="shared" si="63"/>
        <v>176511.75000000023</v>
      </c>
      <c r="H4065" s="21">
        <v>0</v>
      </c>
      <c r="I4065" s="21">
        <v>0</v>
      </c>
    </row>
    <row r="4066" spans="1:9" ht="15" x14ac:dyDescent="0.25">
      <c r="A4066" s="105" t="s">
        <v>3900</v>
      </c>
      <c r="B4066" s="20">
        <v>0</v>
      </c>
      <c r="C4066" s="109"/>
      <c r="D4066" s="114">
        <v>2755395.7999999989</v>
      </c>
      <c r="E4066" s="114">
        <v>2235221.86</v>
      </c>
      <c r="F4066" s="21">
        <v>0</v>
      </c>
      <c r="G4066" s="22">
        <f t="shared" si="63"/>
        <v>520173.93999999901</v>
      </c>
      <c r="H4066" s="21">
        <v>0</v>
      </c>
      <c r="I4066" s="21">
        <v>0</v>
      </c>
    </row>
    <row r="4067" spans="1:9" ht="15" x14ac:dyDescent="0.25">
      <c r="A4067" s="105" t="s">
        <v>3901</v>
      </c>
      <c r="B4067" s="20">
        <v>0</v>
      </c>
      <c r="C4067" s="109"/>
      <c r="D4067" s="114">
        <v>2394108.2299999991</v>
      </c>
      <c r="E4067" s="114">
        <v>1629040.0599999994</v>
      </c>
      <c r="F4067" s="21">
        <v>0</v>
      </c>
      <c r="G4067" s="22">
        <f t="shared" si="63"/>
        <v>765068.16999999969</v>
      </c>
      <c r="H4067" s="21">
        <v>0</v>
      </c>
      <c r="I4067" s="21">
        <v>0</v>
      </c>
    </row>
    <row r="4068" spans="1:9" ht="15" x14ac:dyDescent="0.25">
      <c r="A4068" s="105" t="s">
        <v>3902</v>
      </c>
      <c r="B4068" s="20">
        <v>0</v>
      </c>
      <c r="C4068" s="109"/>
      <c r="D4068" s="114">
        <v>1190593.2300000002</v>
      </c>
      <c r="E4068" s="114">
        <v>994586.7699999999</v>
      </c>
      <c r="F4068" s="21">
        <v>0</v>
      </c>
      <c r="G4068" s="22">
        <f t="shared" si="63"/>
        <v>196006.46000000031</v>
      </c>
      <c r="H4068" s="21">
        <v>0</v>
      </c>
      <c r="I4068" s="21">
        <v>0</v>
      </c>
    </row>
    <row r="4069" spans="1:9" ht="15" x14ac:dyDescent="0.25">
      <c r="A4069" s="105" t="s">
        <v>3903</v>
      </c>
      <c r="B4069" s="20">
        <v>0</v>
      </c>
      <c r="C4069" s="109"/>
      <c r="D4069" s="114">
        <v>784864.34000000008</v>
      </c>
      <c r="E4069" s="114">
        <v>658491.34</v>
      </c>
      <c r="F4069" s="21">
        <v>0</v>
      </c>
      <c r="G4069" s="22">
        <f t="shared" si="63"/>
        <v>126373.00000000012</v>
      </c>
      <c r="H4069" s="21">
        <v>0</v>
      </c>
      <c r="I4069" s="21">
        <v>0</v>
      </c>
    </row>
    <row r="4070" spans="1:9" ht="15" x14ac:dyDescent="0.25">
      <c r="A4070" s="105" t="s">
        <v>3904</v>
      </c>
      <c r="B4070" s="20">
        <v>0</v>
      </c>
      <c r="C4070" s="109"/>
      <c r="D4070" s="114">
        <v>1262381.6000000001</v>
      </c>
      <c r="E4070" s="114">
        <v>984463.95000000007</v>
      </c>
      <c r="F4070" s="21">
        <v>0</v>
      </c>
      <c r="G4070" s="22">
        <f t="shared" si="63"/>
        <v>277917.65000000002</v>
      </c>
      <c r="H4070" s="21">
        <v>0</v>
      </c>
      <c r="I4070" s="21">
        <v>0</v>
      </c>
    </row>
    <row r="4071" spans="1:9" ht="15" x14ac:dyDescent="0.25">
      <c r="A4071" s="105" t="s">
        <v>3905</v>
      </c>
      <c r="B4071" s="20">
        <v>0</v>
      </c>
      <c r="C4071" s="109"/>
      <c r="D4071" s="114">
        <v>476518.48999999993</v>
      </c>
      <c r="E4071" s="114">
        <v>330104.69</v>
      </c>
      <c r="F4071" s="21">
        <v>0</v>
      </c>
      <c r="G4071" s="22">
        <f t="shared" si="63"/>
        <v>146413.79999999993</v>
      </c>
      <c r="H4071" s="21">
        <v>0</v>
      </c>
      <c r="I4071" s="21">
        <v>0</v>
      </c>
    </row>
    <row r="4072" spans="1:9" ht="15" x14ac:dyDescent="0.25">
      <c r="A4072" s="105" t="s">
        <v>3906</v>
      </c>
      <c r="B4072" s="20">
        <v>0</v>
      </c>
      <c r="C4072" s="109"/>
      <c r="D4072" s="114">
        <v>772823.74999999988</v>
      </c>
      <c r="E4072" s="114">
        <v>604362.17999999993</v>
      </c>
      <c r="F4072" s="21">
        <v>0</v>
      </c>
      <c r="G4072" s="22">
        <f t="shared" si="63"/>
        <v>168461.56999999995</v>
      </c>
      <c r="H4072" s="21">
        <v>0</v>
      </c>
      <c r="I4072" s="21">
        <v>0</v>
      </c>
    </row>
    <row r="4073" spans="1:9" ht="15" x14ac:dyDescent="0.25">
      <c r="A4073" s="105" t="s">
        <v>3907</v>
      </c>
      <c r="B4073" s="20">
        <v>0</v>
      </c>
      <c r="C4073" s="109"/>
      <c r="D4073" s="114">
        <v>1623189.4999999998</v>
      </c>
      <c r="E4073" s="114">
        <v>1441893.7399999998</v>
      </c>
      <c r="F4073" s="21">
        <v>0</v>
      </c>
      <c r="G4073" s="22">
        <f t="shared" si="63"/>
        <v>181295.76</v>
      </c>
      <c r="H4073" s="21">
        <v>0</v>
      </c>
      <c r="I4073" s="21">
        <v>0</v>
      </c>
    </row>
    <row r="4074" spans="1:9" ht="15" x14ac:dyDescent="0.25">
      <c r="A4074" s="105" t="s">
        <v>3908</v>
      </c>
      <c r="B4074" s="20">
        <v>0</v>
      </c>
      <c r="C4074" s="109"/>
      <c r="D4074" s="114">
        <v>987048.4</v>
      </c>
      <c r="E4074" s="114">
        <v>844403.5</v>
      </c>
      <c r="F4074" s="21">
        <v>0</v>
      </c>
      <c r="G4074" s="22">
        <f t="shared" si="63"/>
        <v>142644.90000000002</v>
      </c>
      <c r="H4074" s="21">
        <v>0</v>
      </c>
      <c r="I4074" s="21">
        <v>0</v>
      </c>
    </row>
    <row r="4075" spans="1:9" ht="15" x14ac:dyDescent="0.25">
      <c r="A4075" s="105" t="s">
        <v>3909</v>
      </c>
      <c r="B4075" s="20">
        <v>0</v>
      </c>
      <c r="C4075" s="109"/>
      <c r="D4075" s="114">
        <v>130196.09999999999</v>
      </c>
      <c r="E4075" s="114">
        <v>128134.32</v>
      </c>
      <c r="F4075" s="21">
        <v>0</v>
      </c>
      <c r="G4075" s="22">
        <f t="shared" si="63"/>
        <v>2061.7799999999843</v>
      </c>
      <c r="H4075" s="21">
        <v>0</v>
      </c>
      <c r="I4075" s="21">
        <v>0</v>
      </c>
    </row>
    <row r="4076" spans="1:9" ht="15" x14ac:dyDescent="0.25">
      <c r="A4076" s="105" t="s">
        <v>3910</v>
      </c>
      <c r="B4076" s="20">
        <v>0</v>
      </c>
      <c r="C4076" s="109"/>
      <c r="D4076" s="114">
        <v>2810098.4599999986</v>
      </c>
      <c r="E4076" s="114">
        <v>2296052.5499999993</v>
      </c>
      <c r="F4076" s="21">
        <v>0</v>
      </c>
      <c r="G4076" s="22">
        <f t="shared" si="63"/>
        <v>514045.90999999922</v>
      </c>
      <c r="H4076" s="21">
        <v>0</v>
      </c>
      <c r="I4076" s="21">
        <v>0</v>
      </c>
    </row>
    <row r="4077" spans="1:9" ht="15" x14ac:dyDescent="0.25">
      <c r="A4077" s="105" t="s">
        <v>3911</v>
      </c>
      <c r="B4077" s="20">
        <v>0</v>
      </c>
      <c r="C4077" s="109"/>
      <c r="D4077" s="114">
        <v>1553461.6799999995</v>
      </c>
      <c r="E4077" s="114">
        <v>1341250.0899999994</v>
      </c>
      <c r="F4077" s="21">
        <v>0</v>
      </c>
      <c r="G4077" s="22">
        <f t="shared" si="63"/>
        <v>212211.59000000008</v>
      </c>
      <c r="H4077" s="21">
        <v>0</v>
      </c>
      <c r="I4077" s="21">
        <v>0</v>
      </c>
    </row>
    <row r="4078" spans="1:9" ht="15" x14ac:dyDescent="0.25">
      <c r="A4078" s="105" t="s">
        <v>3912</v>
      </c>
      <c r="B4078" s="20">
        <v>0</v>
      </c>
      <c r="C4078" s="109"/>
      <c r="D4078" s="114">
        <v>3125853.6999999988</v>
      </c>
      <c r="E4078" s="114">
        <v>2047108.62</v>
      </c>
      <c r="F4078" s="21">
        <v>0</v>
      </c>
      <c r="G4078" s="22">
        <f t="shared" si="63"/>
        <v>1078745.0799999987</v>
      </c>
      <c r="H4078" s="21">
        <v>0</v>
      </c>
      <c r="I4078" s="21">
        <v>0</v>
      </c>
    </row>
    <row r="4079" spans="1:9" ht="15" x14ac:dyDescent="0.25">
      <c r="A4079" s="105" t="s">
        <v>3913</v>
      </c>
      <c r="B4079" s="20">
        <v>0</v>
      </c>
      <c r="C4079" s="109"/>
      <c r="D4079" s="114">
        <v>1629235.060000001</v>
      </c>
      <c r="E4079" s="114">
        <v>1102797.03</v>
      </c>
      <c r="F4079" s="21">
        <v>0</v>
      </c>
      <c r="G4079" s="22">
        <f t="shared" si="63"/>
        <v>526438.03000000096</v>
      </c>
      <c r="H4079" s="21">
        <v>0</v>
      </c>
      <c r="I4079" s="21">
        <v>0</v>
      </c>
    </row>
    <row r="4080" spans="1:9" ht="15" x14ac:dyDescent="0.25">
      <c r="A4080" s="105" t="s">
        <v>3914</v>
      </c>
      <c r="B4080" s="20">
        <v>0</v>
      </c>
      <c r="C4080" s="109"/>
      <c r="D4080" s="114">
        <v>1301076.7800000003</v>
      </c>
      <c r="E4080" s="114">
        <v>927929.77000000014</v>
      </c>
      <c r="F4080" s="21">
        <v>0</v>
      </c>
      <c r="G4080" s="22">
        <f t="shared" si="63"/>
        <v>373147.01000000013</v>
      </c>
      <c r="H4080" s="21">
        <v>0</v>
      </c>
      <c r="I4080" s="21">
        <v>0</v>
      </c>
    </row>
    <row r="4081" spans="1:9" ht="15" x14ac:dyDescent="0.25">
      <c r="A4081" s="105" t="s">
        <v>3915</v>
      </c>
      <c r="B4081" s="20">
        <v>0</v>
      </c>
      <c r="C4081" s="109"/>
      <c r="D4081" s="114">
        <v>623701.19999999995</v>
      </c>
      <c r="E4081" s="114">
        <v>501385.91</v>
      </c>
      <c r="F4081" s="21">
        <v>0</v>
      </c>
      <c r="G4081" s="22">
        <f t="shared" si="63"/>
        <v>122315.28999999998</v>
      </c>
      <c r="H4081" s="21">
        <v>0</v>
      </c>
      <c r="I4081" s="21">
        <v>0</v>
      </c>
    </row>
    <row r="4082" spans="1:9" ht="15" x14ac:dyDescent="0.25">
      <c r="A4082" s="105" t="s">
        <v>3916</v>
      </c>
      <c r="B4082" s="20">
        <v>0</v>
      </c>
      <c r="C4082" s="109"/>
      <c r="D4082" s="114">
        <v>1385226.8299999991</v>
      </c>
      <c r="E4082" s="114">
        <v>886440.73999999976</v>
      </c>
      <c r="F4082" s="21">
        <v>0</v>
      </c>
      <c r="G4082" s="22">
        <f t="shared" si="63"/>
        <v>498786.08999999939</v>
      </c>
      <c r="H4082" s="21">
        <v>0</v>
      </c>
      <c r="I4082" s="21">
        <v>0</v>
      </c>
    </row>
    <row r="4083" spans="1:9" ht="15" x14ac:dyDescent="0.25">
      <c r="A4083" s="105" t="s">
        <v>3917</v>
      </c>
      <c r="B4083" s="20">
        <v>0</v>
      </c>
      <c r="C4083" s="109"/>
      <c r="D4083" s="114">
        <v>149194.56</v>
      </c>
      <c r="E4083" s="114">
        <v>143288.26</v>
      </c>
      <c r="F4083" s="21">
        <v>0</v>
      </c>
      <c r="G4083" s="22">
        <f t="shared" si="63"/>
        <v>5906.2999999999884</v>
      </c>
      <c r="H4083" s="21">
        <v>0</v>
      </c>
      <c r="I4083" s="21">
        <v>0</v>
      </c>
    </row>
    <row r="4084" spans="1:9" ht="15" x14ac:dyDescent="0.25">
      <c r="A4084" s="105" t="s">
        <v>3918</v>
      </c>
      <c r="B4084" s="20">
        <v>0</v>
      </c>
      <c r="C4084" s="109"/>
      <c r="D4084" s="114">
        <v>996217.6</v>
      </c>
      <c r="E4084" s="114">
        <v>832547.79999999993</v>
      </c>
      <c r="F4084" s="21">
        <v>0</v>
      </c>
      <c r="G4084" s="22">
        <f t="shared" si="63"/>
        <v>163669.80000000005</v>
      </c>
      <c r="H4084" s="21">
        <v>0</v>
      </c>
      <c r="I4084" s="21">
        <v>0</v>
      </c>
    </row>
    <row r="4085" spans="1:9" ht="15" x14ac:dyDescent="0.25">
      <c r="A4085" s="105" t="s">
        <v>3919</v>
      </c>
      <c r="B4085" s="20">
        <v>0</v>
      </c>
      <c r="C4085" s="109"/>
      <c r="D4085" s="114">
        <v>132894</v>
      </c>
      <c r="E4085" s="114">
        <v>8190</v>
      </c>
      <c r="F4085" s="21">
        <v>0</v>
      </c>
      <c r="G4085" s="22">
        <f t="shared" si="63"/>
        <v>124704</v>
      </c>
      <c r="H4085" s="21">
        <v>0</v>
      </c>
      <c r="I4085" s="21">
        <v>0</v>
      </c>
    </row>
    <row r="4086" spans="1:9" ht="15" x14ac:dyDescent="0.25">
      <c r="A4086" s="105" t="s">
        <v>3920</v>
      </c>
      <c r="B4086" s="20">
        <v>0</v>
      </c>
      <c r="C4086" s="109"/>
      <c r="D4086" s="114">
        <v>1629338.5999999999</v>
      </c>
      <c r="E4086" s="114">
        <v>1298234.0799999998</v>
      </c>
      <c r="F4086" s="21">
        <v>0</v>
      </c>
      <c r="G4086" s="22">
        <f t="shared" si="63"/>
        <v>331104.52</v>
      </c>
      <c r="H4086" s="21">
        <v>0</v>
      </c>
      <c r="I4086" s="21">
        <v>0</v>
      </c>
    </row>
    <row r="4087" spans="1:9" ht="15" x14ac:dyDescent="0.25">
      <c r="A4087" s="105" t="s">
        <v>3921</v>
      </c>
      <c r="B4087" s="20">
        <v>0</v>
      </c>
      <c r="C4087" s="110"/>
      <c r="D4087" s="114">
        <v>1194239.8999999994</v>
      </c>
      <c r="E4087" s="114">
        <v>426604.74999999994</v>
      </c>
      <c r="F4087" s="21">
        <v>0</v>
      </c>
      <c r="G4087" s="22">
        <f t="shared" si="63"/>
        <v>767635.14999999944</v>
      </c>
      <c r="H4087" s="21">
        <v>0</v>
      </c>
      <c r="I4087" s="21">
        <v>0</v>
      </c>
    </row>
    <row r="4088" spans="1:9" ht="15" x14ac:dyDescent="0.25">
      <c r="A4088" s="105" t="s">
        <v>3922</v>
      </c>
      <c r="B4088" s="20">
        <v>0</v>
      </c>
      <c r="C4088" s="110"/>
      <c r="D4088" s="114">
        <v>904776.20000000019</v>
      </c>
      <c r="E4088" s="114">
        <v>718355.22000000009</v>
      </c>
      <c r="F4088" s="21">
        <v>0</v>
      </c>
      <c r="G4088" s="22">
        <f t="shared" si="63"/>
        <v>186420.9800000001</v>
      </c>
      <c r="H4088" s="21">
        <v>0</v>
      </c>
      <c r="I4088" s="21">
        <v>0</v>
      </c>
    </row>
    <row r="4089" spans="1:9" ht="15" x14ac:dyDescent="0.25">
      <c r="A4089" s="105" t="s">
        <v>3923</v>
      </c>
      <c r="B4089" s="20">
        <v>0</v>
      </c>
      <c r="C4089" s="110"/>
      <c r="D4089" s="114">
        <v>1364437.43</v>
      </c>
      <c r="E4089" s="114">
        <v>609182.54</v>
      </c>
      <c r="F4089" s="21">
        <v>0</v>
      </c>
      <c r="G4089" s="22">
        <f t="shared" si="63"/>
        <v>755254.8899999999</v>
      </c>
      <c r="H4089" s="21">
        <v>0</v>
      </c>
      <c r="I4089" s="21">
        <v>0</v>
      </c>
    </row>
    <row r="4090" spans="1:9" ht="15" x14ac:dyDescent="0.25">
      <c r="A4090" s="105" t="s">
        <v>3924</v>
      </c>
      <c r="B4090" s="20">
        <v>0</v>
      </c>
      <c r="C4090" s="110"/>
      <c r="D4090" s="114">
        <v>402180.80000000005</v>
      </c>
      <c r="E4090" s="114">
        <v>307597.46000000002</v>
      </c>
      <c r="F4090" s="21">
        <v>0</v>
      </c>
      <c r="G4090" s="22">
        <f t="shared" si="63"/>
        <v>94583.340000000026</v>
      </c>
      <c r="H4090" s="21">
        <v>0</v>
      </c>
      <c r="I4090" s="21">
        <v>0</v>
      </c>
    </row>
    <row r="4091" spans="1:9" ht="15" x14ac:dyDescent="0.25">
      <c r="A4091" s="105" t="s">
        <v>3925</v>
      </c>
      <c r="B4091" s="20">
        <v>0</v>
      </c>
      <c r="C4091" s="110"/>
      <c r="D4091" s="114">
        <v>159321.00000000003</v>
      </c>
      <c r="E4091" s="114">
        <v>130936.7</v>
      </c>
      <c r="F4091" s="21">
        <v>0</v>
      </c>
      <c r="G4091" s="22">
        <f t="shared" si="63"/>
        <v>28384.300000000032</v>
      </c>
      <c r="H4091" s="21">
        <v>0</v>
      </c>
      <c r="I4091" s="21">
        <v>0</v>
      </c>
    </row>
    <row r="4092" spans="1:9" ht="15" x14ac:dyDescent="0.25">
      <c r="A4092" s="105" t="s">
        <v>3926</v>
      </c>
      <c r="B4092" s="20">
        <v>0</v>
      </c>
      <c r="C4092" s="110"/>
      <c r="D4092" s="114">
        <v>1371026.26</v>
      </c>
      <c r="E4092" s="114">
        <v>932903.56999999983</v>
      </c>
      <c r="F4092" s="21">
        <v>0</v>
      </c>
      <c r="G4092" s="22">
        <f t="shared" si="63"/>
        <v>438122.69000000018</v>
      </c>
      <c r="H4092" s="21">
        <v>0</v>
      </c>
      <c r="I4092" s="21">
        <v>0</v>
      </c>
    </row>
    <row r="4093" spans="1:9" ht="15" x14ac:dyDescent="0.25">
      <c r="A4093" s="105" t="s">
        <v>3927</v>
      </c>
      <c r="B4093" s="20">
        <v>0</v>
      </c>
      <c r="C4093" s="110"/>
      <c r="D4093" s="114">
        <v>1484324.09</v>
      </c>
      <c r="E4093" s="114">
        <v>812710.96000000008</v>
      </c>
      <c r="F4093" s="21">
        <v>0</v>
      </c>
      <c r="G4093" s="22">
        <f t="shared" si="63"/>
        <v>671613.13</v>
      </c>
      <c r="H4093" s="21">
        <v>0</v>
      </c>
      <c r="I4093" s="21">
        <v>0</v>
      </c>
    </row>
    <row r="4094" spans="1:9" ht="15" x14ac:dyDescent="0.25">
      <c r="A4094" s="105" t="s">
        <v>3928</v>
      </c>
      <c r="B4094" s="20">
        <v>0</v>
      </c>
      <c r="C4094" s="111"/>
      <c r="D4094" s="114">
        <v>731955.8</v>
      </c>
      <c r="E4094" s="114">
        <v>572678.31000000006</v>
      </c>
      <c r="F4094" s="21">
        <v>0</v>
      </c>
      <c r="G4094" s="22">
        <f t="shared" si="63"/>
        <v>159277.49</v>
      </c>
      <c r="H4094" s="21">
        <v>0</v>
      </c>
      <c r="I4094" s="21">
        <v>0</v>
      </c>
    </row>
    <row r="4095" spans="1:9" ht="15" x14ac:dyDescent="0.25">
      <c r="A4095" s="105" t="s">
        <v>3929</v>
      </c>
      <c r="B4095" s="20">
        <v>0</v>
      </c>
      <c r="C4095" s="111"/>
      <c r="D4095" s="114">
        <v>1480956.0099999998</v>
      </c>
      <c r="E4095" s="114">
        <v>1103445.1500000001</v>
      </c>
      <c r="F4095" s="21">
        <v>0</v>
      </c>
      <c r="G4095" s="22">
        <f t="shared" si="63"/>
        <v>377510.85999999964</v>
      </c>
      <c r="H4095" s="21">
        <v>0</v>
      </c>
      <c r="I4095" s="21">
        <v>0</v>
      </c>
    </row>
    <row r="4096" spans="1:9" ht="15" x14ac:dyDescent="0.25">
      <c r="A4096" s="105" t="s">
        <v>3930</v>
      </c>
      <c r="B4096" s="20">
        <v>0</v>
      </c>
      <c r="C4096" s="111"/>
      <c r="D4096" s="114">
        <v>729359.00000000023</v>
      </c>
      <c r="E4096" s="114">
        <v>582007.06999999983</v>
      </c>
      <c r="F4096" s="21">
        <v>0</v>
      </c>
      <c r="G4096" s="22">
        <f t="shared" si="63"/>
        <v>147351.9300000004</v>
      </c>
      <c r="H4096" s="21">
        <v>0</v>
      </c>
      <c r="I4096" s="21">
        <v>0</v>
      </c>
    </row>
    <row r="4097" spans="1:9" ht="15" x14ac:dyDescent="0.25">
      <c r="A4097" s="105" t="s">
        <v>3931</v>
      </c>
      <c r="B4097" s="20">
        <v>0</v>
      </c>
      <c r="C4097" s="111"/>
      <c r="D4097" s="114">
        <v>961315.60000000009</v>
      </c>
      <c r="E4097" s="114">
        <v>745712.67999999982</v>
      </c>
      <c r="F4097" s="21">
        <v>0</v>
      </c>
      <c r="G4097" s="22">
        <f t="shared" si="63"/>
        <v>215602.92000000027</v>
      </c>
      <c r="H4097" s="21">
        <v>0</v>
      </c>
      <c r="I4097" s="21">
        <v>0</v>
      </c>
    </row>
    <row r="4098" spans="1:9" ht="15" x14ac:dyDescent="0.25">
      <c r="A4098" s="105" t="s">
        <v>3932</v>
      </c>
      <c r="B4098" s="20">
        <v>0</v>
      </c>
      <c r="C4098" s="111"/>
      <c r="D4098" s="114">
        <v>253699.19999999998</v>
      </c>
      <c r="E4098" s="114">
        <v>110344.2</v>
      </c>
      <c r="F4098" s="21">
        <v>0</v>
      </c>
      <c r="G4098" s="22">
        <f t="shared" si="63"/>
        <v>143355</v>
      </c>
      <c r="H4098" s="21">
        <v>0</v>
      </c>
      <c r="I4098" s="21">
        <v>0</v>
      </c>
    </row>
    <row r="4099" spans="1:9" ht="15" x14ac:dyDescent="0.25">
      <c r="A4099" s="105" t="s">
        <v>3933</v>
      </c>
      <c r="B4099" s="20">
        <v>0</v>
      </c>
      <c r="C4099" s="111"/>
      <c r="D4099" s="114">
        <v>1817086.6</v>
      </c>
      <c r="E4099" s="115">
        <v>712213.87</v>
      </c>
      <c r="F4099" s="21">
        <v>0</v>
      </c>
      <c r="G4099" s="22">
        <f t="shared" si="63"/>
        <v>1104872.73</v>
      </c>
      <c r="H4099" s="21">
        <v>0</v>
      </c>
      <c r="I4099" s="21">
        <v>0</v>
      </c>
    </row>
    <row r="4100" spans="1:9" ht="15" x14ac:dyDescent="0.25">
      <c r="A4100" s="105" t="s">
        <v>3934</v>
      </c>
      <c r="B4100" s="20">
        <v>0</v>
      </c>
      <c r="C4100" s="111"/>
      <c r="D4100" s="114">
        <v>1458806.3999999997</v>
      </c>
      <c r="E4100" s="114">
        <v>1110766.1300000001</v>
      </c>
      <c r="F4100" s="21">
        <v>0</v>
      </c>
      <c r="G4100" s="22">
        <f t="shared" si="63"/>
        <v>348040.26999999955</v>
      </c>
      <c r="H4100" s="21">
        <v>0</v>
      </c>
      <c r="I4100" s="21">
        <v>0</v>
      </c>
    </row>
    <row r="4101" spans="1:9" ht="15" x14ac:dyDescent="0.25">
      <c r="A4101" s="105" t="s">
        <v>3935</v>
      </c>
      <c r="B4101" s="20">
        <v>0</v>
      </c>
      <c r="C4101" s="111"/>
      <c r="D4101" s="114">
        <v>1274651.6000000001</v>
      </c>
      <c r="E4101" s="114">
        <v>753446.38</v>
      </c>
      <c r="F4101" s="21">
        <v>0</v>
      </c>
      <c r="G4101" s="22">
        <f t="shared" si="63"/>
        <v>521205.22000000009</v>
      </c>
      <c r="H4101" s="21">
        <v>0</v>
      </c>
      <c r="I4101" s="21">
        <v>0</v>
      </c>
    </row>
    <row r="4102" spans="1:9" ht="15" x14ac:dyDescent="0.25">
      <c r="A4102" s="105" t="s">
        <v>3936</v>
      </c>
      <c r="B4102" s="20">
        <v>0</v>
      </c>
      <c r="C4102" s="111"/>
      <c r="D4102" s="114">
        <v>1010768.3999999998</v>
      </c>
      <c r="E4102" s="114">
        <v>688057.70000000019</v>
      </c>
      <c r="F4102" s="21">
        <v>0</v>
      </c>
      <c r="G4102" s="22">
        <f t="shared" ref="G4102:G4165" si="64">D4102-E4102</f>
        <v>322710.6999999996</v>
      </c>
      <c r="H4102" s="21">
        <v>0</v>
      </c>
      <c r="I4102" s="21">
        <v>0</v>
      </c>
    </row>
    <row r="4103" spans="1:9" ht="15" x14ac:dyDescent="0.25">
      <c r="A4103" s="105" t="s">
        <v>3937</v>
      </c>
      <c r="B4103" s="20">
        <v>0</v>
      </c>
      <c r="C4103" s="111"/>
      <c r="D4103" s="114">
        <v>984559.7</v>
      </c>
      <c r="E4103" s="114">
        <v>863438.82</v>
      </c>
      <c r="F4103" s="21">
        <v>0</v>
      </c>
      <c r="G4103" s="22">
        <f t="shared" si="64"/>
        <v>121120.88</v>
      </c>
      <c r="H4103" s="21">
        <v>0</v>
      </c>
      <c r="I4103" s="21">
        <v>0</v>
      </c>
    </row>
    <row r="4104" spans="1:9" ht="15" x14ac:dyDescent="0.25">
      <c r="A4104" s="105" t="s">
        <v>3938</v>
      </c>
      <c r="B4104" s="20">
        <v>0</v>
      </c>
      <c r="C4104" s="111"/>
      <c r="D4104" s="114">
        <v>1569657.8900000004</v>
      </c>
      <c r="E4104" s="114">
        <v>1265609.8900000004</v>
      </c>
      <c r="F4104" s="21">
        <v>0</v>
      </c>
      <c r="G4104" s="22">
        <f t="shared" si="64"/>
        <v>304048</v>
      </c>
      <c r="H4104" s="21">
        <v>0</v>
      </c>
      <c r="I4104" s="21">
        <v>0</v>
      </c>
    </row>
    <row r="4105" spans="1:9" ht="15" x14ac:dyDescent="0.25">
      <c r="A4105" s="105" t="s">
        <v>3939</v>
      </c>
      <c r="B4105" s="20">
        <v>0</v>
      </c>
      <c r="C4105" s="111"/>
      <c r="D4105" s="114">
        <v>1327994.2</v>
      </c>
      <c r="E4105" s="114">
        <v>1188002.0099999998</v>
      </c>
      <c r="F4105" s="21">
        <v>0</v>
      </c>
      <c r="G4105" s="22">
        <f t="shared" si="64"/>
        <v>139992.19000000018</v>
      </c>
      <c r="H4105" s="21">
        <v>0</v>
      </c>
      <c r="I4105" s="21">
        <v>0</v>
      </c>
    </row>
    <row r="4106" spans="1:9" ht="15" x14ac:dyDescent="0.25">
      <c r="A4106" s="105" t="s">
        <v>3940</v>
      </c>
      <c r="B4106" s="20">
        <v>0</v>
      </c>
      <c r="C4106" s="111"/>
      <c r="D4106" s="114">
        <v>2076482</v>
      </c>
      <c r="E4106" s="116">
        <v>90744.66</v>
      </c>
      <c r="F4106" s="21">
        <v>0</v>
      </c>
      <c r="G4106" s="22">
        <f t="shared" si="64"/>
        <v>1985737.34</v>
      </c>
      <c r="H4106" s="21">
        <v>0</v>
      </c>
      <c r="I4106" s="21">
        <v>0</v>
      </c>
    </row>
    <row r="4107" spans="1:9" ht="15" x14ac:dyDescent="0.25">
      <c r="A4107" s="105" t="s">
        <v>3941</v>
      </c>
      <c r="B4107" s="20">
        <v>0</v>
      </c>
      <c r="C4107" s="111"/>
      <c r="D4107" s="114">
        <v>1471945.2100000004</v>
      </c>
      <c r="E4107" s="114">
        <v>1246110.4500000004</v>
      </c>
      <c r="F4107" s="21">
        <v>0</v>
      </c>
      <c r="G4107" s="22">
        <f t="shared" si="64"/>
        <v>225834.76</v>
      </c>
      <c r="H4107" s="21">
        <v>0</v>
      </c>
      <c r="I4107" s="21">
        <v>0</v>
      </c>
    </row>
    <row r="4108" spans="1:9" ht="15" x14ac:dyDescent="0.25">
      <c r="A4108" s="105" t="s">
        <v>3942</v>
      </c>
      <c r="B4108" s="20">
        <v>0</v>
      </c>
      <c r="C4108" s="111"/>
      <c r="D4108" s="114">
        <v>771443.4</v>
      </c>
      <c r="E4108" s="114">
        <v>608942.60000000009</v>
      </c>
      <c r="F4108" s="21">
        <v>0</v>
      </c>
      <c r="G4108" s="22">
        <f t="shared" si="64"/>
        <v>162500.79999999993</v>
      </c>
      <c r="H4108" s="21">
        <v>0</v>
      </c>
      <c r="I4108" s="21">
        <v>0</v>
      </c>
    </row>
    <row r="4109" spans="1:9" ht="15" x14ac:dyDescent="0.25">
      <c r="A4109" s="105" t="s">
        <v>3943</v>
      </c>
      <c r="B4109" s="20">
        <v>0</v>
      </c>
      <c r="C4109" s="111"/>
      <c r="D4109" s="114">
        <v>74733.460000000006</v>
      </c>
      <c r="E4109" s="114">
        <v>51882.979999999996</v>
      </c>
      <c r="F4109" s="21">
        <v>0</v>
      </c>
      <c r="G4109" s="22">
        <f t="shared" si="64"/>
        <v>22850.48000000001</v>
      </c>
      <c r="H4109" s="21">
        <v>0</v>
      </c>
      <c r="I4109" s="21">
        <v>0</v>
      </c>
    </row>
    <row r="4110" spans="1:9" ht="15" x14ac:dyDescent="0.25">
      <c r="A4110" s="105" t="s">
        <v>3944</v>
      </c>
      <c r="B4110" s="20">
        <v>0</v>
      </c>
      <c r="C4110" s="111"/>
      <c r="D4110" s="114">
        <v>76782.399999999994</v>
      </c>
      <c r="E4110" s="117">
        <v>2975.11</v>
      </c>
      <c r="F4110" s="21">
        <v>0</v>
      </c>
      <c r="G4110" s="22">
        <f t="shared" si="64"/>
        <v>73807.289999999994</v>
      </c>
      <c r="H4110" s="21">
        <v>0</v>
      </c>
      <c r="I4110" s="21">
        <v>0</v>
      </c>
    </row>
    <row r="4111" spans="1:9" ht="15" x14ac:dyDescent="0.25">
      <c r="A4111" s="105" t="s">
        <v>3945</v>
      </c>
      <c r="B4111" s="20">
        <v>0</v>
      </c>
      <c r="C4111" s="111"/>
      <c r="D4111" s="114">
        <v>102720</v>
      </c>
      <c r="E4111" s="114">
        <v>8446</v>
      </c>
      <c r="F4111" s="21">
        <v>0</v>
      </c>
      <c r="G4111" s="22">
        <f t="shared" si="64"/>
        <v>94274</v>
      </c>
      <c r="H4111" s="21">
        <v>0</v>
      </c>
      <c r="I4111" s="21">
        <v>0</v>
      </c>
    </row>
    <row r="4112" spans="1:9" ht="15" x14ac:dyDescent="0.25">
      <c r="A4112" s="105" t="s">
        <v>3946</v>
      </c>
      <c r="B4112" s="20">
        <v>0</v>
      </c>
      <c r="C4112" s="111"/>
      <c r="D4112" s="114">
        <v>941297.45</v>
      </c>
      <c r="E4112" s="114">
        <v>870590.58999999985</v>
      </c>
      <c r="F4112" s="21">
        <v>0</v>
      </c>
      <c r="G4112" s="22">
        <f t="shared" si="64"/>
        <v>70706.860000000102</v>
      </c>
      <c r="H4112" s="21">
        <v>0</v>
      </c>
      <c r="I4112" s="21">
        <v>0</v>
      </c>
    </row>
    <row r="4113" spans="1:9" ht="15" x14ac:dyDescent="0.25">
      <c r="A4113" s="105" t="s">
        <v>3947</v>
      </c>
      <c r="B4113" s="20">
        <v>0</v>
      </c>
      <c r="C4113" s="111"/>
      <c r="D4113" s="114">
        <v>660783.51000000024</v>
      </c>
      <c r="E4113" s="114">
        <v>482604.52999999997</v>
      </c>
      <c r="F4113" s="21">
        <v>0</v>
      </c>
      <c r="G4113" s="22">
        <f t="shared" si="64"/>
        <v>178178.98000000027</v>
      </c>
      <c r="H4113" s="21">
        <v>0</v>
      </c>
      <c r="I4113" s="21">
        <v>0</v>
      </c>
    </row>
    <row r="4114" spans="1:9" ht="15" x14ac:dyDescent="0.25">
      <c r="A4114" s="105" t="s">
        <v>3948</v>
      </c>
      <c r="B4114" s="20">
        <v>0</v>
      </c>
      <c r="C4114" s="111"/>
      <c r="D4114" s="114">
        <v>692148.49999999988</v>
      </c>
      <c r="E4114" s="114">
        <v>525922.34999999986</v>
      </c>
      <c r="F4114" s="21">
        <v>0</v>
      </c>
      <c r="G4114" s="22">
        <f t="shared" si="64"/>
        <v>166226.15000000002</v>
      </c>
      <c r="H4114" s="21">
        <v>0</v>
      </c>
      <c r="I4114" s="21">
        <v>0</v>
      </c>
    </row>
    <row r="4115" spans="1:9" ht="15" x14ac:dyDescent="0.25">
      <c r="A4115" s="105" t="s">
        <v>3949</v>
      </c>
      <c r="B4115" s="20">
        <v>0</v>
      </c>
      <c r="C4115" s="111"/>
      <c r="D4115" s="114">
        <v>507699.1999999999</v>
      </c>
      <c r="E4115" s="114">
        <v>419341.8</v>
      </c>
      <c r="F4115" s="21">
        <v>0</v>
      </c>
      <c r="G4115" s="22">
        <f t="shared" si="64"/>
        <v>88357.399999999907</v>
      </c>
      <c r="H4115" s="21">
        <v>0</v>
      </c>
      <c r="I4115" s="21">
        <v>0</v>
      </c>
    </row>
    <row r="4116" spans="1:9" ht="15" x14ac:dyDescent="0.25">
      <c r="A4116" s="105" t="s">
        <v>3950</v>
      </c>
      <c r="B4116" s="20">
        <v>0</v>
      </c>
      <c r="C4116" s="111"/>
      <c r="D4116" s="114">
        <v>80364</v>
      </c>
      <c r="E4116" s="114">
        <v>74923.399999999994</v>
      </c>
      <c r="F4116" s="21">
        <v>0</v>
      </c>
      <c r="G4116" s="22">
        <f t="shared" si="64"/>
        <v>5440.6000000000058</v>
      </c>
      <c r="H4116" s="21">
        <v>0</v>
      </c>
      <c r="I4116" s="21">
        <v>0</v>
      </c>
    </row>
    <row r="4117" spans="1:9" ht="15" x14ac:dyDescent="0.25">
      <c r="A4117" s="105" t="s">
        <v>3951</v>
      </c>
      <c r="B4117" s="20">
        <v>0</v>
      </c>
      <c r="C4117" s="111"/>
      <c r="D4117" s="114">
        <v>871453.6</v>
      </c>
      <c r="E4117" s="114">
        <v>607034.46</v>
      </c>
      <c r="F4117" s="21">
        <v>0</v>
      </c>
      <c r="G4117" s="22">
        <f t="shared" si="64"/>
        <v>264419.14</v>
      </c>
      <c r="H4117" s="21">
        <v>0</v>
      </c>
      <c r="I4117" s="21">
        <v>0</v>
      </c>
    </row>
    <row r="4118" spans="1:9" ht="15" x14ac:dyDescent="0.25">
      <c r="A4118" s="105" t="s">
        <v>3952</v>
      </c>
      <c r="B4118" s="20">
        <v>0</v>
      </c>
      <c r="C4118" s="111"/>
      <c r="D4118" s="114">
        <v>565662</v>
      </c>
      <c r="E4118" s="114">
        <v>458691.46</v>
      </c>
      <c r="F4118" s="21">
        <v>0</v>
      </c>
      <c r="G4118" s="22">
        <f t="shared" si="64"/>
        <v>106970.53999999998</v>
      </c>
      <c r="H4118" s="21">
        <v>0</v>
      </c>
      <c r="I4118" s="21">
        <v>0</v>
      </c>
    </row>
    <row r="4119" spans="1:9" ht="15" x14ac:dyDescent="0.25">
      <c r="A4119" s="105" t="s">
        <v>3953</v>
      </c>
      <c r="B4119" s="20">
        <v>0</v>
      </c>
      <c r="C4119" s="111"/>
      <c r="D4119" s="114">
        <v>3289860.11</v>
      </c>
      <c r="E4119" s="114">
        <v>2439003.16</v>
      </c>
      <c r="F4119" s="21">
        <v>0</v>
      </c>
      <c r="G4119" s="22">
        <f t="shared" si="64"/>
        <v>850856.94999999972</v>
      </c>
      <c r="H4119" s="21">
        <v>0</v>
      </c>
      <c r="I4119" s="21">
        <v>0</v>
      </c>
    </row>
    <row r="4120" spans="1:9" ht="15" x14ac:dyDescent="0.25">
      <c r="A4120" s="105" t="s">
        <v>3954</v>
      </c>
      <c r="B4120" s="20">
        <v>0</v>
      </c>
      <c r="C4120" s="111"/>
      <c r="D4120" s="114">
        <v>227742.4</v>
      </c>
      <c r="E4120" s="114">
        <v>210834.82</v>
      </c>
      <c r="F4120" s="21">
        <v>0</v>
      </c>
      <c r="G4120" s="22">
        <f t="shared" si="64"/>
        <v>16907.579999999987</v>
      </c>
      <c r="H4120" s="21">
        <v>0</v>
      </c>
      <c r="I4120" s="21">
        <v>0</v>
      </c>
    </row>
    <row r="4121" spans="1:9" ht="15" x14ac:dyDescent="0.25">
      <c r="A4121" s="105" t="s">
        <v>3955</v>
      </c>
      <c r="B4121" s="20">
        <v>0</v>
      </c>
      <c r="C4121" s="111"/>
      <c r="D4121" s="114">
        <v>592220.60000000009</v>
      </c>
      <c r="E4121" s="114">
        <v>424848.2</v>
      </c>
      <c r="F4121" s="21">
        <v>0</v>
      </c>
      <c r="G4121" s="22">
        <f t="shared" si="64"/>
        <v>167372.40000000008</v>
      </c>
      <c r="H4121" s="21">
        <v>0</v>
      </c>
      <c r="I4121" s="21">
        <v>0</v>
      </c>
    </row>
    <row r="4122" spans="1:9" ht="15" x14ac:dyDescent="0.25">
      <c r="A4122" s="105" t="s">
        <v>3956</v>
      </c>
      <c r="B4122" s="20">
        <v>0</v>
      </c>
      <c r="C4122" s="111"/>
      <c r="D4122" s="114">
        <v>932755.20000000007</v>
      </c>
      <c r="E4122" s="116">
        <v>876434.28</v>
      </c>
      <c r="F4122" s="21">
        <v>0</v>
      </c>
      <c r="G4122" s="22">
        <f t="shared" si="64"/>
        <v>56320.920000000042</v>
      </c>
      <c r="H4122" s="21">
        <v>0</v>
      </c>
      <c r="I4122" s="21">
        <v>0</v>
      </c>
    </row>
    <row r="4123" spans="1:9" ht="15" x14ac:dyDescent="0.25">
      <c r="A4123" s="105" t="s">
        <v>3957</v>
      </c>
      <c r="B4123" s="20">
        <v>0</v>
      </c>
      <c r="C4123" s="111"/>
      <c r="D4123" s="114">
        <v>142760.79999999999</v>
      </c>
      <c r="E4123" s="115">
        <v>2088.8200000000002</v>
      </c>
      <c r="F4123" s="21">
        <v>0</v>
      </c>
      <c r="G4123" s="22">
        <f t="shared" si="64"/>
        <v>140671.97999999998</v>
      </c>
      <c r="H4123" s="21">
        <v>0</v>
      </c>
      <c r="I4123" s="21">
        <v>0</v>
      </c>
    </row>
    <row r="4124" spans="1:9" ht="15" x14ac:dyDescent="0.25">
      <c r="A4124" s="105" t="s">
        <v>3958</v>
      </c>
      <c r="B4124" s="20">
        <v>0</v>
      </c>
      <c r="C4124" s="111"/>
      <c r="D4124" s="114">
        <v>1551931.0699999991</v>
      </c>
      <c r="E4124" s="114">
        <v>1308368.7399999995</v>
      </c>
      <c r="F4124" s="21">
        <v>0</v>
      </c>
      <c r="G4124" s="22">
        <f t="shared" si="64"/>
        <v>243562.32999999961</v>
      </c>
      <c r="H4124" s="21">
        <v>0</v>
      </c>
      <c r="I4124" s="21">
        <v>0</v>
      </c>
    </row>
    <row r="4125" spans="1:9" ht="15" x14ac:dyDescent="0.25">
      <c r="A4125" s="105" t="s">
        <v>3959</v>
      </c>
      <c r="B4125" s="20">
        <v>0</v>
      </c>
      <c r="C4125" s="111"/>
      <c r="D4125" s="114">
        <v>296706.60000000009</v>
      </c>
      <c r="E4125" s="114">
        <v>53865.55</v>
      </c>
      <c r="F4125" s="21">
        <v>0</v>
      </c>
      <c r="G4125" s="22">
        <f t="shared" si="64"/>
        <v>242841.0500000001</v>
      </c>
      <c r="H4125" s="21">
        <v>0</v>
      </c>
      <c r="I4125" s="21">
        <v>0</v>
      </c>
    </row>
    <row r="4126" spans="1:9" ht="15" x14ac:dyDescent="0.25">
      <c r="A4126" s="105" t="s">
        <v>3960</v>
      </c>
      <c r="B4126" s="20">
        <v>0</v>
      </c>
      <c r="C4126" s="111"/>
      <c r="D4126" s="114">
        <v>1371219.9999999995</v>
      </c>
      <c r="E4126" s="114">
        <v>1001561.6000000001</v>
      </c>
      <c r="F4126" s="21">
        <v>0</v>
      </c>
      <c r="G4126" s="22">
        <f t="shared" si="64"/>
        <v>369658.39999999944</v>
      </c>
      <c r="H4126" s="21">
        <v>0</v>
      </c>
      <c r="I4126" s="21">
        <v>0</v>
      </c>
    </row>
    <row r="4127" spans="1:9" ht="15" x14ac:dyDescent="0.25">
      <c r="A4127" s="105" t="s">
        <v>3961</v>
      </c>
      <c r="B4127" s="20">
        <v>0</v>
      </c>
      <c r="C4127" s="111"/>
      <c r="D4127" s="114">
        <v>140896</v>
      </c>
      <c r="E4127" s="116">
        <v>52262.76</v>
      </c>
      <c r="F4127" s="21">
        <v>0</v>
      </c>
      <c r="G4127" s="22">
        <f t="shared" si="64"/>
        <v>88633.239999999991</v>
      </c>
      <c r="H4127" s="21">
        <v>0</v>
      </c>
      <c r="I4127" s="21">
        <v>0</v>
      </c>
    </row>
    <row r="4128" spans="1:9" ht="15" x14ac:dyDescent="0.25">
      <c r="A4128" s="105" t="s">
        <v>3962</v>
      </c>
      <c r="B4128" s="20">
        <v>0</v>
      </c>
      <c r="C4128" s="111"/>
      <c r="D4128" s="114">
        <v>1158389.6999999997</v>
      </c>
      <c r="E4128" s="114">
        <v>845845.23</v>
      </c>
      <c r="F4128" s="21">
        <v>0</v>
      </c>
      <c r="G4128" s="22">
        <f t="shared" si="64"/>
        <v>312544.46999999974</v>
      </c>
      <c r="H4128" s="21">
        <v>0</v>
      </c>
      <c r="I4128" s="21">
        <v>0</v>
      </c>
    </row>
    <row r="4129" spans="1:9" ht="15" x14ac:dyDescent="0.25">
      <c r="A4129" s="105" t="s">
        <v>3963</v>
      </c>
      <c r="B4129" s="20">
        <v>0</v>
      </c>
      <c r="C4129" s="111"/>
      <c r="D4129" s="114">
        <v>1078546.74</v>
      </c>
      <c r="E4129" s="114">
        <v>873268.73999999964</v>
      </c>
      <c r="F4129" s="21">
        <v>0</v>
      </c>
      <c r="G4129" s="22">
        <f t="shared" si="64"/>
        <v>205278.00000000035</v>
      </c>
      <c r="H4129" s="21">
        <v>0</v>
      </c>
      <c r="I4129" s="21">
        <v>0</v>
      </c>
    </row>
    <row r="4130" spans="1:9" ht="15" x14ac:dyDescent="0.25">
      <c r="A4130" s="105" t="s">
        <v>3964</v>
      </c>
      <c r="B4130" s="20">
        <v>0</v>
      </c>
      <c r="C4130" s="111"/>
      <c r="D4130" s="114">
        <v>1967958.85</v>
      </c>
      <c r="E4130" s="114">
        <v>1353909.05</v>
      </c>
      <c r="F4130" s="21">
        <v>0</v>
      </c>
      <c r="G4130" s="22">
        <f t="shared" si="64"/>
        <v>614049.80000000005</v>
      </c>
      <c r="H4130" s="21">
        <v>0</v>
      </c>
      <c r="I4130" s="21">
        <v>0</v>
      </c>
    </row>
    <row r="4131" spans="1:9" ht="15" x14ac:dyDescent="0.25">
      <c r="A4131" s="105" t="s">
        <v>3965</v>
      </c>
      <c r="B4131" s="20">
        <v>0</v>
      </c>
      <c r="C4131" s="111"/>
      <c r="D4131" s="114">
        <v>245591.2</v>
      </c>
      <c r="E4131" s="116">
        <v>134890.34</v>
      </c>
      <c r="F4131" s="21">
        <v>0</v>
      </c>
      <c r="G4131" s="22">
        <f t="shared" si="64"/>
        <v>110700.86000000002</v>
      </c>
      <c r="H4131" s="21">
        <v>0</v>
      </c>
      <c r="I4131" s="21">
        <v>0</v>
      </c>
    </row>
    <row r="4132" spans="1:9" ht="15" x14ac:dyDescent="0.25">
      <c r="A4132" s="105" t="s">
        <v>3966</v>
      </c>
      <c r="B4132" s="20">
        <v>0</v>
      </c>
      <c r="C4132" s="111"/>
      <c r="D4132" s="114">
        <v>1167618.7999999998</v>
      </c>
      <c r="E4132" s="114">
        <v>1010458.0199999998</v>
      </c>
      <c r="F4132" s="21">
        <v>0</v>
      </c>
      <c r="G4132" s="22">
        <f t="shared" si="64"/>
        <v>157160.78000000003</v>
      </c>
      <c r="H4132" s="21">
        <v>0</v>
      </c>
      <c r="I4132" s="21">
        <v>0</v>
      </c>
    </row>
    <row r="4133" spans="1:9" ht="15" x14ac:dyDescent="0.25">
      <c r="A4133" s="105" t="s">
        <v>3967</v>
      </c>
      <c r="B4133" s="20">
        <v>0</v>
      </c>
      <c r="C4133" s="111"/>
      <c r="D4133" s="114">
        <v>1102220.1499999997</v>
      </c>
      <c r="E4133" s="114">
        <v>959773.64999999967</v>
      </c>
      <c r="F4133" s="21">
        <v>0</v>
      </c>
      <c r="G4133" s="22">
        <f t="shared" si="64"/>
        <v>142446.5</v>
      </c>
      <c r="H4133" s="21">
        <v>0</v>
      </c>
      <c r="I4133" s="21">
        <v>0</v>
      </c>
    </row>
    <row r="4134" spans="1:9" ht="15" x14ac:dyDescent="0.25">
      <c r="A4134" s="105" t="s">
        <v>3968</v>
      </c>
      <c r="B4134" s="20">
        <v>0</v>
      </c>
      <c r="C4134" s="111"/>
      <c r="D4134" s="114">
        <v>113855.87</v>
      </c>
      <c r="E4134" s="114">
        <v>78003.100000000006</v>
      </c>
      <c r="F4134" s="21">
        <v>0</v>
      </c>
      <c r="G4134" s="22">
        <f t="shared" si="64"/>
        <v>35852.76999999999</v>
      </c>
      <c r="H4134" s="21">
        <v>0</v>
      </c>
      <c r="I4134" s="21">
        <v>0</v>
      </c>
    </row>
    <row r="4135" spans="1:9" ht="15" x14ac:dyDescent="0.25">
      <c r="A4135" s="105" t="s">
        <v>3969</v>
      </c>
      <c r="B4135" s="20">
        <v>0</v>
      </c>
      <c r="C4135" s="111"/>
      <c r="D4135" s="114">
        <v>1053464.6800000002</v>
      </c>
      <c r="E4135" s="114">
        <v>802275.74000000011</v>
      </c>
      <c r="F4135" s="21">
        <v>0</v>
      </c>
      <c r="G4135" s="22">
        <f t="shared" si="64"/>
        <v>251188.94000000006</v>
      </c>
      <c r="H4135" s="21">
        <v>0</v>
      </c>
      <c r="I4135" s="21">
        <v>0</v>
      </c>
    </row>
    <row r="4136" spans="1:9" ht="15" x14ac:dyDescent="0.25">
      <c r="A4136" s="105" t="s">
        <v>3970</v>
      </c>
      <c r="B4136" s="20">
        <v>0</v>
      </c>
      <c r="C4136" s="111"/>
      <c r="D4136" s="114">
        <v>157886.39999999999</v>
      </c>
      <c r="E4136" s="114">
        <v>104824.5</v>
      </c>
      <c r="F4136" s="21">
        <v>0</v>
      </c>
      <c r="G4136" s="22">
        <f t="shared" si="64"/>
        <v>53061.899999999994</v>
      </c>
      <c r="H4136" s="21">
        <v>0</v>
      </c>
      <c r="I4136" s="21">
        <v>0</v>
      </c>
    </row>
    <row r="4137" spans="1:9" ht="15" x14ac:dyDescent="0.25">
      <c r="A4137" s="105" t="s">
        <v>3971</v>
      </c>
      <c r="B4137" s="20">
        <v>0</v>
      </c>
      <c r="C4137" s="111"/>
      <c r="D4137" s="114">
        <v>822218.90000000026</v>
      </c>
      <c r="E4137" s="114">
        <v>583215.30999999994</v>
      </c>
      <c r="F4137" s="21">
        <v>0</v>
      </c>
      <c r="G4137" s="22">
        <f t="shared" si="64"/>
        <v>239003.59000000032</v>
      </c>
      <c r="H4137" s="21">
        <v>0</v>
      </c>
      <c r="I4137" s="21">
        <v>0</v>
      </c>
    </row>
    <row r="4138" spans="1:9" ht="15" x14ac:dyDescent="0.25">
      <c r="A4138" s="105" t="s">
        <v>3972</v>
      </c>
      <c r="B4138" s="20">
        <v>0</v>
      </c>
      <c r="C4138" s="111"/>
      <c r="D4138" s="114">
        <v>811336</v>
      </c>
      <c r="E4138" s="116">
        <v>268671.28999999998</v>
      </c>
      <c r="F4138" s="21">
        <v>0</v>
      </c>
      <c r="G4138" s="22">
        <f t="shared" si="64"/>
        <v>542664.71</v>
      </c>
      <c r="H4138" s="21">
        <v>0</v>
      </c>
      <c r="I4138" s="21">
        <v>0</v>
      </c>
    </row>
    <row r="4139" spans="1:9" ht="15" x14ac:dyDescent="0.25">
      <c r="A4139" s="105" t="s">
        <v>3973</v>
      </c>
      <c r="B4139" s="20">
        <v>0</v>
      </c>
      <c r="C4139" s="111"/>
      <c r="D4139" s="114">
        <v>617963.9</v>
      </c>
      <c r="E4139" s="114">
        <v>330636.49999999994</v>
      </c>
      <c r="F4139" s="21">
        <v>0</v>
      </c>
      <c r="G4139" s="22">
        <f t="shared" si="64"/>
        <v>287327.40000000008</v>
      </c>
      <c r="H4139" s="21">
        <v>0</v>
      </c>
      <c r="I4139" s="21">
        <v>0</v>
      </c>
    </row>
    <row r="4140" spans="1:9" ht="15" x14ac:dyDescent="0.25">
      <c r="A4140" s="105" t="s">
        <v>3974</v>
      </c>
      <c r="B4140" s="20">
        <v>0</v>
      </c>
      <c r="C4140" s="111"/>
      <c r="D4140" s="114">
        <v>3749181.2800000017</v>
      </c>
      <c r="E4140" s="114">
        <v>2994097.640000002</v>
      </c>
      <c r="F4140" s="21">
        <v>0</v>
      </c>
      <c r="G4140" s="22">
        <f t="shared" si="64"/>
        <v>755083.63999999966</v>
      </c>
      <c r="H4140" s="21">
        <v>0</v>
      </c>
      <c r="I4140" s="21">
        <v>0</v>
      </c>
    </row>
    <row r="4141" spans="1:9" ht="15" x14ac:dyDescent="0.25">
      <c r="A4141" s="105" t="s">
        <v>3975</v>
      </c>
      <c r="B4141" s="20">
        <v>0</v>
      </c>
      <c r="C4141" s="111"/>
      <c r="D4141" s="114">
        <v>2171293.4999999995</v>
      </c>
      <c r="E4141" s="114">
        <v>1786808.3299999996</v>
      </c>
      <c r="F4141" s="21">
        <v>0</v>
      </c>
      <c r="G4141" s="22">
        <f t="shared" si="64"/>
        <v>384485.16999999993</v>
      </c>
      <c r="H4141" s="21">
        <v>0</v>
      </c>
      <c r="I4141" s="21">
        <v>0</v>
      </c>
    </row>
    <row r="4142" spans="1:9" ht="15" x14ac:dyDescent="0.25">
      <c r="A4142" s="105" t="s">
        <v>3976</v>
      </c>
      <c r="B4142" s="20">
        <v>0</v>
      </c>
      <c r="C4142" s="111"/>
      <c r="D4142" s="114">
        <v>1072941.7899999998</v>
      </c>
      <c r="E4142" s="114">
        <v>806391.6599999998</v>
      </c>
      <c r="F4142" s="21">
        <v>0</v>
      </c>
      <c r="G4142" s="22">
        <f t="shared" si="64"/>
        <v>266550.13</v>
      </c>
      <c r="H4142" s="21">
        <v>0</v>
      </c>
      <c r="I4142" s="21">
        <v>0</v>
      </c>
    </row>
    <row r="4143" spans="1:9" ht="15" x14ac:dyDescent="0.25">
      <c r="A4143" s="105" t="s">
        <v>3977</v>
      </c>
      <c r="B4143" s="20">
        <v>0</v>
      </c>
      <c r="C4143" s="111"/>
      <c r="D4143" s="114">
        <v>1047922.88</v>
      </c>
      <c r="E4143" s="114">
        <v>827694.9300000004</v>
      </c>
      <c r="F4143" s="21">
        <v>0</v>
      </c>
      <c r="G4143" s="22">
        <f t="shared" si="64"/>
        <v>220227.9499999996</v>
      </c>
      <c r="H4143" s="21">
        <v>0</v>
      </c>
      <c r="I4143" s="21">
        <v>0</v>
      </c>
    </row>
    <row r="4144" spans="1:9" ht="15" x14ac:dyDescent="0.25">
      <c r="A4144" s="105" t="s">
        <v>4722</v>
      </c>
      <c r="B4144" s="20">
        <v>0</v>
      </c>
      <c r="C4144" s="111"/>
      <c r="D4144" s="114">
        <v>572050.20000000007</v>
      </c>
      <c r="E4144" s="114">
        <v>507096.94000000006</v>
      </c>
      <c r="F4144" s="21">
        <v>0</v>
      </c>
      <c r="G4144" s="22">
        <f t="shared" si="64"/>
        <v>64953.260000000009</v>
      </c>
      <c r="H4144" s="21">
        <v>0</v>
      </c>
      <c r="I4144" s="21">
        <v>0</v>
      </c>
    </row>
    <row r="4145" spans="1:9" ht="15" x14ac:dyDescent="0.25">
      <c r="A4145" s="105" t="s">
        <v>3978</v>
      </c>
      <c r="B4145" s="20">
        <v>0</v>
      </c>
      <c r="C4145" s="111"/>
      <c r="D4145" s="114">
        <v>867351.91999999993</v>
      </c>
      <c r="E4145" s="114">
        <v>773597.82</v>
      </c>
      <c r="F4145" s="21">
        <v>0</v>
      </c>
      <c r="G4145" s="22">
        <f t="shared" si="64"/>
        <v>93754.099999999977</v>
      </c>
      <c r="H4145" s="21">
        <v>0</v>
      </c>
      <c r="I4145" s="21">
        <v>0</v>
      </c>
    </row>
    <row r="4146" spans="1:9" ht="15" x14ac:dyDescent="0.25">
      <c r="A4146" s="105" t="s">
        <v>3979</v>
      </c>
      <c r="B4146" s="20">
        <v>0</v>
      </c>
      <c r="C4146" s="111"/>
      <c r="D4146" s="114">
        <v>645288.62</v>
      </c>
      <c r="E4146" s="114">
        <v>614759.31999999995</v>
      </c>
      <c r="F4146" s="21">
        <v>0</v>
      </c>
      <c r="G4146" s="22">
        <f t="shared" si="64"/>
        <v>30529.300000000047</v>
      </c>
      <c r="H4146" s="21">
        <v>0</v>
      </c>
      <c r="I4146" s="21">
        <v>0</v>
      </c>
    </row>
    <row r="4147" spans="1:9" ht="15" x14ac:dyDescent="0.25">
      <c r="A4147" s="105" t="s">
        <v>3980</v>
      </c>
      <c r="B4147" s="20">
        <v>0</v>
      </c>
      <c r="C4147" s="111"/>
      <c r="D4147" s="114">
        <v>598286</v>
      </c>
      <c r="E4147" s="114">
        <v>497037.60000000009</v>
      </c>
      <c r="F4147" s="21">
        <v>0</v>
      </c>
      <c r="G4147" s="22">
        <f t="shared" si="64"/>
        <v>101248.39999999991</v>
      </c>
      <c r="H4147" s="21">
        <v>0</v>
      </c>
      <c r="I4147" s="21">
        <v>0</v>
      </c>
    </row>
    <row r="4148" spans="1:9" ht="15" x14ac:dyDescent="0.25">
      <c r="A4148" s="105" t="s">
        <v>3981</v>
      </c>
      <c r="B4148" s="20">
        <v>0</v>
      </c>
      <c r="C4148" s="111"/>
      <c r="D4148" s="114">
        <v>110023.20000000001</v>
      </c>
      <c r="E4148" s="114">
        <v>56759.3</v>
      </c>
      <c r="F4148" s="21">
        <v>0</v>
      </c>
      <c r="G4148" s="22">
        <f t="shared" si="64"/>
        <v>53263.900000000009</v>
      </c>
      <c r="H4148" s="21">
        <v>0</v>
      </c>
      <c r="I4148" s="21">
        <v>0</v>
      </c>
    </row>
    <row r="4149" spans="1:9" ht="15" x14ac:dyDescent="0.25">
      <c r="A4149" s="105" t="s">
        <v>3982</v>
      </c>
      <c r="B4149" s="20">
        <v>0</v>
      </c>
      <c r="C4149" s="111"/>
      <c r="D4149" s="114">
        <v>147297.75999999998</v>
      </c>
      <c r="E4149" s="114">
        <v>117370.62000000001</v>
      </c>
      <c r="F4149" s="21">
        <v>0</v>
      </c>
      <c r="G4149" s="22">
        <f t="shared" si="64"/>
        <v>29927.13999999997</v>
      </c>
      <c r="H4149" s="21">
        <v>0</v>
      </c>
      <c r="I4149" s="21">
        <v>0</v>
      </c>
    </row>
    <row r="4150" spans="1:9" ht="15" x14ac:dyDescent="0.25">
      <c r="A4150" s="105" t="s">
        <v>3983</v>
      </c>
      <c r="B4150" s="20">
        <v>0</v>
      </c>
      <c r="C4150" s="111"/>
      <c r="D4150" s="114">
        <v>1048224.8000000003</v>
      </c>
      <c r="E4150" s="114">
        <v>862458.7699999999</v>
      </c>
      <c r="F4150" s="21">
        <v>0</v>
      </c>
      <c r="G4150" s="22">
        <f t="shared" si="64"/>
        <v>185766.03000000038</v>
      </c>
      <c r="H4150" s="21">
        <v>0</v>
      </c>
      <c r="I4150" s="21">
        <v>0</v>
      </c>
    </row>
    <row r="4151" spans="1:9" ht="15" x14ac:dyDescent="0.25">
      <c r="A4151" s="105" t="s">
        <v>3984</v>
      </c>
      <c r="B4151" s="20">
        <v>0</v>
      </c>
      <c r="C4151" s="111"/>
      <c r="D4151" s="114">
        <v>1130353.8000000005</v>
      </c>
      <c r="E4151" s="114">
        <v>897826.84999999974</v>
      </c>
      <c r="F4151" s="21">
        <v>0</v>
      </c>
      <c r="G4151" s="22">
        <f t="shared" si="64"/>
        <v>232526.95000000077</v>
      </c>
      <c r="H4151" s="21">
        <v>0</v>
      </c>
      <c r="I4151" s="21">
        <v>0</v>
      </c>
    </row>
    <row r="4152" spans="1:9" ht="15" x14ac:dyDescent="0.25">
      <c r="A4152" s="105" t="s">
        <v>3985</v>
      </c>
      <c r="B4152" s="20"/>
      <c r="C4152" s="111"/>
      <c r="D4152" s="114">
        <v>714603.2</v>
      </c>
      <c r="E4152" s="114">
        <v>552904.35999999987</v>
      </c>
      <c r="F4152" s="21">
        <v>0</v>
      </c>
      <c r="G4152" s="22">
        <f t="shared" si="64"/>
        <v>161698.84000000008</v>
      </c>
      <c r="H4152" s="21"/>
      <c r="I4152" s="21"/>
    </row>
    <row r="4153" spans="1:9" ht="15" x14ac:dyDescent="0.25">
      <c r="A4153" s="105" t="s">
        <v>3986</v>
      </c>
      <c r="B4153" s="20"/>
      <c r="C4153" s="111"/>
      <c r="D4153" s="114">
        <v>1190688</v>
      </c>
      <c r="E4153" s="116">
        <v>1081706.67</v>
      </c>
      <c r="F4153" s="21">
        <v>0</v>
      </c>
      <c r="G4153" s="22">
        <f t="shared" si="64"/>
        <v>108981.33000000007</v>
      </c>
      <c r="H4153" s="21"/>
      <c r="I4153" s="21"/>
    </row>
    <row r="4154" spans="1:9" ht="15" x14ac:dyDescent="0.25">
      <c r="A4154" s="105" t="s">
        <v>3987</v>
      </c>
      <c r="B4154" s="20"/>
      <c r="C4154" s="111"/>
      <c r="D4154" s="114">
        <v>1696195.5600000003</v>
      </c>
      <c r="E4154" s="114">
        <v>1285037.0900000003</v>
      </c>
      <c r="F4154" s="21">
        <v>0</v>
      </c>
      <c r="G4154" s="22">
        <f t="shared" si="64"/>
        <v>411158.47</v>
      </c>
      <c r="H4154" s="21"/>
      <c r="I4154" s="21"/>
    </row>
    <row r="4155" spans="1:9" ht="15" x14ac:dyDescent="0.25">
      <c r="A4155" s="105" t="s">
        <v>3988</v>
      </c>
      <c r="B4155" s="20"/>
      <c r="C4155" s="111"/>
      <c r="D4155" s="114">
        <v>1022226.4900000001</v>
      </c>
      <c r="E4155" s="114">
        <v>783224.11999999965</v>
      </c>
      <c r="F4155" s="21">
        <v>0</v>
      </c>
      <c r="G4155" s="22">
        <f t="shared" si="64"/>
        <v>239002.37000000046</v>
      </c>
      <c r="H4155" s="21"/>
      <c r="I4155" s="21"/>
    </row>
    <row r="4156" spans="1:9" ht="15" x14ac:dyDescent="0.25">
      <c r="A4156" s="105" t="s">
        <v>3989</v>
      </c>
      <c r="B4156" s="20"/>
      <c r="C4156" s="111"/>
      <c r="D4156" s="114">
        <v>2497829.3499999978</v>
      </c>
      <c r="E4156" s="114">
        <v>1870610.5199999996</v>
      </c>
      <c r="F4156" s="21">
        <v>0</v>
      </c>
      <c r="G4156" s="22">
        <f t="shared" si="64"/>
        <v>627218.82999999821</v>
      </c>
      <c r="H4156" s="21"/>
      <c r="I4156" s="21"/>
    </row>
    <row r="4157" spans="1:9" ht="15" x14ac:dyDescent="0.25">
      <c r="A4157" s="105" t="s">
        <v>3990</v>
      </c>
      <c r="B4157" s="20"/>
      <c r="C4157" s="111"/>
      <c r="D4157" s="114">
        <v>1649134.3999999997</v>
      </c>
      <c r="E4157" s="114">
        <v>1422906.7800000003</v>
      </c>
      <c r="F4157" s="21">
        <v>0</v>
      </c>
      <c r="G4157" s="22">
        <f t="shared" si="64"/>
        <v>226227.61999999941</v>
      </c>
      <c r="H4157" s="21"/>
      <c r="I4157" s="21"/>
    </row>
    <row r="4158" spans="1:9" ht="15" x14ac:dyDescent="0.25">
      <c r="A4158" s="105" t="s">
        <v>3991</v>
      </c>
      <c r="B4158" s="20"/>
      <c r="C4158" s="111"/>
      <c r="D4158" s="114">
        <v>1903665.5999999999</v>
      </c>
      <c r="E4158" s="114">
        <v>1510327.31</v>
      </c>
      <c r="F4158" s="21">
        <v>0</v>
      </c>
      <c r="G4158" s="22">
        <f t="shared" si="64"/>
        <v>393338.2899999998</v>
      </c>
      <c r="H4158" s="21"/>
      <c r="I4158" s="21"/>
    </row>
    <row r="4159" spans="1:9" ht="15" x14ac:dyDescent="0.25">
      <c r="A4159" s="105" t="s">
        <v>3992</v>
      </c>
      <c r="B4159" s="20"/>
      <c r="C4159" s="111"/>
      <c r="D4159" s="114">
        <v>776079.99999999977</v>
      </c>
      <c r="E4159" s="114">
        <v>619300.02000000014</v>
      </c>
      <c r="F4159" s="21">
        <v>0</v>
      </c>
      <c r="G4159" s="22">
        <f t="shared" si="64"/>
        <v>156779.97999999963</v>
      </c>
      <c r="H4159" s="21"/>
      <c r="I4159" s="21"/>
    </row>
    <row r="4160" spans="1:9" ht="15" x14ac:dyDescent="0.25">
      <c r="A4160" s="105" t="s">
        <v>3993</v>
      </c>
      <c r="B4160" s="20"/>
      <c r="C4160" s="111"/>
      <c r="D4160" s="114">
        <v>1502528.7</v>
      </c>
      <c r="E4160" s="114">
        <v>1273671.9899999995</v>
      </c>
      <c r="F4160" s="21">
        <v>0</v>
      </c>
      <c r="G4160" s="22">
        <f t="shared" si="64"/>
        <v>228856.71000000043</v>
      </c>
      <c r="H4160" s="21"/>
      <c r="I4160" s="21"/>
    </row>
    <row r="4161" spans="1:9" ht="15" x14ac:dyDescent="0.25">
      <c r="A4161" s="105" t="s">
        <v>3994</v>
      </c>
      <c r="B4161" s="20"/>
      <c r="C4161" s="111"/>
      <c r="D4161" s="114">
        <v>279542.40000000002</v>
      </c>
      <c r="E4161" s="116">
        <v>148041.38</v>
      </c>
      <c r="F4161" s="21">
        <v>0</v>
      </c>
      <c r="G4161" s="22">
        <f t="shared" si="64"/>
        <v>131501.02000000002</v>
      </c>
      <c r="H4161" s="21"/>
      <c r="I4161" s="21"/>
    </row>
    <row r="4162" spans="1:9" ht="15" x14ac:dyDescent="0.25">
      <c r="A4162" s="105" t="s">
        <v>3995</v>
      </c>
      <c r="B4162" s="20"/>
      <c r="C4162" s="111"/>
      <c r="D4162" s="114">
        <v>705113.20000000007</v>
      </c>
      <c r="E4162" s="114">
        <v>520914.56999999995</v>
      </c>
      <c r="F4162" s="21">
        <v>0</v>
      </c>
      <c r="G4162" s="22">
        <f t="shared" si="64"/>
        <v>184198.63000000012</v>
      </c>
      <c r="H4162" s="21"/>
      <c r="I4162" s="21"/>
    </row>
    <row r="4163" spans="1:9" ht="15" x14ac:dyDescent="0.25">
      <c r="A4163" s="105" t="s">
        <v>3996</v>
      </c>
      <c r="B4163" s="20"/>
      <c r="C4163" s="111"/>
      <c r="D4163" s="114">
        <v>345823.8000000001</v>
      </c>
      <c r="E4163" s="114">
        <v>271803.69999999995</v>
      </c>
      <c r="F4163" s="21">
        <v>0</v>
      </c>
      <c r="G4163" s="22">
        <f t="shared" si="64"/>
        <v>74020.100000000151</v>
      </c>
      <c r="H4163" s="21"/>
      <c r="I4163" s="21"/>
    </row>
    <row r="4164" spans="1:9" ht="15" x14ac:dyDescent="0.25">
      <c r="A4164" s="105" t="s">
        <v>3997</v>
      </c>
      <c r="B4164" s="20"/>
      <c r="C4164" s="111"/>
      <c r="D4164" s="114">
        <v>1348249.2</v>
      </c>
      <c r="E4164" s="114">
        <v>1029727.6200000001</v>
      </c>
      <c r="F4164" s="21">
        <v>0</v>
      </c>
      <c r="G4164" s="22">
        <f t="shared" si="64"/>
        <v>318521.57999999984</v>
      </c>
      <c r="H4164" s="21"/>
      <c r="I4164" s="21"/>
    </row>
    <row r="4165" spans="1:9" ht="15" x14ac:dyDescent="0.25">
      <c r="A4165" s="105" t="s">
        <v>3998</v>
      </c>
      <c r="B4165" s="20"/>
      <c r="C4165" s="111"/>
      <c r="D4165" s="114">
        <v>840029.49999999988</v>
      </c>
      <c r="E4165" s="114">
        <v>745475.89</v>
      </c>
      <c r="F4165" s="21">
        <v>0</v>
      </c>
      <c r="G4165" s="22">
        <f t="shared" si="64"/>
        <v>94553.60999999987</v>
      </c>
      <c r="H4165" s="21"/>
      <c r="I4165" s="21"/>
    </row>
    <row r="4166" spans="1:9" ht="15" x14ac:dyDescent="0.25">
      <c r="A4166" s="105" t="s">
        <v>3999</v>
      </c>
      <c r="B4166" s="20"/>
      <c r="C4166" s="111"/>
      <c r="D4166" s="114">
        <v>148970.34000000003</v>
      </c>
      <c r="E4166" s="114">
        <v>129457.44</v>
      </c>
      <c r="F4166" s="21">
        <v>0</v>
      </c>
      <c r="G4166" s="22">
        <f t="shared" ref="G4166:G4229" si="65">D4166-E4166</f>
        <v>19512.900000000023</v>
      </c>
      <c r="H4166" s="21"/>
      <c r="I4166" s="21"/>
    </row>
    <row r="4167" spans="1:9" ht="15" x14ac:dyDescent="0.25">
      <c r="A4167" s="105" t="s">
        <v>4000</v>
      </c>
      <c r="B4167" s="20"/>
      <c r="C4167" s="111"/>
      <c r="D4167" s="114">
        <v>2376570.17</v>
      </c>
      <c r="E4167" s="114">
        <v>1887024.5399999998</v>
      </c>
      <c r="F4167" s="21">
        <v>0</v>
      </c>
      <c r="G4167" s="22">
        <f t="shared" si="65"/>
        <v>489545.63000000012</v>
      </c>
      <c r="H4167" s="21"/>
      <c r="I4167" s="21"/>
    </row>
    <row r="4168" spans="1:9" ht="15" x14ac:dyDescent="0.25">
      <c r="A4168" s="105" t="s">
        <v>4001</v>
      </c>
      <c r="B4168" s="20"/>
      <c r="C4168" s="111"/>
      <c r="D4168" s="114">
        <v>2238505.7000000011</v>
      </c>
      <c r="E4168" s="114">
        <v>1916545.9500000011</v>
      </c>
      <c r="F4168" s="21">
        <v>0</v>
      </c>
      <c r="G4168" s="22">
        <f t="shared" si="65"/>
        <v>321959.75</v>
      </c>
      <c r="H4168" s="21"/>
      <c r="I4168" s="21"/>
    </row>
    <row r="4169" spans="1:9" ht="15" x14ac:dyDescent="0.25">
      <c r="A4169" s="105" t="s">
        <v>4002</v>
      </c>
      <c r="B4169" s="20"/>
      <c r="C4169" s="111"/>
      <c r="D4169" s="114">
        <v>966059.39999999991</v>
      </c>
      <c r="E4169" s="114">
        <v>784832.80999999982</v>
      </c>
      <c r="F4169" s="21">
        <v>0</v>
      </c>
      <c r="G4169" s="22">
        <f t="shared" si="65"/>
        <v>181226.59000000008</v>
      </c>
      <c r="H4169" s="21"/>
      <c r="I4169" s="21"/>
    </row>
    <row r="4170" spans="1:9" ht="15" x14ac:dyDescent="0.25">
      <c r="A4170" s="105" t="s">
        <v>4003</v>
      </c>
      <c r="B4170" s="20"/>
      <c r="C4170" s="111"/>
      <c r="D4170" s="114">
        <v>1322912.8000000005</v>
      </c>
      <c r="E4170" s="114">
        <v>1109568.4599999997</v>
      </c>
      <c r="F4170" s="21">
        <v>0</v>
      </c>
      <c r="G4170" s="22">
        <f t="shared" si="65"/>
        <v>213344.34000000078</v>
      </c>
      <c r="H4170" s="21"/>
      <c r="I4170" s="21"/>
    </row>
    <row r="4171" spans="1:9" ht="15" x14ac:dyDescent="0.25">
      <c r="A4171" s="105" t="s">
        <v>4004</v>
      </c>
      <c r="B4171" s="20"/>
      <c r="C4171" s="111"/>
      <c r="D4171" s="114">
        <v>638481.31999999995</v>
      </c>
      <c r="E4171" s="116">
        <v>730911.23</v>
      </c>
      <c r="F4171" s="21">
        <v>0</v>
      </c>
      <c r="G4171" s="22">
        <f t="shared" si="65"/>
        <v>-92429.910000000033</v>
      </c>
      <c r="H4171" s="21"/>
      <c r="I4171" s="21"/>
    </row>
    <row r="4172" spans="1:9" ht="15" x14ac:dyDescent="0.25">
      <c r="A4172" s="105" t="s">
        <v>4005</v>
      </c>
      <c r="B4172" s="20"/>
      <c r="C4172" s="111"/>
      <c r="D4172" s="114">
        <v>944115</v>
      </c>
      <c r="E4172" s="114">
        <v>833607.77</v>
      </c>
      <c r="F4172" s="21">
        <v>0</v>
      </c>
      <c r="G4172" s="22">
        <f t="shared" si="65"/>
        <v>110507.22999999998</v>
      </c>
      <c r="H4172" s="21"/>
      <c r="I4172" s="21"/>
    </row>
    <row r="4173" spans="1:9" ht="15" x14ac:dyDescent="0.25">
      <c r="A4173" s="105" t="s">
        <v>4006</v>
      </c>
      <c r="B4173" s="20"/>
      <c r="C4173" s="111"/>
      <c r="D4173" s="114">
        <v>1263948.2000000004</v>
      </c>
      <c r="E4173" s="114">
        <v>923523.33000000031</v>
      </c>
      <c r="F4173" s="21">
        <v>0</v>
      </c>
      <c r="G4173" s="22">
        <f t="shared" si="65"/>
        <v>340424.87000000011</v>
      </c>
      <c r="H4173" s="21"/>
      <c r="I4173" s="21"/>
    </row>
    <row r="4174" spans="1:9" ht="15" x14ac:dyDescent="0.25">
      <c r="A4174" s="105" t="s">
        <v>4007</v>
      </c>
      <c r="B4174" s="20"/>
      <c r="C4174" s="111"/>
      <c r="D4174" s="114">
        <v>1497371.2200000004</v>
      </c>
      <c r="E4174" s="114">
        <v>1164050.5700000003</v>
      </c>
      <c r="F4174" s="21">
        <v>0</v>
      </c>
      <c r="G4174" s="22">
        <f t="shared" si="65"/>
        <v>333320.65000000014</v>
      </c>
      <c r="H4174" s="21"/>
      <c r="I4174" s="21"/>
    </row>
    <row r="4175" spans="1:9" ht="15" x14ac:dyDescent="0.25">
      <c r="A4175" s="105" t="s">
        <v>4008</v>
      </c>
      <c r="B4175" s="20"/>
      <c r="C4175" s="111"/>
      <c r="D4175" s="114">
        <v>1951180.5999999994</v>
      </c>
      <c r="E4175" s="114">
        <v>1722688.1499999994</v>
      </c>
      <c r="F4175" s="21">
        <v>0</v>
      </c>
      <c r="G4175" s="22">
        <f t="shared" si="65"/>
        <v>228492.44999999995</v>
      </c>
      <c r="H4175" s="21"/>
      <c r="I4175" s="21"/>
    </row>
    <row r="4176" spans="1:9" ht="15" x14ac:dyDescent="0.25">
      <c r="A4176" s="105" t="s">
        <v>4009</v>
      </c>
      <c r="B4176" s="20"/>
      <c r="C4176" s="111"/>
      <c r="D4176" s="114">
        <v>188759.19999999995</v>
      </c>
      <c r="E4176" s="114">
        <v>154606.80000000002</v>
      </c>
      <c r="F4176" s="21">
        <v>0</v>
      </c>
      <c r="G4176" s="22">
        <f t="shared" si="65"/>
        <v>34152.399999999936</v>
      </c>
      <c r="H4176" s="21"/>
      <c r="I4176" s="21"/>
    </row>
    <row r="4177" spans="1:9" ht="15" x14ac:dyDescent="0.25">
      <c r="A4177" s="105" t="s">
        <v>4010</v>
      </c>
      <c r="B4177" s="20"/>
      <c r="C4177" s="111"/>
      <c r="D4177" s="114">
        <v>653788.79999999981</v>
      </c>
      <c r="E4177" s="114">
        <v>554957.92999999993</v>
      </c>
      <c r="F4177" s="21">
        <v>0</v>
      </c>
      <c r="G4177" s="22">
        <f t="shared" si="65"/>
        <v>98830.869999999879</v>
      </c>
      <c r="H4177" s="21"/>
      <c r="I4177" s="21"/>
    </row>
    <row r="4178" spans="1:9" ht="15" x14ac:dyDescent="0.25">
      <c r="A4178" s="105" t="s">
        <v>4011</v>
      </c>
      <c r="B4178" s="20"/>
      <c r="C4178" s="111"/>
      <c r="D4178" s="114">
        <v>1359966.5600000003</v>
      </c>
      <c r="E4178" s="114">
        <v>1111251.29</v>
      </c>
      <c r="F4178" s="21">
        <v>0</v>
      </c>
      <c r="G4178" s="22">
        <f t="shared" si="65"/>
        <v>248715.27000000025</v>
      </c>
      <c r="H4178" s="21"/>
      <c r="I4178" s="21"/>
    </row>
    <row r="4179" spans="1:9" ht="15" x14ac:dyDescent="0.25">
      <c r="A4179" s="105" t="s">
        <v>4012</v>
      </c>
      <c r="B4179" s="20"/>
      <c r="C4179" s="111"/>
      <c r="D4179" s="114">
        <v>1006411.57</v>
      </c>
      <c r="E4179" s="114">
        <v>811128.09000000008</v>
      </c>
      <c r="F4179" s="21">
        <v>0</v>
      </c>
      <c r="G4179" s="22">
        <f t="shared" si="65"/>
        <v>195283.47999999986</v>
      </c>
      <c r="H4179" s="21"/>
      <c r="I4179" s="21"/>
    </row>
    <row r="4180" spans="1:9" ht="15" x14ac:dyDescent="0.25">
      <c r="A4180" s="105" t="s">
        <v>4013</v>
      </c>
      <c r="B4180" s="20"/>
      <c r="C4180" s="111"/>
      <c r="D4180" s="114">
        <v>1022044.08</v>
      </c>
      <c r="E4180" s="114">
        <v>479073.85</v>
      </c>
      <c r="F4180" s="21">
        <v>0</v>
      </c>
      <c r="G4180" s="22">
        <f t="shared" si="65"/>
        <v>542970.23</v>
      </c>
      <c r="H4180" s="21"/>
      <c r="I4180" s="21"/>
    </row>
    <row r="4181" spans="1:9" ht="15" x14ac:dyDescent="0.25">
      <c r="A4181" s="105" t="s">
        <v>4014</v>
      </c>
      <c r="B4181" s="20"/>
      <c r="C4181" s="111"/>
      <c r="D4181" s="114">
        <v>770395.1</v>
      </c>
      <c r="E4181" s="114">
        <v>608448.4099999998</v>
      </c>
      <c r="F4181" s="21">
        <v>0</v>
      </c>
      <c r="G4181" s="22">
        <f t="shared" si="65"/>
        <v>161946.69000000018</v>
      </c>
      <c r="H4181" s="21"/>
      <c r="I4181" s="21"/>
    </row>
    <row r="4182" spans="1:9" ht="15" x14ac:dyDescent="0.25">
      <c r="A4182" s="105" t="s">
        <v>4015</v>
      </c>
      <c r="B4182" s="20"/>
      <c r="C4182" s="111"/>
      <c r="D4182" s="114">
        <v>341038.5</v>
      </c>
      <c r="E4182" s="114">
        <v>122983.8</v>
      </c>
      <c r="F4182" s="21">
        <v>0</v>
      </c>
      <c r="G4182" s="22">
        <f t="shared" si="65"/>
        <v>218054.7</v>
      </c>
      <c r="H4182" s="21"/>
      <c r="I4182" s="21"/>
    </row>
    <row r="4183" spans="1:9" ht="15" x14ac:dyDescent="0.25">
      <c r="A4183" s="105" t="s">
        <v>4016</v>
      </c>
      <c r="B4183" s="20"/>
      <c r="C4183" s="111"/>
      <c r="D4183" s="114">
        <v>2541733.2199999997</v>
      </c>
      <c r="E4183" s="114">
        <v>2078017.1699999997</v>
      </c>
      <c r="F4183" s="21">
        <v>0</v>
      </c>
      <c r="G4183" s="22">
        <f t="shared" si="65"/>
        <v>463716.05000000005</v>
      </c>
      <c r="H4183" s="21"/>
      <c r="I4183" s="21"/>
    </row>
    <row r="4184" spans="1:9" ht="15" x14ac:dyDescent="0.25">
      <c r="A4184" s="105" t="s">
        <v>4017</v>
      </c>
      <c r="B4184" s="20"/>
      <c r="C4184" s="111"/>
      <c r="D4184" s="114">
        <v>464707.51999999984</v>
      </c>
      <c r="E4184" s="114">
        <v>401845.23</v>
      </c>
      <c r="F4184" s="21">
        <v>0</v>
      </c>
      <c r="G4184" s="22">
        <f t="shared" si="65"/>
        <v>62862.289999999863</v>
      </c>
      <c r="H4184" s="21"/>
      <c r="I4184" s="21"/>
    </row>
    <row r="4185" spans="1:9" ht="15" x14ac:dyDescent="0.25">
      <c r="A4185" s="105" t="s">
        <v>4018</v>
      </c>
      <c r="B4185" s="20"/>
      <c r="C4185" s="111"/>
      <c r="D4185" s="114">
        <v>1071427.47</v>
      </c>
      <c r="E4185" s="114">
        <v>890630.32000000007</v>
      </c>
      <c r="F4185" s="21">
        <v>0</v>
      </c>
      <c r="G4185" s="22">
        <f t="shared" si="65"/>
        <v>180797.14999999991</v>
      </c>
      <c r="H4185" s="21"/>
      <c r="I4185" s="21"/>
    </row>
    <row r="4186" spans="1:9" ht="15" x14ac:dyDescent="0.25">
      <c r="A4186" s="105" t="s">
        <v>4019</v>
      </c>
      <c r="B4186" s="20"/>
      <c r="C4186" s="111"/>
      <c r="D4186" s="114">
        <v>2027042.1500000004</v>
      </c>
      <c r="E4186" s="114">
        <v>1598669.0500000003</v>
      </c>
      <c r="F4186" s="21">
        <v>0</v>
      </c>
      <c r="G4186" s="22">
        <f t="shared" si="65"/>
        <v>428373.10000000009</v>
      </c>
      <c r="H4186" s="21"/>
      <c r="I4186" s="21"/>
    </row>
    <row r="4187" spans="1:9" ht="15" x14ac:dyDescent="0.25">
      <c r="A4187" s="105" t="s">
        <v>4020</v>
      </c>
      <c r="B4187" s="20"/>
      <c r="C4187" s="111"/>
      <c r="D4187" s="114">
        <v>196248</v>
      </c>
      <c r="E4187" s="116">
        <v>74923.679999999993</v>
      </c>
      <c r="F4187" s="21">
        <v>0</v>
      </c>
      <c r="G4187" s="22">
        <f t="shared" si="65"/>
        <v>121324.32</v>
      </c>
      <c r="H4187" s="21"/>
      <c r="I4187" s="21"/>
    </row>
    <row r="4188" spans="1:9" ht="15" x14ac:dyDescent="0.25">
      <c r="A4188" s="105" t="s">
        <v>4021</v>
      </c>
      <c r="B4188" s="20"/>
      <c r="C4188" s="111"/>
      <c r="D4188" s="114">
        <v>1118658.5000000002</v>
      </c>
      <c r="E4188" s="114">
        <v>980605.51</v>
      </c>
      <c r="F4188" s="21">
        <v>0</v>
      </c>
      <c r="G4188" s="22">
        <f t="shared" si="65"/>
        <v>138052.99000000022</v>
      </c>
      <c r="H4188" s="21"/>
      <c r="I4188" s="21"/>
    </row>
    <row r="4189" spans="1:9" ht="15" x14ac:dyDescent="0.25">
      <c r="A4189" s="105" t="s">
        <v>4022</v>
      </c>
      <c r="B4189" s="20"/>
      <c r="C4189" s="111"/>
      <c r="D4189" s="114">
        <v>660310.59999999986</v>
      </c>
      <c r="E4189" s="114">
        <v>257370.4</v>
      </c>
      <c r="F4189" s="21">
        <v>0</v>
      </c>
      <c r="G4189" s="22">
        <f t="shared" si="65"/>
        <v>402940.19999999984</v>
      </c>
      <c r="H4189" s="21"/>
      <c r="I4189" s="21"/>
    </row>
    <row r="4190" spans="1:9" ht="15" x14ac:dyDescent="0.25">
      <c r="A4190" s="105" t="s">
        <v>4023</v>
      </c>
      <c r="B4190" s="20"/>
      <c r="C4190" s="111"/>
      <c r="D4190" s="114">
        <v>3286925.7600000021</v>
      </c>
      <c r="E4190" s="114">
        <v>2721271.6200000015</v>
      </c>
      <c r="F4190" s="21">
        <v>0</v>
      </c>
      <c r="G4190" s="22">
        <f t="shared" si="65"/>
        <v>565654.1400000006</v>
      </c>
      <c r="H4190" s="21"/>
      <c r="I4190" s="21"/>
    </row>
    <row r="4191" spans="1:9" ht="15" x14ac:dyDescent="0.25">
      <c r="A4191" s="105" t="s">
        <v>4024</v>
      </c>
      <c r="B4191" s="20"/>
      <c r="C4191" s="111"/>
      <c r="D4191" s="114">
        <v>143145.60000000001</v>
      </c>
      <c r="E4191" s="114">
        <v>50167.30000000001</v>
      </c>
      <c r="F4191" s="21">
        <v>0</v>
      </c>
      <c r="G4191" s="22">
        <f t="shared" si="65"/>
        <v>92978.299999999988</v>
      </c>
      <c r="H4191" s="21"/>
      <c r="I4191" s="21"/>
    </row>
    <row r="4192" spans="1:9" ht="15" x14ac:dyDescent="0.25">
      <c r="A4192" s="105" t="s">
        <v>4025</v>
      </c>
      <c r="B4192" s="20"/>
      <c r="C4192" s="111"/>
      <c r="D4192" s="114">
        <v>983717.4</v>
      </c>
      <c r="E4192" s="114">
        <v>702473.35</v>
      </c>
      <c r="F4192" s="21">
        <v>0</v>
      </c>
      <c r="G4192" s="22">
        <f t="shared" si="65"/>
        <v>281244.05000000005</v>
      </c>
      <c r="H4192" s="21"/>
      <c r="I4192" s="21"/>
    </row>
    <row r="4193" spans="1:9" ht="15" x14ac:dyDescent="0.25">
      <c r="A4193" s="105" t="s">
        <v>4026</v>
      </c>
      <c r="B4193" s="20"/>
      <c r="C4193" s="111"/>
      <c r="D4193" s="114">
        <v>3018299.3000000012</v>
      </c>
      <c r="E4193" s="114">
        <v>2576575.8900000011</v>
      </c>
      <c r="F4193" s="21">
        <v>0</v>
      </c>
      <c r="G4193" s="22">
        <f t="shared" si="65"/>
        <v>441723.41000000015</v>
      </c>
      <c r="H4193" s="21"/>
      <c r="I4193" s="21"/>
    </row>
    <row r="4194" spans="1:9" ht="15" x14ac:dyDescent="0.25">
      <c r="A4194" s="105" t="s">
        <v>4027</v>
      </c>
      <c r="B4194" s="20"/>
      <c r="C4194" s="111"/>
      <c r="D4194" s="114">
        <v>1210403.2000000002</v>
      </c>
      <c r="E4194" s="114">
        <v>994124.00999999978</v>
      </c>
      <c r="F4194" s="21">
        <v>0</v>
      </c>
      <c r="G4194" s="22">
        <f t="shared" si="65"/>
        <v>216279.19000000041</v>
      </c>
      <c r="H4194" s="21"/>
      <c r="I4194" s="21"/>
    </row>
    <row r="4195" spans="1:9" ht="15" x14ac:dyDescent="0.25">
      <c r="A4195" s="105" t="s">
        <v>4028</v>
      </c>
      <c r="B4195" s="20"/>
      <c r="C4195" s="111"/>
      <c r="D4195" s="114">
        <v>840267.65000000026</v>
      </c>
      <c r="E4195" s="114">
        <v>519416.54000000004</v>
      </c>
      <c r="F4195" s="21">
        <v>0</v>
      </c>
      <c r="G4195" s="22">
        <f t="shared" si="65"/>
        <v>320851.11000000022</v>
      </c>
      <c r="H4195" s="21"/>
      <c r="I4195" s="21"/>
    </row>
    <row r="4196" spans="1:9" ht="15" x14ac:dyDescent="0.25">
      <c r="A4196" s="105" t="s">
        <v>4029</v>
      </c>
      <c r="B4196" s="20"/>
      <c r="C4196" s="111"/>
      <c r="D4196" s="114">
        <v>898390.79999999993</v>
      </c>
      <c r="E4196" s="114">
        <v>639249.70000000019</v>
      </c>
      <c r="F4196" s="21">
        <v>0</v>
      </c>
      <c r="G4196" s="22">
        <f t="shared" si="65"/>
        <v>259141.09999999974</v>
      </c>
      <c r="H4196" s="21"/>
      <c r="I4196" s="21"/>
    </row>
    <row r="4197" spans="1:9" ht="15" x14ac:dyDescent="0.25">
      <c r="A4197" s="105" t="s">
        <v>4030</v>
      </c>
      <c r="B4197" s="20"/>
      <c r="C4197" s="111"/>
      <c r="D4197" s="114">
        <v>167595.19999999998</v>
      </c>
      <c r="E4197" s="114">
        <v>129847.79999999999</v>
      </c>
      <c r="F4197" s="21">
        <v>0</v>
      </c>
      <c r="G4197" s="22">
        <f t="shared" si="65"/>
        <v>37747.399999999994</v>
      </c>
      <c r="H4197" s="21"/>
      <c r="I4197" s="21"/>
    </row>
    <row r="4198" spans="1:9" ht="15" x14ac:dyDescent="0.25">
      <c r="A4198" s="105" t="s">
        <v>4031</v>
      </c>
      <c r="B4198" s="20"/>
      <c r="C4198" s="111"/>
      <c r="D4198" s="114">
        <v>1212454.48</v>
      </c>
      <c r="E4198" s="114">
        <v>884035.79</v>
      </c>
      <c r="F4198" s="21">
        <v>0</v>
      </c>
      <c r="G4198" s="22">
        <f t="shared" si="65"/>
        <v>328418.68999999994</v>
      </c>
      <c r="H4198" s="21"/>
      <c r="I4198" s="21"/>
    </row>
    <row r="4199" spans="1:9" ht="15" x14ac:dyDescent="0.25">
      <c r="A4199" s="105" t="s">
        <v>4032</v>
      </c>
      <c r="B4199" s="20"/>
      <c r="C4199" s="111"/>
      <c r="D4199" s="114">
        <v>1153878.3300000003</v>
      </c>
      <c r="E4199" s="114">
        <v>943084.2200000002</v>
      </c>
      <c r="F4199" s="21">
        <v>0</v>
      </c>
      <c r="G4199" s="22">
        <f t="shared" si="65"/>
        <v>210794.1100000001</v>
      </c>
      <c r="H4199" s="21"/>
      <c r="I4199" s="21"/>
    </row>
    <row r="4200" spans="1:9" ht="15" x14ac:dyDescent="0.25">
      <c r="A4200" s="105" t="s">
        <v>4033</v>
      </c>
      <c r="B4200" s="20"/>
      <c r="C4200" s="111"/>
      <c r="D4200" s="114">
        <v>118163.2</v>
      </c>
      <c r="E4200" s="114">
        <v>82552.399999999994</v>
      </c>
      <c r="F4200" s="21">
        <v>0</v>
      </c>
      <c r="G4200" s="22">
        <f t="shared" si="65"/>
        <v>35610.800000000003</v>
      </c>
      <c r="H4200" s="21"/>
      <c r="I4200" s="21"/>
    </row>
    <row r="4201" spans="1:9" ht="15" x14ac:dyDescent="0.25">
      <c r="A4201" s="105" t="s">
        <v>4034</v>
      </c>
      <c r="B4201" s="20"/>
      <c r="C4201" s="111"/>
      <c r="D4201" s="114">
        <v>1697045.2999999991</v>
      </c>
      <c r="E4201" s="114">
        <v>1429265.7099999997</v>
      </c>
      <c r="F4201" s="21">
        <v>0</v>
      </c>
      <c r="G4201" s="22">
        <f t="shared" si="65"/>
        <v>267779.58999999939</v>
      </c>
      <c r="H4201" s="21"/>
      <c r="I4201" s="21"/>
    </row>
    <row r="4202" spans="1:9" ht="15" x14ac:dyDescent="0.25">
      <c r="A4202" s="105" t="s">
        <v>4035</v>
      </c>
      <c r="B4202" s="20"/>
      <c r="C4202" s="111"/>
      <c r="D4202" s="114">
        <v>398290.78</v>
      </c>
      <c r="E4202" s="114">
        <v>331985.99000000005</v>
      </c>
      <c r="F4202" s="21">
        <v>0</v>
      </c>
      <c r="G4202" s="22">
        <f t="shared" si="65"/>
        <v>66304.789999999979</v>
      </c>
      <c r="H4202" s="21"/>
      <c r="I4202" s="21"/>
    </row>
    <row r="4203" spans="1:9" ht="15" x14ac:dyDescent="0.25">
      <c r="A4203" s="105" t="s">
        <v>4036</v>
      </c>
      <c r="B4203" s="20"/>
      <c r="C4203" s="111"/>
      <c r="D4203" s="114">
        <v>899429.09999999974</v>
      </c>
      <c r="E4203" s="114">
        <v>798948.53999999969</v>
      </c>
      <c r="F4203" s="21">
        <v>0</v>
      </c>
      <c r="G4203" s="22">
        <f t="shared" si="65"/>
        <v>100480.56000000006</v>
      </c>
      <c r="H4203" s="21"/>
      <c r="I4203" s="21"/>
    </row>
    <row r="4204" spans="1:9" ht="15" x14ac:dyDescent="0.25">
      <c r="A4204" s="105" t="s">
        <v>4037</v>
      </c>
      <c r="B4204" s="20"/>
      <c r="C4204" s="111"/>
      <c r="D4204" s="114">
        <v>532237.6</v>
      </c>
      <c r="E4204" s="114">
        <v>250965.69999999998</v>
      </c>
      <c r="F4204" s="21">
        <v>0</v>
      </c>
      <c r="G4204" s="22">
        <f t="shared" si="65"/>
        <v>281271.90000000002</v>
      </c>
      <c r="H4204" s="21"/>
      <c r="I4204" s="21"/>
    </row>
    <row r="4205" spans="1:9" ht="15" x14ac:dyDescent="0.25">
      <c r="A4205" s="105" t="s">
        <v>4038</v>
      </c>
      <c r="B4205" s="20"/>
      <c r="C4205" s="111"/>
      <c r="D4205" s="114">
        <v>1344750.7999999996</v>
      </c>
      <c r="E4205" s="114">
        <v>1127751.06</v>
      </c>
      <c r="F4205" s="21">
        <v>0</v>
      </c>
      <c r="G4205" s="22">
        <f t="shared" si="65"/>
        <v>216999.73999999953</v>
      </c>
      <c r="H4205" s="21"/>
      <c r="I4205" s="21"/>
    </row>
    <row r="4206" spans="1:9" ht="15" x14ac:dyDescent="0.25">
      <c r="A4206" s="105" t="s">
        <v>4039</v>
      </c>
      <c r="B4206" s="20"/>
      <c r="C4206" s="111"/>
      <c r="D4206" s="114">
        <v>2844620.8499999996</v>
      </c>
      <c r="E4206" s="114">
        <v>2565614.8499999996</v>
      </c>
      <c r="F4206" s="21">
        <v>0</v>
      </c>
      <c r="G4206" s="22">
        <f t="shared" si="65"/>
        <v>279006</v>
      </c>
      <c r="H4206" s="21"/>
      <c r="I4206" s="21"/>
    </row>
    <row r="4207" spans="1:9" ht="15" x14ac:dyDescent="0.25">
      <c r="A4207" s="105" t="s">
        <v>4040</v>
      </c>
      <c r="B4207" s="20"/>
      <c r="C4207" s="111"/>
      <c r="D4207" s="114">
        <v>1280396.9800000004</v>
      </c>
      <c r="E4207" s="114">
        <v>891697.44000000006</v>
      </c>
      <c r="F4207" s="21">
        <v>0</v>
      </c>
      <c r="G4207" s="22">
        <f t="shared" si="65"/>
        <v>388699.54000000039</v>
      </c>
      <c r="H4207" s="21"/>
      <c r="I4207" s="21"/>
    </row>
    <row r="4208" spans="1:9" ht="15" x14ac:dyDescent="0.25">
      <c r="A4208" s="105" t="s">
        <v>4041</v>
      </c>
      <c r="B4208" s="20"/>
      <c r="C4208" s="111"/>
      <c r="D4208" s="114">
        <v>396247.99</v>
      </c>
      <c r="E4208" s="114">
        <v>314636.68999999994</v>
      </c>
      <c r="F4208" s="21">
        <v>0</v>
      </c>
      <c r="G4208" s="22">
        <f t="shared" si="65"/>
        <v>81611.300000000047</v>
      </c>
      <c r="H4208" s="21"/>
      <c r="I4208" s="21"/>
    </row>
    <row r="4209" spans="1:9" ht="15" x14ac:dyDescent="0.25">
      <c r="A4209" s="105" t="s">
        <v>4042</v>
      </c>
      <c r="B4209" s="20"/>
      <c r="C4209" s="111"/>
      <c r="D4209" s="114">
        <v>460098.9499999999</v>
      </c>
      <c r="E4209" s="114">
        <v>419712.35</v>
      </c>
      <c r="F4209" s="21">
        <v>0</v>
      </c>
      <c r="G4209" s="22">
        <f t="shared" si="65"/>
        <v>40386.599999999919</v>
      </c>
      <c r="H4209" s="21"/>
      <c r="I4209" s="21"/>
    </row>
    <row r="4210" spans="1:9" ht="15" x14ac:dyDescent="0.25">
      <c r="A4210" s="105" t="s">
        <v>4043</v>
      </c>
      <c r="B4210" s="20"/>
      <c r="C4210" s="111"/>
      <c r="D4210" s="114">
        <v>118829.77</v>
      </c>
      <c r="E4210" s="114">
        <v>72440.31</v>
      </c>
      <c r="F4210" s="21">
        <v>0</v>
      </c>
      <c r="G4210" s="22">
        <f t="shared" si="65"/>
        <v>46389.460000000006</v>
      </c>
      <c r="H4210" s="21"/>
      <c r="I4210" s="21"/>
    </row>
    <row r="4211" spans="1:9" ht="15" x14ac:dyDescent="0.25">
      <c r="A4211" s="105" t="s">
        <v>4044</v>
      </c>
      <c r="B4211" s="20"/>
      <c r="C4211" s="111"/>
      <c r="D4211" s="114">
        <v>722066.20000000007</v>
      </c>
      <c r="E4211" s="114">
        <v>554351.30000000005</v>
      </c>
      <c r="F4211" s="21">
        <v>0</v>
      </c>
      <c r="G4211" s="22">
        <f t="shared" si="65"/>
        <v>167714.90000000002</v>
      </c>
      <c r="H4211" s="21"/>
      <c r="I4211" s="21"/>
    </row>
    <row r="4212" spans="1:9" ht="15" x14ac:dyDescent="0.25">
      <c r="A4212" s="105" t="s">
        <v>4045</v>
      </c>
      <c r="B4212" s="20"/>
      <c r="C4212" s="111"/>
      <c r="D4212" s="114">
        <v>135247.5</v>
      </c>
      <c r="E4212" s="114">
        <v>61173.1</v>
      </c>
      <c r="F4212" s="21">
        <v>0</v>
      </c>
      <c r="G4212" s="22">
        <f t="shared" si="65"/>
        <v>74074.399999999994</v>
      </c>
      <c r="H4212" s="21"/>
      <c r="I4212" s="21"/>
    </row>
    <row r="4213" spans="1:9" ht="15" x14ac:dyDescent="0.25">
      <c r="A4213" s="105" t="s">
        <v>4046</v>
      </c>
      <c r="B4213" s="20"/>
      <c r="C4213" s="111"/>
      <c r="D4213" s="114">
        <v>1401113.4399999995</v>
      </c>
      <c r="E4213" s="114">
        <v>1012380.62</v>
      </c>
      <c r="F4213" s="21">
        <v>0</v>
      </c>
      <c r="G4213" s="22">
        <f t="shared" si="65"/>
        <v>388732.81999999948</v>
      </c>
      <c r="H4213" s="21"/>
      <c r="I4213" s="21"/>
    </row>
    <row r="4214" spans="1:9" ht="15" x14ac:dyDescent="0.25">
      <c r="A4214" s="105" t="s">
        <v>4478</v>
      </c>
      <c r="B4214" s="20"/>
      <c r="C4214" s="111"/>
      <c r="D4214" s="114">
        <v>1391002.1699999997</v>
      </c>
      <c r="E4214" s="114">
        <v>1188280.3099999991</v>
      </c>
      <c r="F4214" s="21">
        <v>0</v>
      </c>
      <c r="G4214" s="22">
        <f t="shared" si="65"/>
        <v>202721.86000000057</v>
      </c>
      <c r="H4214" s="21"/>
      <c r="I4214" s="21"/>
    </row>
    <row r="4215" spans="1:9" ht="15" x14ac:dyDescent="0.25">
      <c r="A4215" s="105" t="s">
        <v>4047</v>
      </c>
      <c r="B4215" s="20"/>
      <c r="C4215" s="111"/>
      <c r="D4215" s="114">
        <v>116357.6</v>
      </c>
      <c r="E4215" s="114">
        <v>77215.5</v>
      </c>
      <c r="F4215" s="21">
        <v>0</v>
      </c>
      <c r="G4215" s="22">
        <f t="shared" si="65"/>
        <v>39142.100000000006</v>
      </c>
      <c r="H4215" s="21"/>
      <c r="I4215" s="21"/>
    </row>
    <row r="4216" spans="1:9" ht="15" x14ac:dyDescent="0.25">
      <c r="A4216" s="105" t="s">
        <v>4048</v>
      </c>
      <c r="B4216" s="20"/>
      <c r="C4216" s="111"/>
      <c r="D4216" s="114">
        <v>7948.8</v>
      </c>
      <c r="E4216" s="114">
        <v>2848.8</v>
      </c>
      <c r="F4216" s="21">
        <v>0</v>
      </c>
      <c r="G4216" s="22">
        <f t="shared" si="65"/>
        <v>5100</v>
      </c>
      <c r="H4216" s="21"/>
      <c r="I4216" s="21"/>
    </row>
    <row r="4217" spans="1:9" ht="15" x14ac:dyDescent="0.25">
      <c r="A4217" s="105" t="s">
        <v>4049</v>
      </c>
      <c r="B4217" s="20"/>
      <c r="C4217" s="111"/>
      <c r="D4217" s="114">
        <v>1071711.1000000003</v>
      </c>
      <c r="E4217" s="114">
        <v>835352.22</v>
      </c>
      <c r="F4217" s="21">
        <v>0</v>
      </c>
      <c r="G4217" s="22">
        <f t="shared" si="65"/>
        <v>236358.88000000035</v>
      </c>
      <c r="H4217" s="21"/>
      <c r="I4217" s="21"/>
    </row>
    <row r="4218" spans="1:9" ht="15" x14ac:dyDescent="0.25">
      <c r="A4218" s="105" t="s">
        <v>4050</v>
      </c>
      <c r="B4218" s="20"/>
      <c r="C4218" s="111"/>
      <c r="D4218" s="114">
        <v>1946135.2</v>
      </c>
      <c r="E4218" s="114">
        <v>1524854.1199999996</v>
      </c>
      <c r="F4218" s="21">
        <v>0</v>
      </c>
      <c r="G4218" s="22">
        <f t="shared" si="65"/>
        <v>421281.08000000031</v>
      </c>
      <c r="H4218" s="21"/>
      <c r="I4218" s="21"/>
    </row>
    <row r="4219" spans="1:9" ht="15" x14ac:dyDescent="0.25">
      <c r="A4219" s="105" t="s">
        <v>4051</v>
      </c>
      <c r="B4219" s="20"/>
      <c r="C4219" s="111"/>
      <c r="D4219" s="114">
        <v>1318267.5999999996</v>
      </c>
      <c r="E4219" s="114">
        <v>985290.18</v>
      </c>
      <c r="F4219" s="21">
        <v>0</v>
      </c>
      <c r="G4219" s="22">
        <f t="shared" si="65"/>
        <v>332977.41999999958</v>
      </c>
      <c r="H4219" s="21"/>
      <c r="I4219" s="21"/>
    </row>
    <row r="4220" spans="1:9" ht="15" x14ac:dyDescent="0.25">
      <c r="A4220" s="105" t="s">
        <v>4052</v>
      </c>
      <c r="B4220" s="20"/>
      <c r="C4220" s="111"/>
      <c r="D4220" s="114">
        <v>1544293.0999999999</v>
      </c>
      <c r="E4220" s="114">
        <v>850512.22999999986</v>
      </c>
      <c r="F4220" s="21">
        <v>0</v>
      </c>
      <c r="G4220" s="22">
        <f t="shared" si="65"/>
        <v>693780.87</v>
      </c>
      <c r="H4220" s="21"/>
      <c r="I4220" s="21"/>
    </row>
    <row r="4221" spans="1:9" ht="15" x14ac:dyDescent="0.25">
      <c r="A4221" s="105" t="s">
        <v>4053</v>
      </c>
      <c r="B4221" s="20"/>
      <c r="C4221" s="111"/>
      <c r="D4221" s="114">
        <v>995014.59999999974</v>
      </c>
      <c r="E4221" s="114">
        <v>847955.93</v>
      </c>
      <c r="F4221" s="21">
        <v>0</v>
      </c>
      <c r="G4221" s="22">
        <f t="shared" si="65"/>
        <v>147058.66999999969</v>
      </c>
      <c r="H4221" s="21"/>
      <c r="I4221" s="21"/>
    </row>
    <row r="4222" spans="1:9" ht="15" x14ac:dyDescent="0.25">
      <c r="A4222" s="105" t="s">
        <v>4054</v>
      </c>
      <c r="B4222" s="20"/>
      <c r="C4222" s="111"/>
      <c r="D4222" s="114">
        <v>1058979.4100000001</v>
      </c>
      <c r="E4222" s="114">
        <v>821823.01000000013</v>
      </c>
      <c r="F4222" s="21">
        <v>0</v>
      </c>
      <c r="G4222" s="22">
        <f t="shared" si="65"/>
        <v>237156.40000000002</v>
      </c>
      <c r="H4222" s="21"/>
      <c r="I4222" s="21"/>
    </row>
    <row r="4223" spans="1:9" ht="15" x14ac:dyDescent="0.25">
      <c r="A4223" s="105" t="s">
        <v>4055</v>
      </c>
      <c r="B4223" s="20"/>
      <c r="C4223" s="111"/>
      <c r="D4223" s="114">
        <v>870686.64</v>
      </c>
      <c r="E4223" s="114">
        <v>552051.21999999986</v>
      </c>
      <c r="F4223" s="21">
        <v>0</v>
      </c>
      <c r="G4223" s="22">
        <f t="shared" si="65"/>
        <v>318635.42000000016</v>
      </c>
      <c r="H4223" s="21"/>
      <c r="I4223" s="21"/>
    </row>
    <row r="4224" spans="1:9" ht="15" x14ac:dyDescent="0.25">
      <c r="A4224" s="105" t="s">
        <v>4056</v>
      </c>
      <c r="B4224" s="20"/>
      <c r="C4224" s="111"/>
      <c r="D4224" s="114">
        <v>1297015.8999999997</v>
      </c>
      <c r="E4224" s="114">
        <v>946241.5399999998</v>
      </c>
      <c r="F4224" s="21">
        <v>0</v>
      </c>
      <c r="G4224" s="22">
        <f t="shared" si="65"/>
        <v>350774.35999999987</v>
      </c>
      <c r="H4224" s="21"/>
      <c r="I4224" s="21"/>
    </row>
    <row r="4225" spans="1:9" ht="15" x14ac:dyDescent="0.25">
      <c r="A4225" s="105" t="s">
        <v>4057</v>
      </c>
      <c r="B4225" s="20"/>
      <c r="C4225" s="111"/>
      <c r="D4225" s="114">
        <v>858447.20000000007</v>
      </c>
      <c r="E4225" s="114">
        <v>774704.79999999993</v>
      </c>
      <c r="F4225" s="21">
        <v>0</v>
      </c>
      <c r="G4225" s="22">
        <f t="shared" si="65"/>
        <v>83742.40000000014</v>
      </c>
      <c r="H4225" s="21"/>
      <c r="I4225" s="21"/>
    </row>
    <row r="4226" spans="1:9" ht="15" x14ac:dyDescent="0.25">
      <c r="A4226" s="105" t="s">
        <v>4723</v>
      </c>
      <c r="B4226" s="20"/>
      <c r="C4226" s="111"/>
      <c r="D4226" s="114">
        <v>774925.2</v>
      </c>
      <c r="E4226" s="114">
        <v>603086.02</v>
      </c>
      <c r="F4226" s="21">
        <v>0</v>
      </c>
      <c r="G4226" s="22">
        <f t="shared" si="65"/>
        <v>171839.17999999993</v>
      </c>
      <c r="H4226" s="21"/>
      <c r="I4226" s="21"/>
    </row>
    <row r="4227" spans="1:9" ht="15" x14ac:dyDescent="0.25">
      <c r="A4227" s="105" t="s">
        <v>4058</v>
      </c>
      <c r="B4227" s="20"/>
      <c r="C4227" s="111"/>
      <c r="D4227" s="114">
        <v>890660.90999999992</v>
      </c>
      <c r="E4227" s="114">
        <v>721748.81</v>
      </c>
      <c r="F4227" s="21">
        <v>0</v>
      </c>
      <c r="G4227" s="22">
        <f t="shared" si="65"/>
        <v>168912.09999999986</v>
      </c>
      <c r="H4227" s="21"/>
      <c r="I4227" s="21"/>
    </row>
    <row r="4228" spans="1:9" ht="15" x14ac:dyDescent="0.25">
      <c r="A4228" s="105" t="s">
        <v>4059</v>
      </c>
      <c r="B4228" s="20"/>
      <c r="C4228" s="111"/>
      <c r="D4228" s="114">
        <v>229663.56</v>
      </c>
      <c r="E4228" s="114">
        <v>183101.06</v>
      </c>
      <c r="F4228" s="21">
        <v>0</v>
      </c>
      <c r="G4228" s="22">
        <f t="shared" si="65"/>
        <v>46562.5</v>
      </c>
      <c r="H4228" s="21"/>
      <c r="I4228" s="21"/>
    </row>
    <row r="4229" spans="1:9" ht="15" x14ac:dyDescent="0.25">
      <c r="A4229" s="105" t="s">
        <v>4060</v>
      </c>
      <c r="B4229" s="20"/>
      <c r="C4229" s="111"/>
      <c r="D4229" s="114">
        <v>1046581.5000000001</v>
      </c>
      <c r="E4229" s="114">
        <v>584881.93000000005</v>
      </c>
      <c r="F4229" s="21">
        <v>0</v>
      </c>
      <c r="G4229" s="22">
        <f t="shared" si="65"/>
        <v>461699.57000000007</v>
      </c>
      <c r="H4229" s="21"/>
      <c r="I4229" s="21"/>
    </row>
    <row r="4230" spans="1:9" ht="15" x14ac:dyDescent="0.25">
      <c r="A4230" s="105" t="s">
        <v>4061</v>
      </c>
      <c r="B4230" s="20"/>
      <c r="C4230" s="111"/>
      <c r="D4230" s="114">
        <v>1804392.7699999996</v>
      </c>
      <c r="E4230" s="114">
        <v>1545731.75</v>
      </c>
      <c r="F4230" s="21">
        <v>0</v>
      </c>
      <c r="G4230" s="22">
        <f t="shared" ref="G4230:G4293" si="66">D4230-E4230</f>
        <v>258661.01999999955</v>
      </c>
      <c r="H4230" s="21"/>
      <c r="I4230" s="21"/>
    </row>
    <row r="4231" spans="1:9" ht="15" x14ac:dyDescent="0.25">
      <c r="A4231" s="105" t="s">
        <v>4062</v>
      </c>
      <c r="B4231" s="20"/>
      <c r="C4231" s="111"/>
      <c r="D4231" s="114">
        <v>780342.92</v>
      </c>
      <c r="E4231" s="114">
        <v>629819.70000000007</v>
      </c>
      <c r="F4231" s="21">
        <v>0</v>
      </c>
      <c r="G4231" s="22">
        <f t="shared" si="66"/>
        <v>150523.21999999997</v>
      </c>
      <c r="H4231" s="21"/>
      <c r="I4231" s="21"/>
    </row>
    <row r="4232" spans="1:9" ht="15" x14ac:dyDescent="0.25">
      <c r="A4232" s="105" t="s">
        <v>4063</v>
      </c>
      <c r="B4232" s="20"/>
      <c r="C4232" s="111"/>
      <c r="D4232" s="114">
        <v>1140006.52</v>
      </c>
      <c r="E4232" s="114">
        <v>880907.58</v>
      </c>
      <c r="F4232" s="21">
        <v>0</v>
      </c>
      <c r="G4232" s="22">
        <f t="shared" si="66"/>
        <v>259098.94000000006</v>
      </c>
      <c r="H4232" s="21"/>
      <c r="I4232" s="21"/>
    </row>
    <row r="4233" spans="1:9" ht="15" x14ac:dyDescent="0.25">
      <c r="A4233" s="105" t="s">
        <v>4064</v>
      </c>
      <c r="B4233" s="20"/>
      <c r="C4233" s="111"/>
      <c r="D4233" s="114">
        <v>1945041.6000000003</v>
      </c>
      <c r="E4233" s="114">
        <v>1565789.3000000005</v>
      </c>
      <c r="F4233" s="21">
        <v>0</v>
      </c>
      <c r="G4233" s="22">
        <f t="shared" si="66"/>
        <v>379252.29999999981</v>
      </c>
      <c r="H4233" s="21"/>
      <c r="I4233" s="21"/>
    </row>
    <row r="4234" spans="1:9" ht="15" x14ac:dyDescent="0.25">
      <c r="A4234" s="105" t="s">
        <v>4065</v>
      </c>
      <c r="B4234" s="20"/>
      <c r="C4234" s="111"/>
      <c r="D4234" s="114">
        <v>1332163.9999999998</v>
      </c>
      <c r="E4234" s="114">
        <v>1103698.9399999997</v>
      </c>
      <c r="F4234" s="21">
        <v>0</v>
      </c>
      <c r="G4234" s="22">
        <f t="shared" si="66"/>
        <v>228465.06000000006</v>
      </c>
      <c r="H4234" s="21"/>
      <c r="I4234" s="21"/>
    </row>
    <row r="4235" spans="1:9" ht="15" x14ac:dyDescent="0.25">
      <c r="A4235" s="105" t="s">
        <v>4066</v>
      </c>
      <c r="B4235" s="20"/>
      <c r="C4235" s="111"/>
      <c r="D4235" s="114">
        <v>2482545.06</v>
      </c>
      <c r="E4235" s="114">
        <v>2148984.4899999998</v>
      </c>
      <c r="F4235" s="21">
        <v>0</v>
      </c>
      <c r="G4235" s="22">
        <f t="shared" si="66"/>
        <v>333560.5700000003</v>
      </c>
      <c r="H4235" s="21"/>
      <c r="I4235" s="21"/>
    </row>
    <row r="4236" spans="1:9" ht="15" x14ac:dyDescent="0.25">
      <c r="A4236" s="105" t="s">
        <v>4067</v>
      </c>
      <c r="B4236" s="20"/>
      <c r="C4236" s="111"/>
      <c r="D4236" s="114">
        <v>1620374.17</v>
      </c>
      <c r="E4236" s="114">
        <v>1376606.01</v>
      </c>
      <c r="F4236" s="21">
        <v>0</v>
      </c>
      <c r="G4236" s="22">
        <f t="shared" si="66"/>
        <v>243768.15999999992</v>
      </c>
      <c r="H4236" s="21"/>
      <c r="I4236" s="21"/>
    </row>
    <row r="4237" spans="1:9" ht="15" x14ac:dyDescent="0.25">
      <c r="A4237" s="105" t="s">
        <v>4068</v>
      </c>
      <c r="B4237" s="20"/>
      <c r="C4237" s="111"/>
      <c r="D4237" s="114">
        <v>968091.9099999998</v>
      </c>
      <c r="E4237" s="114">
        <v>736787.68</v>
      </c>
      <c r="F4237" s="21">
        <v>0</v>
      </c>
      <c r="G4237" s="22">
        <f t="shared" si="66"/>
        <v>231304.22999999975</v>
      </c>
      <c r="H4237" s="21"/>
      <c r="I4237" s="21"/>
    </row>
    <row r="4238" spans="1:9" ht="15" x14ac:dyDescent="0.25">
      <c r="A4238" s="105" t="s">
        <v>4069</v>
      </c>
      <c r="B4238" s="20"/>
      <c r="C4238" s="111"/>
      <c r="D4238" s="114">
        <v>1159664.8</v>
      </c>
      <c r="E4238" s="116">
        <v>52012.71</v>
      </c>
      <c r="F4238" s="21">
        <v>0</v>
      </c>
      <c r="G4238" s="22">
        <f t="shared" si="66"/>
        <v>1107652.0900000001</v>
      </c>
      <c r="H4238" s="21"/>
      <c r="I4238" s="21"/>
    </row>
    <row r="4239" spans="1:9" ht="15" x14ac:dyDescent="0.25">
      <c r="A4239" s="105" t="s">
        <v>4070</v>
      </c>
      <c r="B4239" s="20"/>
      <c r="C4239" s="111"/>
      <c r="D4239" s="114">
        <v>1174062.2</v>
      </c>
      <c r="E4239" s="114">
        <v>976463.53000000014</v>
      </c>
      <c r="F4239" s="21">
        <v>0</v>
      </c>
      <c r="G4239" s="22">
        <f t="shared" si="66"/>
        <v>197598.66999999981</v>
      </c>
      <c r="H4239" s="21"/>
      <c r="I4239" s="21"/>
    </row>
    <row r="4240" spans="1:9" ht="15" x14ac:dyDescent="0.25">
      <c r="A4240" s="105" t="s">
        <v>4071</v>
      </c>
      <c r="B4240" s="20"/>
      <c r="C4240" s="111"/>
      <c r="D4240" s="114">
        <v>956854.10000000009</v>
      </c>
      <c r="E4240" s="114">
        <v>759803.65</v>
      </c>
      <c r="F4240" s="21">
        <v>0</v>
      </c>
      <c r="G4240" s="22">
        <f t="shared" si="66"/>
        <v>197050.45000000007</v>
      </c>
      <c r="H4240" s="21"/>
      <c r="I4240" s="21"/>
    </row>
    <row r="4241" spans="1:9" ht="15" x14ac:dyDescent="0.25">
      <c r="A4241" s="105" t="s">
        <v>4072</v>
      </c>
      <c r="B4241" s="20"/>
      <c r="C4241" s="111"/>
      <c r="D4241" s="114">
        <v>951498.77000000014</v>
      </c>
      <c r="E4241" s="114">
        <v>781095.39</v>
      </c>
      <c r="F4241" s="21">
        <v>0</v>
      </c>
      <c r="G4241" s="22">
        <f t="shared" si="66"/>
        <v>170403.38000000012</v>
      </c>
      <c r="H4241" s="21"/>
      <c r="I4241" s="21"/>
    </row>
    <row r="4242" spans="1:9" ht="15" x14ac:dyDescent="0.25">
      <c r="A4242" s="105" t="s">
        <v>4073</v>
      </c>
      <c r="B4242" s="20"/>
      <c r="C4242" s="111"/>
      <c r="D4242" s="114">
        <v>1954654.8999999997</v>
      </c>
      <c r="E4242" s="114">
        <v>1131823.4299999997</v>
      </c>
      <c r="F4242" s="21">
        <v>0</v>
      </c>
      <c r="G4242" s="22">
        <f t="shared" si="66"/>
        <v>822831.47</v>
      </c>
      <c r="H4242" s="21"/>
      <c r="I4242" s="21"/>
    </row>
    <row r="4243" spans="1:9" ht="15" x14ac:dyDescent="0.25">
      <c r="A4243" s="105" t="s">
        <v>4074</v>
      </c>
      <c r="B4243" s="20"/>
      <c r="C4243" s="111"/>
      <c r="D4243" s="114">
        <v>2398507.4099999997</v>
      </c>
      <c r="E4243" s="114">
        <v>1989928.8100000003</v>
      </c>
      <c r="F4243" s="21">
        <v>0</v>
      </c>
      <c r="G4243" s="22">
        <f t="shared" si="66"/>
        <v>408578.59999999939</v>
      </c>
      <c r="H4243" s="21"/>
      <c r="I4243" s="21"/>
    </row>
    <row r="4244" spans="1:9" ht="15" x14ac:dyDescent="0.25">
      <c r="A4244" s="105" t="s">
        <v>4075</v>
      </c>
      <c r="B4244" s="20"/>
      <c r="C4244" s="111"/>
      <c r="D4244" s="114">
        <v>356271.72</v>
      </c>
      <c r="E4244" s="114">
        <v>296665.45000000007</v>
      </c>
      <c r="F4244" s="21">
        <v>0</v>
      </c>
      <c r="G4244" s="22">
        <f t="shared" si="66"/>
        <v>59606.269999999902</v>
      </c>
      <c r="H4244" s="21"/>
      <c r="I4244" s="21"/>
    </row>
    <row r="4245" spans="1:9" ht="15" x14ac:dyDescent="0.25">
      <c r="A4245" s="105" t="s">
        <v>4076</v>
      </c>
      <c r="B4245" s="20"/>
      <c r="C4245" s="111"/>
      <c r="D4245" s="114">
        <v>1625575.1</v>
      </c>
      <c r="E4245" s="114">
        <v>1284989.0799999998</v>
      </c>
      <c r="F4245" s="21">
        <v>0</v>
      </c>
      <c r="G4245" s="22">
        <f t="shared" si="66"/>
        <v>340586.02000000025</v>
      </c>
      <c r="H4245" s="21"/>
      <c r="I4245" s="21"/>
    </row>
    <row r="4246" spans="1:9" ht="15" x14ac:dyDescent="0.25">
      <c r="A4246" s="105" t="s">
        <v>4077</v>
      </c>
      <c r="B4246" s="20"/>
      <c r="C4246" s="111"/>
      <c r="D4246" s="114">
        <v>120186.4</v>
      </c>
      <c r="E4246" s="114">
        <v>99812.35</v>
      </c>
      <c r="F4246" s="21">
        <v>0</v>
      </c>
      <c r="G4246" s="22">
        <f t="shared" si="66"/>
        <v>20374.049999999988</v>
      </c>
      <c r="H4246" s="21"/>
      <c r="I4246" s="21"/>
    </row>
    <row r="4247" spans="1:9" ht="15" x14ac:dyDescent="0.25">
      <c r="A4247" s="105" t="s">
        <v>4078</v>
      </c>
      <c r="B4247" s="20"/>
      <c r="C4247" s="111"/>
      <c r="D4247" s="114">
        <v>1224944.6999999997</v>
      </c>
      <c r="E4247" s="114">
        <v>877616.53999999992</v>
      </c>
      <c r="F4247" s="21">
        <v>0</v>
      </c>
      <c r="G4247" s="22">
        <f t="shared" si="66"/>
        <v>347328.1599999998</v>
      </c>
      <c r="H4247" s="21"/>
      <c r="I4247" s="21"/>
    </row>
    <row r="4248" spans="1:9" ht="15" x14ac:dyDescent="0.25">
      <c r="A4248" s="105" t="s">
        <v>4079</v>
      </c>
      <c r="B4248" s="20"/>
      <c r="C4248" s="111"/>
      <c r="D4248" s="114">
        <v>1067178.6399999999</v>
      </c>
      <c r="E4248" s="114">
        <v>820686.7</v>
      </c>
      <c r="F4248" s="21">
        <v>0</v>
      </c>
      <c r="G4248" s="22">
        <f t="shared" si="66"/>
        <v>246491.93999999994</v>
      </c>
      <c r="H4248" s="21"/>
      <c r="I4248" s="21"/>
    </row>
    <row r="4249" spans="1:9" ht="15" x14ac:dyDescent="0.25">
      <c r="A4249" s="105" t="s">
        <v>4080</v>
      </c>
      <c r="B4249" s="20"/>
      <c r="C4249" s="111"/>
      <c r="D4249" s="114">
        <v>689072.6</v>
      </c>
      <c r="E4249" s="114">
        <v>537535.26</v>
      </c>
      <c r="F4249" s="21">
        <v>0</v>
      </c>
      <c r="G4249" s="22">
        <f t="shared" si="66"/>
        <v>151537.33999999997</v>
      </c>
      <c r="H4249" s="21"/>
      <c r="I4249" s="21"/>
    </row>
    <row r="4250" spans="1:9" ht="15" x14ac:dyDescent="0.25">
      <c r="A4250" s="105" t="s">
        <v>4081</v>
      </c>
      <c r="B4250" s="20"/>
      <c r="C4250" s="111"/>
      <c r="D4250" s="114">
        <v>1938440.66</v>
      </c>
      <c r="E4250" s="114">
        <v>1574767.3499999996</v>
      </c>
      <c r="F4250" s="21">
        <v>0</v>
      </c>
      <c r="G4250" s="22">
        <f t="shared" si="66"/>
        <v>363673.31000000029</v>
      </c>
      <c r="H4250" s="21"/>
      <c r="I4250" s="21"/>
    </row>
    <row r="4251" spans="1:9" ht="15" x14ac:dyDescent="0.25">
      <c r="A4251" s="105" t="s">
        <v>4082</v>
      </c>
      <c r="B4251" s="20"/>
      <c r="C4251" s="111"/>
      <c r="D4251" s="114">
        <v>799517.2699999999</v>
      </c>
      <c r="E4251" s="114">
        <v>502413.98000000004</v>
      </c>
      <c r="F4251" s="21">
        <v>0</v>
      </c>
      <c r="G4251" s="22">
        <f t="shared" si="66"/>
        <v>297103.28999999986</v>
      </c>
      <c r="H4251" s="21"/>
      <c r="I4251" s="21"/>
    </row>
    <row r="4252" spans="1:9" ht="15" x14ac:dyDescent="0.25">
      <c r="A4252" s="105" t="s">
        <v>4083</v>
      </c>
      <c r="B4252" s="20"/>
      <c r="C4252" s="111"/>
      <c r="D4252" s="114">
        <v>1113460.8</v>
      </c>
      <c r="E4252" s="114">
        <v>938217.62999999977</v>
      </c>
      <c r="F4252" s="21">
        <v>0</v>
      </c>
      <c r="G4252" s="22">
        <f t="shared" si="66"/>
        <v>175243.17000000027</v>
      </c>
      <c r="H4252" s="21"/>
      <c r="I4252" s="21"/>
    </row>
    <row r="4253" spans="1:9" ht="15" x14ac:dyDescent="0.25">
      <c r="A4253" s="105" t="s">
        <v>4084</v>
      </c>
      <c r="B4253" s="20"/>
      <c r="C4253" s="111"/>
      <c r="D4253" s="114">
        <v>1113983.48</v>
      </c>
      <c r="E4253" s="114">
        <v>1007282.4600000001</v>
      </c>
      <c r="F4253" s="21">
        <v>0</v>
      </c>
      <c r="G4253" s="22">
        <f t="shared" si="66"/>
        <v>106701.0199999999</v>
      </c>
      <c r="H4253" s="21"/>
      <c r="I4253" s="21"/>
    </row>
    <row r="4254" spans="1:9" ht="15" x14ac:dyDescent="0.25">
      <c r="A4254" s="105" t="s">
        <v>4085</v>
      </c>
      <c r="B4254" s="20"/>
      <c r="C4254" s="111"/>
      <c r="D4254" s="114">
        <v>1681779.4000000006</v>
      </c>
      <c r="E4254" s="114">
        <v>1411599.2000000007</v>
      </c>
      <c r="F4254" s="21">
        <v>0</v>
      </c>
      <c r="G4254" s="22">
        <f t="shared" si="66"/>
        <v>270180.19999999995</v>
      </c>
      <c r="H4254" s="21"/>
      <c r="I4254" s="21"/>
    </row>
    <row r="4255" spans="1:9" ht="15" x14ac:dyDescent="0.25">
      <c r="A4255" s="105" t="s">
        <v>4086</v>
      </c>
      <c r="B4255" s="20"/>
      <c r="C4255" s="111"/>
      <c r="D4255" s="114">
        <v>907586.39999999979</v>
      </c>
      <c r="E4255" s="114">
        <v>223655.41000000003</v>
      </c>
      <c r="F4255" s="21">
        <v>0</v>
      </c>
      <c r="G4255" s="22">
        <f t="shared" si="66"/>
        <v>683930.98999999976</v>
      </c>
      <c r="H4255" s="21"/>
      <c r="I4255" s="21"/>
    </row>
    <row r="4256" spans="1:9" ht="15" x14ac:dyDescent="0.25">
      <c r="A4256" s="105" t="s">
        <v>4087</v>
      </c>
      <c r="B4256" s="20"/>
      <c r="C4256" s="111"/>
      <c r="D4256" s="114">
        <v>406467.20000000007</v>
      </c>
      <c r="E4256" s="114">
        <v>374860.29999999993</v>
      </c>
      <c r="F4256" s="21">
        <v>0</v>
      </c>
      <c r="G4256" s="22">
        <f t="shared" si="66"/>
        <v>31606.90000000014</v>
      </c>
      <c r="H4256" s="21"/>
      <c r="I4256" s="21"/>
    </row>
    <row r="4257" spans="1:9" ht="15" x14ac:dyDescent="0.25">
      <c r="A4257" s="105" t="s">
        <v>4088</v>
      </c>
      <c r="B4257" s="20"/>
      <c r="C4257" s="111"/>
      <c r="D4257" s="114">
        <v>1518368.5000000005</v>
      </c>
      <c r="E4257" s="114">
        <v>648377.38</v>
      </c>
      <c r="F4257" s="21">
        <v>0</v>
      </c>
      <c r="G4257" s="22">
        <f t="shared" si="66"/>
        <v>869991.12000000046</v>
      </c>
      <c r="H4257" s="21"/>
      <c r="I4257" s="21"/>
    </row>
    <row r="4258" spans="1:9" ht="15" x14ac:dyDescent="0.25">
      <c r="A4258" s="105" t="s">
        <v>4089</v>
      </c>
      <c r="B4258" s="20"/>
      <c r="C4258" s="111"/>
      <c r="D4258" s="114">
        <v>1503180.1900000002</v>
      </c>
      <c r="E4258" s="114">
        <v>1189635.4999999998</v>
      </c>
      <c r="F4258" s="21">
        <v>0</v>
      </c>
      <c r="G4258" s="22">
        <f t="shared" si="66"/>
        <v>313544.69000000041</v>
      </c>
      <c r="H4258" s="21"/>
      <c r="I4258" s="21"/>
    </row>
    <row r="4259" spans="1:9" ht="15" x14ac:dyDescent="0.25">
      <c r="A4259" s="105" t="s">
        <v>4090</v>
      </c>
      <c r="B4259" s="20"/>
      <c r="C4259" s="111"/>
      <c r="D4259" s="114">
        <v>1899104.95</v>
      </c>
      <c r="E4259" s="118">
        <v>320023.21000000002</v>
      </c>
      <c r="F4259" s="21">
        <v>0</v>
      </c>
      <c r="G4259" s="22">
        <f t="shared" si="66"/>
        <v>1579081.74</v>
      </c>
      <c r="H4259" s="21"/>
      <c r="I4259" s="21"/>
    </row>
    <row r="4260" spans="1:9" ht="15" x14ac:dyDescent="0.25">
      <c r="A4260" s="105" t="s">
        <v>4091</v>
      </c>
      <c r="B4260" s="20"/>
      <c r="C4260" s="111"/>
      <c r="D4260" s="114">
        <v>335604.8</v>
      </c>
      <c r="E4260" s="116">
        <v>46675.43</v>
      </c>
      <c r="F4260" s="21">
        <v>0</v>
      </c>
      <c r="G4260" s="22">
        <f t="shared" si="66"/>
        <v>288929.37</v>
      </c>
      <c r="H4260" s="21"/>
      <c r="I4260" s="21"/>
    </row>
    <row r="4261" spans="1:9" ht="15" x14ac:dyDescent="0.25">
      <c r="A4261" s="105" t="s">
        <v>4092</v>
      </c>
      <c r="B4261" s="20"/>
      <c r="C4261" s="111"/>
      <c r="D4261" s="114">
        <v>765420.00000000023</v>
      </c>
      <c r="E4261" s="114">
        <v>367543.63</v>
      </c>
      <c r="F4261" s="21">
        <v>0</v>
      </c>
      <c r="G4261" s="22">
        <f t="shared" si="66"/>
        <v>397876.37000000023</v>
      </c>
      <c r="H4261" s="21"/>
      <c r="I4261" s="21"/>
    </row>
    <row r="4262" spans="1:9" ht="15" x14ac:dyDescent="0.25">
      <c r="A4262" s="105" t="s">
        <v>4093</v>
      </c>
      <c r="B4262" s="20"/>
      <c r="C4262" s="111"/>
      <c r="D4262" s="114">
        <v>163924.80000000002</v>
      </c>
      <c r="E4262" s="114">
        <v>156185.62</v>
      </c>
      <c r="F4262" s="21">
        <v>0</v>
      </c>
      <c r="G4262" s="22">
        <f t="shared" si="66"/>
        <v>7739.1800000000221</v>
      </c>
      <c r="H4262" s="21"/>
      <c r="I4262" s="21"/>
    </row>
    <row r="4263" spans="1:9" ht="15" x14ac:dyDescent="0.25">
      <c r="A4263" s="105" t="s">
        <v>4094</v>
      </c>
      <c r="B4263" s="20"/>
      <c r="C4263" s="111"/>
      <c r="D4263" s="114">
        <v>1168164.8</v>
      </c>
      <c r="E4263" s="114">
        <v>1011829.2999999997</v>
      </c>
      <c r="F4263" s="21">
        <v>0</v>
      </c>
      <c r="G4263" s="22">
        <f t="shared" si="66"/>
        <v>156335.50000000035</v>
      </c>
      <c r="H4263" s="21"/>
      <c r="I4263" s="21"/>
    </row>
    <row r="4264" spans="1:9" ht="15" x14ac:dyDescent="0.25">
      <c r="A4264" s="105" t="s">
        <v>4095</v>
      </c>
      <c r="B4264" s="20"/>
      <c r="C4264" s="111"/>
      <c r="D4264" s="114">
        <v>2574566.359999998</v>
      </c>
      <c r="E4264" s="114">
        <v>2147518.9899999993</v>
      </c>
      <c r="F4264" s="21">
        <v>0</v>
      </c>
      <c r="G4264" s="22">
        <f t="shared" si="66"/>
        <v>427047.36999999871</v>
      </c>
      <c r="H4264" s="21"/>
      <c r="I4264" s="21"/>
    </row>
    <row r="4265" spans="1:9" ht="15" x14ac:dyDescent="0.25">
      <c r="A4265" s="105" t="s">
        <v>4096</v>
      </c>
      <c r="B4265" s="20"/>
      <c r="C4265" s="111"/>
      <c r="D4265" s="114">
        <v>878812</v>
      </c>
      <c r="E4265" s="114">
        <v>585606.25000000012</v>
      </c>
      <c r="F4265" s="21">
        <v>0</v>
      </c>
      <c r="G4265" s="22">
        <f t="shared" si="66"/>
        <v>293205.74999999988</v>
      </c>
      <c r="H4265" s="21"/>
      <c r="I4265" s="21"/>
    </row>
    <row r="4266" spans="1:9" ht="15" x14ac:dyDescent="0.25">
      <c r="A4266" s="105" t="s">
        <v>4097</v>
      </c>
      <c r="B4266" s="20"/>
      <c r="C4266" s="111"/>
      <c r="D4266" s="114">
        <v>2228198.1</v>
      </c>
      <c r="E4266" s="114">
        <v>1917139.1000000003</v>
      </c>
      <c r="F4266" s="21">
        <v>0</v>
      </c>
      <c r="G4266" s="22">
        <f t="shared" si="66"/>
        <v>311058.99999999977</v>
      </c>
      <c r="H4266" s="21"/>
      <c r="I4266" s="21"/>
    </row>
    <row r="4267" spans="1:9" ht="15" x14ac:dyDescent="0.25">
      <c r="A4267" s="105" t="s">
        <v>4098</v>
      </c>
      <c r="B4267" s="20"/>
      <c r="C4267" s="111"/>
      <c r="D4267" s="114">
        <v>1459725.1199999999</v>
      </c>
      <c r="E4267" s="114">
        <v>1137178.8599999999</v>
      </c>
      <c r="F4267" s="21">
        <v>0</v>
      </c>
      <c r="G4267" s="22">
        <f t="shared" si="66"/>
        <v>322546.26</v>
      </c>
      <c r="H4267" s="21"/>
      <c r="I4267" s="21"/>
    </row>
    <row r="4268" spans="1:9" ht="15" x14ac:dyDescent="0.25">
      <c r="A4268" s="105" t="s">
        <v>4099</v>
      </c>
      <c r="B4268" s="20"/>
      <c r="C4268" s="111"/>
      <c r="D4268" s="114">
        <v>1700679.8999999994</v>
      </c>
      <c r="E4268" s="114">
        <v>1445651.4499999995</v>
      </c>
      <c r="F4268" s="21">
        <v>0</v>
      </c>
      <c r="G4268" s="22">
        <f t="shared" si="66"/>
        <v>255028.44999999995</v>
      </c>
      <c r="H4268" s="21"/>
      <c r="I4268" s="21"/>
    </row>
    <row r="4269" spans="1:9" ht="15" x14ac:dyDescent="0.25">
      <c r="A4269" s="105" t="s">
        <v>4100</v>
      </c>
      <c r="B4269" s="20"/>
      <c r="C4269" s="111"/>
      <c r="D4269" s="114">
        <v>385771.19999999995</v>
      </c>
      <c r="E4269" s="114">
        <v>282798</v>
      </c>
      <c r="F4269" s="21">
        <v>0</v>
      </c>
      <c r="G4269" s="22">
        <f t="shared" si="66"/>
        <v>102973.19999999995</v>
      </c>
      <c r="H4269" s="21"/>
      <c r="I4269" s="21"/>
    </row>
    <row r="4270" spans="1:9" ht="15" x14ac:dyDescent="0.25">
      <c r="A4270" s="105" t="s">
        <v>4101</v>
      </c>
      <c r="B4270" s="20"/>
      <c r="C4270" s="111"/>
      <c r="D4270" s="114">
        <v>3110791.8900000015</v>
      </c>
      <c r="E4270" s="114">
        <v>2507905.9900000007</v>
      </c>
      <c r="F4270" s="21">
        <v>0</v>
      </c>
      <c r="G4270" s="22">
        <f t="shared" si="66"/>
        <v>602885.90000000084</v>
      </c>
      <c r="H4270" s="21"/>
      <c r="I4270" s="21"/>
    </row>
    <row r="4271" spans="1:9" ht="15" x14ac:dyDescent="0.25">
      <c r="A4271" s="105" t="s">
        <v>4102</v>
      </c>
      <c r="B4271" s="20"/>
      <c r="C4271" s="111"/>
      <c r="D4271" s="114">
        <v>716455.34</v>
      </c>
      <c r="E4271" s="114">
        <v>508661.04</v>
      </c>
      <c r="F4271" s="21">
        <v>0</v>
      </c>
      <c r="G4271" s="22">
        <f t="shared" si="66"/>
        <v>207794.3</v>
      </c>
      <c r="H4271" s="21"/>
      <c r="I4271" s="21"/>
    </row>
    <row r="4272" spans="1:9" ht="15" x14ac:dyDescent="0.25">
      <c r="A4272" s="105" t="s">
        <v>4103</v>
      </c>
      <c r="B4272" s="20"/>
      <c r="C4272" s="111"/>
      <c r="D4272" s="114">
        <v>1321018.3999999999</v>
      </c>
      <c r="E4272" s="114">
        <v>1112282.57</v>
      </c>
      <c r="F4272" s="21">
        <v>0</v>
      </c>
      <c r="G4272" s="22">
        <f t="shared" si="66"/>
        <v>208735.82999999984</v>
      </c>
      <c r="H4272" s="21"/>
      <c r="I4272" s="21"/>
    </row>
    <row r="4273" spans="1:9" ht="15" x14ac:dyDescent="0.25">
      <c r="A4273" s="105" t="s">
        <v>4104</v>
      </c>
      <c r="B4273" s="20"/>
      <c r="C4273" s="111"/>
      <c r="D4273" s="114">
        <v>2187333.7999999998</v>
      </c>
      <c r="E4273" s="114">
        <v>1881380.9699999997</v>
      </c>
      <c r="F4273" s="21">
        <v>0</v>
      </c>
      <c r="G4273" s="22">
        <f t="shared" si="66"/>
        <v>305952.83000000007</v>
      </c>
      <c r="H4273" s="21"/>
      <c r="I4273" s="21"/>
    </row>
    <row r="4274" spans="1:9" ht="15" x14ac:dyDescent="0.25">
      <c r="A4274" s="105" t="s">
        <v>4105</v>
      </c>
      <c r="B4274" s="20"/>
      <c r="C4274" s="111"/>
      <c r="D4274" s="114">
        <v>644662.6</v>
      </c>
      <c r="E4274" s="114">
        <v>428065.38999999978</v>
      </c>
      <c r="F4274" s="21">
        <v>0</v>
      </c>
      <c r="G4274" s="22">
        <f t="shared" si="66"/>
        <v>216597.2100000002</v>
      </c>
      <c r="H4274" s="21"/>
      <c r="I4274" s="21"/>
    </row>
    <row r="4275" spans="1:9" ht="15" x14ac:dyDescent="0.25">
      <c r="A4275" s="105" t="s">
        <v>4106</v>
      </c>
      <c r="B4275" s="20"/>
      <c r="C4275" s="111"/>
      <c r="D4275" s="114">
        <v>374410.4</v>
      </c>
      <c r="E4275" s="114">
        <v>254656.61</v>
      </c>
      <c r="F4275" s="21">
        <v>0</v>
      </c>
      <c r="G4275" s="22">
        <f t="shared" si="66"/>
        <v>119753.79000000004</v>
      </c>
      <c r="H4275" s="21"/>
      <c r="I4275" s="21"/>
    </row>
    <row r="4276" spans="1:9" ht="15" x14ac:dyDescent="0.25">
      <c r="A4276" s="105" t="s">
        <v>4107</v>
      </c>
      <c r="B4276" s="20"/>
      <c r="C4276" s="111"/>
      <c r="D4276" s="114">
        <v>1491237</v>
      </c>
      <c r="E4276" s="114">
        <v>1305260.2899999998</v>
      </c>
      <c r="F4276" s="21">
        <v>0</v>
      </c>
      <c r="G4276" s="22">
        <f t="shared" si="66"/>
        <v>185976.7100000002</v>
      </c>
      <c r="H4276" s="21"/>
      <c r="I4276" s="21"/>
    </row>
    <row r="4277" spans="1:9" ht="15" x14ac:dyDescent="0.25">
      <c r="A4277" s="105" t="s">
        <v>4108</v>
      </c>
      <c r="B4277" s="20"/>
      <c r="C4277" s="111"/>
      <c r="D4277" s="114">
        <v>995081.19999999984</v>
      </c>
      <c r="E4277" s="114">
        <v>835854.23999999976</v>
      </c>
      <c r="F4277" s="21">
        <v>0</v>
      </c>
      <c r="G4277" s="22">
        <f t="shared" si="66"/>
        <v>159226.96000000008</v>
      </c>
      <c r="H4277" s="21"/>
      <c r="I4277" s="21"/>
    </row>
    <row r="4278" spans="1:9" ht="15" x14ac:dyDescent="0.25">
      <c r="A4278" s="105" t="s">
        <v>4109</v>
      </c>
      <c r="B4278" s="20"/>
      <c r="C4278" s="111"/>
      <c r="D4278" s="114">
        <v>1615758.0499999996</v>
      </c>
      <c r="E4278" s="114">
        <v>1040984.55</v>
      </c>
      <c r="F4278" s="21">
        <v>0</v>
      </c>
      <c r="G4278" s="22">
        <f t="shared" si="66"/>
        <v>574773.49999999953</v>
      </c>
      <c r="H4278" s="21"/>
      <c r="I4278" s="21"/>
    </row>
    <row r="4279" spans="1:9" ht="15" x14ac:dyDescent="0.25">
      <c r="A4279" s="105" t="s">
        <v>4110</v>
      </c>
      <c r="B4279" s="20"/>
      <c r="C4279" s="111"/>
      <c r="D4279" s="114">
        <v>1034406.6999999997</v>
      </c>
      <c r="E4279" s="114">
        <v>729336.95000000007</v>
      </c>
      <c r="F4279" s="21">
        <v>0</v>
      </c>
      <c r="G4279" s="22">
        <f t="shared" si="66"/>
        <v>305069.74999999965</v>
      </c>
      <c r="H4279" s="21"/>
      <c r="I4279" s="21"/>
    </row>
    <row r="4280" spans="1:9" ht="15" x14ac:dyDescent="0.25">
      <c r="A4280" s="105" t="s">
        <v>4111</v>
      </c>
      <c r="B4280" s="20"/>
      <c r="C4280" s="111"/>
      <c r="D4280" s="114">
        <v>68139.199999999997</v>
      </c>
      <c r="E4280" s="116">
        <v>3686.43</v>
      </c>
      <c r="F4280" s="21">
        <v>0</v>
      </c>
      <c r="G4280" s="22">
        <f t="shared" si="66"/>
        <v>64452.77</v>
      </c>
      <c r="H4280" s="21"/>
      <c r="I4280" s="21"/>
    </row>
    <row r="4281" spans="1:9" ht="15" x14ac:dyDescent="0.25">
      <c r="A4281" s="105" t="s">
        <v>4112</v>
      </c>
      <c r="B4281" s="20"/>
      <c r="C4281" s="111"/>
      <c r="D4281" s="114">
        <v>2012356.0499999996</v>
      </c>
      <c r="E4281" s="114">
        <v>1138024.3199999998</v>
      </c>
      <c r="F4281" s="21">
        <v>0</v>
      </c>
      <c r="G4281" s="22">
        <f t="shared" si="66"/>
        <v>874331.72999999975</v>
      </c>
      <c r="H4281" s="21"/>
      <c r="I4281" s="21"/>
    </row>
    <row r="4282" spans="1:9" ht="15" x14ac:dyDescent="0.25">
      <c r="A4282" s="105" t="s">
        <v>4113</v>
      </c>
      <c r="B4282" s="20"/>
      <c r="C4282" s="111"/>
      <c r="D4282" s="114">
        <v>1734745.9999999993</v>
      </c>
      <c r="E4282" s="114">
        <v>1279205.0699999998</v>
      </c>
      <c r="F4282" s="21">
        <v>0</v>
      </c>
      <c r="G4282" s="22">
        <f t="shared" si="66"/>
        <v>455540.92999999947</v>
      </c>
      <c r="H4282" s="21"/>
      <c r="I4282" s="21"/>
    </row>
    <row r="4283" spans="1:9" ht="15" x14ac:dyDescent="0.25">
      <c r="A4283" s="105" t="s">
        <v>4114</v>
      </c>
      <c r="B4283" s="20"/>
      <c r="C4283" s="111"/>
      <c r="D4283" s="114">
        <v>2125694.3999999994</v>
      </c>
      <c r="E4283" s="114">
        <v>1709031.5999999999</v>
      </c>
      <c r="F4283" s="21">
        <v>0</v>
      </c>
      <c r="G4283" s="22">
        <f t="shared" si="66"/>
        <v>416662.79999999958</v>
      </c>
      <c r="H4283" s="21"/>
      <c r="I4283" s="21"/>
    </row>
    <row r="4284" spans="1:9" ht="15" x14ac:dyDescent="0.25">
      <c r="A4284" s="105" t="s">
        <v>4115</v>
      </c>
      <c r="B4284" s="20"/>
      <c r="C4284" s="111"/>
      <c r="D4284" s="114">
        <v>54434.400000000001</v>
      </c>
      <c r="E4284" s="116">
        <v>21040.78</v>
      </c>
      <c r="F4284" s="21">
        <v>0</v>
      </c>
      <c r="G4284" s="22">
        <f t="shared" si="66"/>
        <v>33393.620000000003</v>
      </c>
      <c r="H4284" s="21"/>
      <c r="I4284" s="21"/>
    </row>
    <row r="4285" spans="1:9" ht="15" x14ac:dyDescent="0.25">
      <c r="A4285" s="105" t="s">
        <v>4116</v>
      </c>
      <c r="B4285" s="20"/>
      <c r="C4285" s="111"/>
      <c r="D4285" s="114">
        <v>111029.59999999999</v>
      </c>
      <c r="E4285" s="114">
        <v>79474.400000000009</v>
      </c>
      <c r="F4285" s="21">
        <v>0</v>
      </c>
      <c r="G4285" s="22">
        <f t="shared" si="66"/>
        <v>31555.199999999983</v>
      </c>
      <c r="H4285" s="21"/>
      <c r="I4285" s="21"/>
    </row>
    <row r="4286" spans="1:9" ht="15" x14ac:dyDescent="0.25">
      <c r="A4286" s="105" t="s">
        <v>4117</v>
      </c>
      <c r="B4286" s="20"/>
      <c r="C4286" s="111"/>
      <c r="D4286" s="114">
        <v>1220382.8500000003</v>
      </c>
      <c r="E4286" s="114">
        <v>756715.9</v>
      </c>
      <c r="F4286" s="21">
        <v>0</v>
      </c>
      <c r="G4286" s="22">
        <f t="shared" si="66"/>
        <v>463666.9500000003</v>
      </c>
      <c r="H4286" s="21"/>
      <c r="I4286" s="21"/>
    </row>
    <row r="4287" spans="1:9" ht="15" x14ac:dyDescent="0.25">
      <c r="A4287" s="105" t="s">
        <v>4118</v>
      </c>
      <c r="B4287" s="20"/>
      <c r="C4287" s="111"/>
      <c r="D4287" s="114">
        <v>627400.99999999977</v>
      </c>
      <c r="E4287" s="114">
        <v>557748.69999999995</v>
      </c>
      <c r="F4287" s="21">
        <v>0</v>
      </c>
      <c r="G4287" s="22">
        <f t="shared" si="66"/>
        <v>69652.299999999814</v>
      </c>
      <c r="H4287" s="21"/>
      <c r="I4287" s="21"/>
    </row>
    <row r="4288" spans="1:9" ht="15" x14ac:dyDescent="0.25">
      <c r="A4288" s="105" t="s">
        <v>4119</v>
      </c>
      <c r="B4288" s="20"/>
      <c r="C4288" s="111"/>
      <c r="D4288" s="114">
        <v>154229.68</v>
      </c>
      <c r="E4288" s="114">
        <v>129158.86</v>
      </c>
      <c r="F4288" s="21">
        <v>0</v>
      </c>
      <c r="G4288" s="22">
        <f t="shared" si="66"/>
        <v>25070.819999999992</v>
      </c>
      <c r="H4288" s="21"/>
      <c r="I4288" s="21"/>
    </row>
    <row r="4289" spans="1:9" ht="15" x14ac:dyDescent="0.25">
      <c r="A4289" s="105" t="s">
        <v>4120</v>
      </c>
      <c r="B4289" s="20"/>
      <c r="C4289" s="111"/>
      <c r="D4289" s="114">
        <v>794819.2</v>
      </c>
      <c r="E4289" s="114">
        <v>611458.4</v>
      </c>
      <c r="F4289" s="21">
        <v>0</v>
      </c>
      <c r="G4289" s="22">
        <f t="shared" si="66"/>
        <v>183360.79999999993</v>
      </c>
      <c r="H4289" s="21"/>
      <c r="I4289" s="21"/>
    </row>
    <row r="4290" spans="1:9" ht="15" x14ac:dyDescent="0.25">
      <c r="A4290" s="105" t="s">
        <v>4121</v>
      </c>
      <c r="B4290" s="20"/>
      <c r="C4290" s="111"/>
      <c r="D4290" s="114">
        <v>1112604.7999999998</v>
      </c>
      <c r="E4290" s="114">
        <v>925809.7999999997</v>
      </c>
      <c r="F4290" s="21">
        <v>0</v>
      </c>
      <c r="G4290" s="22">
        <f t="shared" si="66"/>
        <v>186795.00000000012</v>
      </c>
      <c r="H4290" s="21"/>
      <c r="I4290" s="21"/>
    </row>
    <row r="4291" spans="1:9" ht="15" x14ac:dyDescent="0.25">
      <c r="A4291" s="105" t="s">
        <v>4122</v>
      </c>
      <c r="B4291" s="20"/>
      <c r="C4291" s="111"/>
      <c r="D4291" s="114">
        <v>280016</v>
      </c>
      <c r="E4291" s="116">
        <v>66110.880000000005</v>
      </c>
      <c r="F4291" s="21">
        <v>0</v>
      </c>
      <c r="G4291" s="22">
        <f t="shared" si="66"/>
        <v>213905.12</v>
      </c>
      <c r="H4291" s="21"/>
      <c r="I4291" s="21"/>
    </row>
    <row r="4292" spans="1:9" ht="15" x14ac:dyDescent="0.25">
      <c r="A4292" s="105" t="s">
        <v>4123</v>
      </c>
      <c r="B4292" s="20"/>
      <c r="C4292" s="111"/>
      <c r="D4292" s="114">
        <v>1206013.4999999998</v>
      </c>
      <c r="E4292" s="114">
        <v>606106.36000000022</v>
      </c>
      <c r="F4292" s="21">
        <v>0</v>
      </c>
      <c r="G4292" s="22">
        <f t="shared" si="66"/>
        <v>599907.13999999955</v>
      </c>
      <c r="H4292" s="21"/>
      <c r="I4292" s="21"/>
    </row>
    <row r="4293" spans="1:9" ht="15" x14ac:dyDescent="0.25">
      <c r="A4293" s="105" t="s">
        <v>4124</v>
      </c>
      <c r="B4293" s="20"/>
      <c r="C4293" s="111"/>
      <c r="D4293" s="114">
        <v>172097.36</v>
      </c>
      <c r="E4293" s="116">
        <v>38348.51</v>
      </c>
      <c r="F4293" s="21">
        <v>0</v>
      </c>
      <c r="G4293" s="22">
        <f t="shared" si="66"/>
        <v>133748.84999999998</v>
      </c>
      <c r="H4293" s="21"/>
      <c r="I4293" s="21"/>
    </row>
    <row r="4294" spans="1:9" ht="15" x14ac:dyDescent="0.25">
      <c r="A4294" s="105" t="s">
        <v>4125</v>
      </c>
      <c r="B4294" s="20"/>
      <c r="C4294" s="111"/>
      <c r="D4294" s="114">
        <v>1159541.9000000001</v>
      </c>
      <c r="E4294" s="114">
        <v>1069185.8700000001</v>
      </c>
      <c r="F4294" s="21">
        <v>0</v>
      </c>
      <c r="G4294" s="22">
        <f t="shared" ref="G4294:G4357" si="67">D4294-E4294</f>
        <v>90356.030000000028</v>
      </c>
      <c r="H4294" s="21"/>
      <c r="I4294" s="21"/>
    </row>
    <row r="4295" spans="1:9" ht="15" x14ac:dyDescent="0.25">
      <c r="A4295" s="105" t="s">
        <v>4126</v>
      </c>
      <c r="B4295" s="20"/>
      <c r="C4295" s="111"/>
      <c r="D4295" s="114">
        <v>141670.79999999999</v>
      </c>
      <c r="E4295" s="114">
        <v>29068.6</v>
      </c>
      <c r="F4295" s="21">
        <v>0</v>
      </c>
      <c r="G4295" s="22">
        <f t="shared" si="67"/>
        <v>112602.19999999998</v>
      </c>
      <c r="H4295" s="21"/>
      <c r="I4295" s="21"/>
    </row>
    <row r="4296" spans="1:9" ht="15" x14ac:dyDescent="0.25">
      <c r="A4296" s="105" t="s">
        <v>4127</v>
      </c>
      <c r="B4296" s="20"/>
      <c r="C4296" s="111"/>
      <c r="D4296" s="114">
        <v>2573483.3199999994</v>
      </c>
      <c r="E4296" s="114">
        <v>1640027.75</v>
      </c>
      <c r="F4296" s="21">
        <v>0</v>
      </c>
      <c r="G4296" s="22">
        <f t="shared" si="67"/>
        <v>933455.56999999937</v>
      </c>
      <c r="H4296" s="21"/>
      <c r="I4296" s="21"/>
    </row>
    <row r="4297" spans="1:9" ht="15" x14ac:dyDescent="0.25">
      <c r="A4297" s="105" t="s">
        <v>4128</v>
      </c>
      <c r="B4297" s="20"/>
      <c r="C4297" s="111"/>
      <c r="D4297" s="114">
        <v>996178.52999999991</v>
      </c>
      <c r="E4297" s="114">
        <v>756347.0299999998</v>
      </c>
      <c r="F4297" s="21">
        <v>0</v>
      </c>
      <c r="G4297" s="22">
        <f t="shared" si="67"/>
        <v>239831.50000000012</v>
      </c>
      <c r="H4297" s="21"/>
      <c r="I4297" s="21"/>
    </row>
    <row r="4298" spans="1:9" ht="15" x14ac:dyDescent="0.25">
      <c r="A4298" s="105" t="s">
        <v>4129</v>
      </c>
      <c r="B4298" s="20"/>
      <c r="C4298" s="111"/>
      <c r="D4298" s="114">
        <v>634290.66000000015</v>
      </c>
      <c r="E4298" s="114">
        <v>517987.85999999993</v>
      </c>
      <c r="F4298" s="21">
        <v>0</v>
      </c>
      <c r="G4298" s="22">
        <f t="shared" si="67"/>
        <v>116302.80000000022</v>
      </c>
      <c r="H4298" s="21"/>
      <c r="I4298" s="21"/>
    </row>
    <row r="4299" spans="1:9" ht="15" x14ac:dyDescent="0.25">
      <c r="A4299" s="105" t="s">
        <v>4130</v>
      </c>
      <c r="B4299" s="20"/>
      <c r="C4299" s="111"/>
      <c r="D4299" s="114">
        <v>2093195.8999999997</v>
      </c>
      <c r="E4299" s="114">
        <v>1367788.1899999997</v>
      </c>
      <c r="F4299" s="21">
        <v>0</v>
      </c>
      <c r="G4299" s="22">
        <f t="shared" si="67"/>
        <v>725407.71</v>
      </c>
      <c r="H4299" s="21"/>
      <c r="I4299" s="21"/>
    </row>
    <row r="4300" spans="1:9" ht="15" x14ac:dyDescent="0.25">
      <c r="A4300" s="105" t="s">
        <v>4131</v>
      </c>
      <c r="B4300" s="20"/>
      <c r="C4300" s="111"/>
      <c r="D4300" s="114">
        <v>692000.10000000009</v>
      </c>
      <c r="E4300" s="114">
        <v>519546.18</v>
      </c>
      <c r="F4300" s="21">
        <v>0</v>
      </c>
      <c r="G4300" s="22">
        <f t="shared" si="67"/>
        <v>172453.9200000001</v>
      </c>
      <c r="H4300" s="21"/>
      <c r="I4300" s="21"/>
    </row>
    <row r="4301" spans="1:9" ht="15" x14ac:dyDescent="0.25">
      <c r="A4301" s="105" t="s">
        <v>4132</v>
      </c>
      <c r="B4301" s="20"/>
      <c r="C4301" s="111"/>
      <c r="D4301" s="114">
        <v>1474035.11</v>
      </c>
      <c r="E4301" s="114">
        <v>857044.42</v>
      </c>
      <c r="F4301" s="21">
        <v>0</v>
      </c>
      <c r="G4301" s="22">
        <f t="shared" si="67"/>
        <v>616990.69000000006</v>
      </c>
      <c r="H4301" s="21"/>
      <c r="I4301" s="21"/>
    </row>
    <row r="4302" spans="1:9" ht="15" x14ac:dyDescent="0.25">
      <c r="A4302" s="105" t="s">
        <v>4133</v>
      </c>
      <c r="B4302" s="20"/>
      <c r="C4302" s="111"/>
      <c r="D4302" s="114">
        <v>1169254.1599999995</v>
      </c>
      <c r="E4302" s="114">
        <v>953019.44000000006</v>
      </c>
      <c r="F4302" s="21">
        <v>0</v>
      </c>
      <c r="G4302" s="22">
        <f t="shared" si="67"/>
        <v>216234.71999999939</v>
      </c>
      <c r="H4302" s="21"/>
      <c r="I4302" s="21"/>
    </row>
    <row r="4303" spans="1:9" ht="15" x14ac:dyDescent="0.25">
      <c r="A4303" s="105" t="s">
        <v>4134</v>
      </c>
      <c r="B4303" s="20"/>
      <c r="C4303" s="111"/>
      <c r="D4303" s="114">
        <v>1283255.2000000002</v>
      </c>
      <c r="E4303" s="114">
        <v>1079049.0000000002</v>
      </c>
      <c r="F4303" s="21">
        <v>0</v>
      </c>
      <c r="G4303" s="22">
        <f t="shared" si="67"/>
        <v>204206.19999999995</v>
      </c>
      <c r="H4303" s="21"/>
      <c r="I4303" s="21"/>
    </row>
    <row r="4304" spans="1:9" ht="15" x14ac:dyDescent="0.25">
      <c r="A4304" s="105" t="s">
        <v>4135</v>
      </c>
      <c r="B4304" s="20"/>
      <c r="C4304" s="111"/>
      <c r="D4304" s="114">
        <v>950176.6</v>
      </c>
      <c r="E4304" s="114">
        <v>766915.7699999999</v>
      </c>
      <c r="F4304" s="21">
        <v>0</v>
      </c>
      <c r="G4304" s="22">
        <f t="shared" si="67"/>
        <v>183260.83000000007</v>
      </c>
      <c r="H4304" s="21"/>
      <c r="I4304" s="21"/>
    </row>
    <row r="4305" spans="1:9" ht="15" x14ac:dyDescent="0.25">
      <c r="A4305" s="105" t="s">
        <v>4136</v>
      </c>
      <c r="B4305" s="20"/>
      <c r="C4305" s="111"/>
      <c r="D4305" s="114">
        <v>925355.20000000007</v>
      </c>
      <c r="E4305" s="114">
        <v>802879.79999999981</v>
      </c>
      <c r="F4305" s="21">
        <v>0</v>
      </c>
      <c r="G4305" s="22">
        <f t="shared" si="67"/>
        <v>122475.40000000026</v>
      </c>
      <c r="H4305" s="21"/>
      <c r="I4305" s="21"/>
    </row>
    <row r="4306" spans="1:9" ht="15" x14ac:dyDescent="0.25">
      <c r="A4306" s="105" t="s">
        <v>4137</v>
      </c>
      <c r="B4306" s="20"/>
      <c r="C4306" s="111"/>
      <c r="D4306" s="114">
        <v>1374682.4499999995</v>
      </c>
      <c r="E4306" s="114">
        <v>1170931.0499999998</v>
      </c>
      <c r="F4306" s="21">
        <v>0</v>
      </c>
      <c r="G4306" s="22">
        <f t="shared" si="67"/>
        <v>203751.39999999967</v>
      </c>
      <c r="H4306" s="21"/>
      <c r="I4306" s="21"/>
    </row>
    <row r="4307" spans="1:9" ht="15" x14ac:dyDescent="0.25">
      <c r="A4307" s="105" t="s">
        <v>4138</v>
      </c>
      <c r="B4307" s="20"/>
      <c r="C4307" s="111"/>
      <c r="D4307" s="114">
        <v>1497151.9999999998</v>
      </c>
      <c r="E4307" s="114">
        <v>1321288.2700000005</v>
      </c>
      <c r="F4307" s="21">
        <v>0</v>
      </c>
      <c r="G4307" s="22">
        <f t="shared" si="67"/>
        <v>175863.72999999928</v>
      </c>
      <c r="H4307" s="21"/>
      <c r="I4307" s="21"/>
    </row>
    <row r="4308" spans="1:9" ht="15" x14ac:dyDescent="0.25">
      <c r="A4308" s="105" t="s">
        <v>4139</v>
      </c>
      <c r="B4308" s="20"/>
      <c r="C4308" s="111"/>
      <c r="D4308" s="114">
        <v>1625727.530000001</v>
      </c>
      <c r="E4308" s="114">
        <v>1153402.97</v>
      </c>
      <c r="F4308" s="21">
        <v>0</v>
      </c>
      <c r="G4308" s="22">
        <f t="shared" si="67"/>
        <v>472324.56000000099</v>
      </c>
      <c r="H4308" s="21"/>
      <c r="I4308" s="21"/>
    </row>
    <row r="4309" spans="1:9" ht="15" x14ac:dyDescent="0.25">
      <c r="A4309" s="105" t="s">
        <v>4140</v>
      </c>
      <c r="B4309" s="20"/>
      <c r="C4309" s="111"/>
      <c r="D4309" s="114">
        <v>922031.99999999988</v>
      </c>
      <c r="E4309" s="114">
        <v>729087.24</v>
      </c>
      <c r="F4309" s="21">
        <v>0</v>
      </c>
      <c r="G4309" s="22">
        <f t="shared" si="67"/>
        <v>192944.75999999989</v>
      </c>
      <c r="H4309" s="21"/>
      <c r="I4309" s="21"/>
    </row>
    <row r="4310" spans="1:9" ht="15" x14ac:dyDescent="0.25">
      <c r="A4310" s="105" t="s">
        <v>4141</v>
      </c>
      <c r="B4310" s="20"/>
      <c r="C4310" s="111"/>
      <c r="D4310" s="114">
        <v>2772779.0000000005</v>
      </c>
      <c r="E4310" s="114">
        <v>2418834.7100000009</v>
      </c>
      <c r="F4310" s="21">
        <v>0</v>
      </c>
      <c r="G4310" s="22">
        <f t="shared" si="67"/>
        <v>353944.28999999957</v>
      </c>
      <c r="H4310" s="21"/>
      <c r="I4310" s="21"/>
    </row>
    <row r="4311" spans="1:9" ht="15" x14ac:dyDescent="0.25">
      <c r="A4311" s="105" t="s">
        <v>4142</v>
      </c>
      <c r="B4311" s="20"/>
      <c r="C4311" s="111"/>
      <c r="D4311" s="114">
        <v>552106.21000000008</v>
      </c>
      <c r="E4311" s="114">
        <v>453004.36</v>
      </c>
      <c r="F4311" s="21">
        <v>0</v>
      </c>
      <c r="G4311" s="22">
        <f t="shared" si="67"/>
        <v>99101.850000000093</v>
      </c>
      <c r="H4311" s="21"/>
      <c r="I4311" s="21"/>
    </row>
    <row r="4312" spans="1:9" ht="15" x14ac:dyDescent="0.25">
      <c r="A4312" s="105" t="s">
        <v>4143</v>
      </c>
      <c r="B4312" s="20"/>
      <c r="C4312" s="111"/>
      <c r="D4312" s="114">
        <v>1893114.4000000004</v>
      </c>
      <c r="E4312" s="114">
        <v>1479379.9599999997</v>
      </c>
      <c r="F4312" s="21">
        <v>0</v>
      </c>
      <c r="G4312" s="22">
        <f t="shared" si="67"/>
        <v>413734.44000000064</v>
      </c>
      <c r="H4312" s="21"/>
      <c r="I4312" s="21"/>
    </row>
    <row r="4313" spans="1:9" ht="15" x14ac:dyDescent="0.25">
      <c r="A4313" s="105" t="s">
        <v>4144</v>
      </c>
      <c r="B4313" s="20"/>
      <c r="C4313" s="111"/>
      <c r="D4313" s="114">
        <v>3026773.9799999995</v>
      </c>
      <c r="E4313" s="114">
        <v>2580058.19</v>
      </c>
      <c r="F4313" s="21">
        <v>0</v>
      </c>
      <c r="G4313" s="22">
        <f t="shared" si="67"/>
        <v>446715.78999999957</v>
      </c>
      <c r="H4313" s="21"/>
      <c r="I4313" s="21"/>
    </row>
    <row r="4314" spans="1:9" ht="15" x14ac:dyDescent="0.25">
      <c r="A4314" s="105" t="s">
        <v>4145</v>
      </c>
      <c r="B4314" s="20"/>
      <c r="C4314" s="111"/>
      <c r="D4314" s="114">
        <v>1649134.4000000004</v>
      </c>
      <c r="E4314" s="114">
        <v>1372371.9000000004</v>
      </c>
      <c r="F4314" s="21">
        <v>0</v>
      </c>
      <c r="G4314" s="22">
        <f t="shared" si="67"/>
        <v>276762.5</v>
      </c>
      <c r="H4314" s="21"/>
      <c r="I4314" s="21"/>
    </row>
    <row r="4315" spans="1:9" ht="15" x14ac:dyDescent="0.25">
      <c r="A4315" s="105" t="s">
        <v>4146</v>
      </c>
      <c r="B4315" s="20"/>
      <c r="C4315" s="111"/>
      <c r="D4315" s="114">
        <v>569333.15999999992</v>
      </c>
      <c r="E4315" s="114">
        <v>506841.77999999997</v>
      </c>
      <c r="F4315" s="21">
        <v>0</v>
      </c>
      <c r="G4315" s="22">
        <f t="shared" si="67"/>
        <v>62491.379999999946</v>
      </c>
      <c r="H4315" s="21"/>
      <c r="I4315" s="21"/>
    </row>
    <row r="4316" spans="1:9" ht="15" x14ac:dyDescent="0.25">
      <c r="A4316" s="105" t="s">
        <v>4147</v>
      </c>
      <c r="B4316" s="20"/>
      <c r="C4316" s="111"/>
      <c r="D4316" s="114">
        <v>1137150.8999999999</v>
      </c>
      <c r="E4316" s="114">
        <v>1055267.9199999997</v>
      </c>
      <c r="F4316" s="21">
        <v>0</v>
      </c>
      <c r="G4316" s="22">
        <f t="shared" si="67"/>
        <v>81882.980000000214</v>
      </c>
      <c r="H4316" s="21"/>
      <c r="I4316" s="21"/>
    </row>
    <row r="4317" spans="1:9" ht="15" x14ac:dyDescent="0.25">
      <c r="A4317" s="105" t="s">
        <v>4148</v>
      </c>
      <c r="B4317" s="20"/>
      <c r="C4317" s="111"/>
      <c r="D4317" s="114">
        <v>1428900.9900000002</v>
      </c>
      <c r="E4317" s="114">
        <v>1169779.5299999998</v>
      </c>
      <c r="F4317" s="21">
        <v>0</v>
      </c>
      <c r="G4317" s="22">
        <f t="shared" si="67"/>
        <v>259121.46000000043</v>
      </c>
      <c r="H4317" s="21"/>
      <c r="I4317" s="21"/>
    </row>
    <row r="4318" spans="1:9" ht="15" x14ac:dyDescent="0.25">
      <c r="A4318" s="105" t="s">
        <v>4149</v>
      </c>
      <c r="B4318" s="20"/>
      <c r="C4318" s="111"/>
      <c r="D4318" s="114">
        <v>344365.2</v>
      </c>
      <c r="E4318" s="114">
        <v>271197.87999999995</v>
      </c>
      <c r="F4318" s="21">
        <v>0</v>
      </c>
      <c r="G4318" s="22">
        <f t="shared" si="67"/>
        <v>73167.320000000065</v>
      </c>
      <c r="H4318" s="21"/>
      <c r="I4318" s="21"/>
    </row>
    <row r="4319" spans="1:9" ht="15" x14ac:dyDescent="0.25">
      <c r="A4319" s="105" t="s">
        <v>4150</v>
      </c>
      <c r="B4319" s="20"/>
      <c r="C4319" s="111"/>
      <c r="D4319" s="114">
        <v>1881890.29</v>
      </c>
      <c r="E4319" s="114">
        <v>1314047.9100000004</v>
      </c>
      <c r="F4319" s="21">
        <v>0</v>
      </c>
      <c r="G4319" s="22">
        <f t="shared" si="67"/>
        <v>567842.37999999966</v>
      </c>
      <c r="H4319" s="21"/>
      <c r="I4319" s="21"/>
    </row>
    <row r="4320" spans="1:9" ht="15" x14ac:dyDescent="0.25">
      <c r="A4320" s="105" t="s">
        <v>4151</v>
      </c>
      <c r="B4320" s="20"/>
      <c r="C4320" s="111"/>
      <c r="D4320" s="114">
        <v>642231.20000000019</v>
      </c>
      <c r="E4320" s="114">
        <v>455793.18000000005</v>
      </c>
      <c r="F4320" s="21">
        <v>0</v>
      </c>
      <c r="G4320" s="22">
        <f t="shared" si="67"/>
        <v>186438.02000000014</v>
      </c>
      <c r="H4320" s="21"/>
      <c r="I4320" s="21"/>
    </row>
    <row r="4321" spans="1:9" ht="15" x14ac:dyDescent="0.25">
      <c r="A4321" s="105" t="s">
        <v>4152</v>
      </c>
      <c r="B4321" s="20"/>
      <c r="C4321" s="111"/>
      <c r="D4321" s="114">
        <v>745285.79999999993</v>
      </c>
      <c r="E4321" s="114">
        <v>562305.92000000004</v>
      </c>
      <c r="F4321" s="21">
        <v>0</v>
      </c>
      <c r="G4321" s="22">
        <f t="shared" si="67"/>
        <v>182979.87999999989</v>
      </c>
      <c r="H4321" s="21"/>
      <c r="I4321" s="21"/>
    </row>
    <row r="4322" spans="1:9" ht="15" x14ac:dyDescent="0.25">
      <c r="A4322" s="105" t="s">
        <v>4153</v>
      </c>
      <c r="B4322" s="20"/>
      <c r="C4322" s="111"/>
      <c r="D4322" s="114">
        <v>1419055.2000000004</v>
      </c>
      <c r="E4322" s="114">
        <v>1164034.0199999996</v>
      </c>
      <c r="F4322" s="21">
        <v>0</v>
      </c>
      <c r="G4322" s="22">
        <f t="shared" si="67"/>
        <v>255021.18000000087</v>
      </c>
      <c r="H4322" s="21"/>
      <c r="I4322" s="21"/>
    </row>
    <row r="4323" spans="1:9" ht="15" x14ac:dyDescent="0.25">
      <c r="A4323" s="105" t="s">
        <v>4154</v>
      </c>
      <c r="B4323" s="20"/>
      <c r="C4323" s="111"/>
      <c r="D4323" s="114">
        <v>3103033.2300000046</v>
      </c>
      <c r="E4323" s="114">
        <v>2686867.9400000018</v>
      </c>
      <c r="F4323" s="21">
        <v>0</v>
      </c>
      <c r="G4323" s="22">
        <f t="shared" si="67"/>
        <v>416165.29000000283</v>
      </c>
      <c r="H4323" s="21"/>
      <c r="I4323" s="21"/>
    </row>
    <row r="4324" spans="1:9" ht="15" x14ac:dyDescent="0.25">
      <c r="A4324" s="105" t="s">
        <v>4155</v>
      </c>
      <c r="B4324" s="20"/>
      <c r="C4324" s="111"/>
      <c r="D4324" s="114">
        <v>648249.74</v>
      </c>
      <c r="E4324" s="114">
        <v>585188.19000000006</v>
      </c>
      <c r="F4324" s="21">
        <v>0</v>
      </c>
      <c r="G4324" s="22">
        <f t="shared" si="67"/>
        <v>63061.54999999993</v>
      </c>
      <c r="H4324" s="21"/>
      <c r="I4324" s="21"/>
    </row>
    <row r="4325" spans="1:9" ht="15" x14ac:dyDescent="0.25">
      <c r="A4325" s="105" t="s">
        <v>4156</v>
      </c>
      <c r="B4325" s="20"/>
      <c r="C4325" s="111"/>
      <c r="D4325" s="114">
        <v>284434.2</v>
      </c>
      <c r="E4325" s="114">
        <v>234638.4</v>
      </c>
      <c r="F4325" s="21">
        <v>0</v>
      </c>
      <c r="G4325" s="22">
        <f t="shared" si="67"/>
        <v>49795.800000000017</v>
      </c>
      <c r="H4325" s="21"/>
      <c r="I4325" s="21"/>
    </row>
    <row r="4326" spans="1:9" ht="15" x14ac:dyDescent="0.25">
      <c r="A4326" s="105" t="s">
        <v>4157</v>
      </c>
      <c r="B4326" s="20"/>
      <c r="C4326" s="111"/>
      <c r="D4326" s="114">
        <v>2280162.4999999986</v>
      </c>
      <c r="E4326" s="114">
        <v>1740761.49</v>
      </c>
      <c r="F4326" s="21">
        <v>0</v>
      </c>
      <c r="G4326" s="22">
        <f t="shared" si="67"/>
        <v>539401.00999999861</v>
      </c>
      <c r="H4326" s="21"/>
      <c r="I4326" s="21"/>
    </row>
    <row r="4327" spans="1:9" ht="15" x14ac:dyDescent="0.25">
      <c r="A4327" s="105" t="s">
        <v>4158</v>
      </c>
      <c r="B4327" s="20"/>
      <c r="C4327" s="111"/>
      <c r="D4327" s="114">
        <v>183105.6</v>
      </c>
      <c r="E4327" s="116">
        <v>39601.25</v>
      </c>
      <c r="F4327" s="21">
        <v>0</v>
      </c>
      <c r="G4327" s="22">
        <f t="shared" si="67"/>
        <v>143504.35</v>
      </c>
      <c r="H4327" s="21"/>
      <c r="I4327" s="21"/>
    </row>
    <row r="4328" spans="1:9" ht="15" x14ac:dyDescent="0.25">
      <c r="A4328" s="105" t="s">
        <v>4159</v>
      </c>
      <c r="B4328" s="20"/>
      <c r="C4328" s="111"/>
      <c r="D4328" s="114">
        <v>1292315.95</v>
      </c>
      <c r="E4328" s="114">
        <v>1052139.0200000003</v>
      </c>
      <c r="F4328" s="21">
        <v>0</v>
      </c>
      <c r="G4328" s="22">
        <f t="shared" si="67"/>
        <v>240176.9299999997</v>
      </c>
      <c r="H4328" s="21"/>
      <c r="I4328" s="21"/>
    </row>
    <row r="4329" spans="1:9" ht="15" x14ac:dyDescent="0.25">
      <c r="A4329" s="105" t="s">
        <v>4160</v>
      </c>
      <c r="B4329" s="20"/>
      <c r="C4329" s="111"/>
      <c r="D4329" s="114">
        <v>606778.99000000011</v>
      </c>
      <c r="E4329" s="114">
        <v>531500.5</v>
      </c>
      <c r="F4329" s="21">
        <v>0</v>
      </c>
      <c r="G4329" s="22">
        <f t="shared" si="67"/>
        <v>75278.490000000107</v>
      </c>
      <c r="H4329" s="21"/>
      <c r="I4329" s="21"/>
    </row>
    <row r="4330" spans="1:9" ht="15" x14ac:dyDescent="0.25">
      <c r="A4330" s="105" t="s">
        <v>4161</v>
      </c>
      <c r="B4330" s="20"/>
      <c r="C4330" s="111"/>
      <c r="D4330" s="114">
        <v>1317200</v>
      </c>
      <c r="E4330" s="116">
        <v>305287.01</v>
      </c>
      <c r="F4330" s="21">
        <v>0</v>
      </c>
      <c r="G4330" s="22">
        <f t="shared" si="67"/>
        <v>1011912.99</v>
      </c>
      <c r="H4330" s="21"/>
      <c r="I4330" s="21"/>
    </row>
    <row r="4331" spans="1:9" ht="15" x14ac:dyDescent="0.25">
      <c r="A4331" s="105" t="s">
        <v>4162</v>
      </c>
      <c r="B4331" s="20"/>
      <c r="C4331" s="111"/>
      <c r="D4331" s="114">
        <v>1628562.3999999997</v>
      </c>
      <c r="E4331" s="114">
        <v>1373869.0300000003</v>
      </c>
      <c r="F4331" s="21">
        <v>0</v>
      </c>
      <c r="G4331" s="22">
        <f t="shared" si="67"/>
        <v>254693.36999999941</v>
      </c>
      <c r="H4331" s="21"/>
      <c r="I4331" s="21"/>
    </row>
    <row r="4332" spans="1:9" ht="15" x14ac:dyDescent="0.25">
      <c r="A4332" s="105" t="s">
        <v>4163</v>
      </c>
      <c r="B4332" s="20"/>
      <c r="C4332" s="111"/>
      <c r="D4332" s="114">
        <v>1607869.9999999998</v>
      </c>
      <c r="E4332" s="114">
        <v>1346170.89</v>
      </c>
      <c r="F4332" s="21">
        <v>0</v>
      </c>
      <c r="G4332" s="22">
        <f t="shared" si="67"/>
        <v>261699.10999999987</v>
      </c>
      <c r="H4332" s="21"/>
      <c r="I4332" s="21"/>
    </row>
    <row r="4333" spans="1:9" ht="15" x14ac:dyDescent="0.25">
      <c r="A4333" s="105" t="s">
        <v>4164</v>
      </c>
      <c r="B4333" s="20"/>
      <c r="C4333" s="111"/>
      <c r="D4333" s="114">
        <v>1339080.7699999998</v>
      </c>
      <c r="E4333" s="114">
        <v>1101688.5399999998</v>
      </c>
      <c r="F4333" s="21">
        <v>0</v>
      </c>
      <c r="G4333" s="22">
        <f t="shared" si="67"/>
        <v>237392.22999999998</v>
      </c>
      <c r="H4333" s="21"/>
      <c r="I4333" s="21"/>
    </row>
    <row r="4334" spans="1:9" ht="15" x14ac:dyDescent="0.25">
      <c r="A4334" s="105" t="s">
        <v>4165</v>
      </c>
      <c r="B4334" s="20"/>
      <c r="C4334" s="111"/>
      <c r="D4334" s="114">
        <v>1427856.2499999995</v>
      </c>
      <c r="E4334" s="114">
        <v>1150991.6099999996</v>
      </c>
      <c r="F4334" s="21">
        <v>0</v>
      </c>
      <c r="G4334" s="22">
        <f t="shared" si="67"/>
        <v>276864.6399999999</v>
      </c>
      <c r="H4334" s="21"/>
      <c r="I4334" s="21"/>
    </row>
    <row r="4335" spans="1:9" ht="15" x14ac:dyDescent="0.25">
      <c r="A4335" s="105" t="s">
        <v>4166</v>
      </c>
      <c r="B4335" s="20"/>
      <c r="C4335" s="111"/>
      <c r="D4335" s="114">
        <v>734189.96</v>
      </c>
      <c r="E4335" s="114">
        <v>572418.16</v>
      </c>
      <c r="F4335" s="21">
        <v>0</v>
      </c>
      <c r="G4335" s="22">
        <f t="shared" si="67"/>
        <v>161771.79999999993</v>
      </c>
      <c r="H4335" s="21"/>
      <c r="I4335" s="21"/>
    </row>
    <row r="4336" spans="1:9" ht="15" x14ac:dyDescent="0.25">
      <c r="A4336" s="105" t="s">
        <v>4167</v>
      </c>
      <c r="B4336" s="20"/>
      <c r="C4336" s="111"/>
      <c r="D4336" s="114">
        <v>1554362.5099999995</v>
      </c>
      <c r="E4336" s="114">
        <v>1210303.5800000005</v>
      </c>
      <c r="F4336" s="21">
        <v>0</v>
      </c>
      <c r="G4336" s="22">
        <f t="shared" si="67"/>
        <v>344058.929999999</v>
      </c>
      <c r="H4336" s="21"/>
      <c r="I4336" s="21"/>
    </row>
    <row r="4337" spans="1:9" ht="15" x14ac:dyDescent="0.25">
      <c r="A4337" s="105" t="s">
        <v>4168</v>
      </c>
      <c r="B4337" s="20"/>
      <c r="C4337" s="111"/>
      <c r="D4337" s="114">
        <v>1424282.8400000003</v>
      </c>
      <c r="E4337" s="114">
        <v>1129076.3</v>
      </c>
      <c r="F4337" s="21">
        <v>0</v>
      </c>
      <c r="G4337" s="22">
        <f t="shared" si="67"/>
        <v>295206.54000000027</v>
      </c>
      <c r="H4337" s="21"/>
      <c r="I4337" s="21"/>
    </row>
    <row r="4338" spans="1:9" ht="15" x14ac:dyDescent="0.25">
      <c r="A4338" s="105" t="s">
        <v>4169</v>
      </c>
      <c r="B4338" s="20"/>
      <c r="C4338" s="111"/>
      <c r="D4338" s="114">
        <v>4011591.5999999978</v>
      </c>
      <c r="E4338" s="114">
        <v>2944780.4099999992</v>
      </c>
      <c r="F4338" s="21">
        <v>0</v>
      </c>
      <c r="G4338" s="22">
        <f t="shared" si="67"/>
        <v>1066811.1899999985</v>
      </c>
      <c r="H4338" s="21"/>
      <c r="I4338" s="21"/>
    </row>
    <row r="4339" spans="1:9" ht="15" x14ac:dyDescent="0.25">
      <c r="A4339" s="105" t="s">
        <v>4170</v>
      </c>
      <c r="B4339" s="20"/>
      <c r="C4339" s="111"/>
      <c r="D4339" s="114">
        <v>491478.4</v>
      </c>
      <c r="E4339" s="114">
        <v>442176.55</v>
      </c>
      <c r="F4339" s="21">
        <v>0</v>
      </c>
      <c r="G4339" s="22">
        <f t="shared" si="67"/>
        <v>49301.850000000035</v>
      </c>
      <c r="H4339" s="21"/>
      <c r="I4339" s="21"/>
    </row>
    <row r="4340" spans="1:9" ht="15" x14ac:dyDescent="0.25">
      <c r="A4340" s="105" t="s">
        <v>4171</v>
      </c>
      <c r="B4340" s="20"/>
      <c r="C4340" s="111"/>
      <c r="D4340" s="114">
        <v>1359857.5000000005</v>
      </c>
      <c r="E4340" s="114">
        <v>1111954.43</v>
      </c>
      <c r="F4340" s="21">
        <v>0</v>
      </c>
      <c r="G4340" s="22">
        <f t="shared" si="67"/>
        <v>247903.07000000053</v>
      </c>
      <c r="H4340" s="21"/>
      <c r="I4340" s="21"/>
    </row>
    <row r="4341" spans="1:9" ht="15" x14ac:dyDescent="0.25">
      <c r="A4341" s="105" t="s">
        <v>4172</v>
      </c>
      <c r="B4341" s="20"/>
      <c r="C4341" s="111"/>
      <c r="D4341" s="114">
        <v>1109317.5899999996</v>
      </c>
      <c r="E4341" s="114">
        <v>863022.01</v>
      </c>
      <c r="F4341" s="21">
        <v>0</v>
      </c>
      <c r="G4341" s="22">
        <f t="shared" si="67"/>
        <v>246295.57999999961</v>
      </c>
      <c r="H4341" s="21"/>
      <c r="I4341" s="21"/>
    </row>
    <row r="4342" spans="1:9" ht="15" x14ac:dyDescent="0.25">
      <c r="A4342" s="105" t="s">
        <v>4173</v>
      </c>
      <c r="B4342" s="20"/>
      <c r="C4342" s="111"/>
      <c r="D4342" s="114">
        <v>1010869.5999999999</v>
      </c>
      <c r="E4342" s="114">
        <v>873385.70000000007</v>
      </c>
      <c r="F4342" s="21">
        <v>0</v>
      </c>
      <c r="G4342" s="22">
        <f t="shared" si="67"/>
        <v>137483.89999999979</v>
      </c>
      <c r="H4342" s="21"/>
      <c r="I4342" s="21"/>
    </row>
    <row r="4343" spans="1:9" ht="15" x14ac:dyDescent="0.25">
      <c r="A4343" s="105" t="s">
        <v>4174</v>
      </c>
      <c r="B4343" s="20"/>
      <c r="C4343" s="111"/>
      <c r="D4343" s="114">
        <v>1023508.8</v>
      </c>
      <c r="E4343" s="114">
        <v>796658.62</v>
      </c>
      <c r="F4343" s="21">
        <v>0</v>
      </c>
      <c r="G4343" s="22">
        <f t="shared" si="67"/>
        <v>226850.18000000005</v>
      </c>
      <c r="H4343" s="21"/>
      <c r="I4343" s="21"/>
    </row>
    <row r="4344" spans="1:9" ht="15" x14ac:dyDescent="0.25">
      <c r="A4344" s="105" t="s">
        <v>4175</v>
      </c>
      <c r="B4344" s="20"/>
      <c r="C4344" s="111"/>
      <c r="D4344" s="114">
        <v>1289841.9999999998</v>
      </c>
      <c r="E4344" s="114">
        <v>1064738.5</v>
      </c>
      <c r="F4344" s="21">
        <v>0</v>
      </c>
      <c r="G4344" s="22">
        <f t="shared" si="67"/>
        <v>225103.49999999977</v>
      </c>
      <c r="H4344" s="21"/>
      <c r="I4344" s="21"/>
    </row>
    <row r="4345" spans="1:9" ht="15" x14ac:dyDescent="0.25">
      <c r="A4345" s="105" t="s">
        <v>4176</v>
      </c>
      <c r="B4345" s="20"/>
      <c r="C4345" s="111"/>
      <c r="D4345" s="114">
        <v>922276.80000000016</v>
      </c>
      <c r="E4345" s="114">
        <v>765944.60000000033</v>
      </c>
      <c r="F4345" s="21">
        <v>0</v>
      </c>
      <c r="G4345" s="22">
        <f t="shared" si="67"/>
        <v>156332.19999999984</v>
      </c>
      <c r="H4345" s="21"/>
      <c r="I4345" s="21"/>
    </row>
    <row r="4346" spans="1:9" ht="15" x14ac:dyDescent="0.25">
      <c r="A4346" s="105" t="s">
        <v>4177</v>
      </c>
      <c r="B4346" s="20"/>
      <c r="C4346" s="111"/>
      <c r="D4346" s="114">
        <v>5781041.1799999997</v>
      </c>
      <c r="E4346" s="114">
        <v>3735507.1900000004</v>
      </c>
      <c r="F4346" s="21">
        <v>0</v>
      </c>
      <c r="G4346" s="22">
        <f t="shared" si="67"/>
        <v>2045533.9899999993</v>
      </c>
      <c r="H4346" s="21"/>
      <c r="I4346" s="21"/>
    </row>
    <row r="4347" spans="1:9" ht="15" x14ac:dyDescent="0.25">
      <c r="A4347" s="105" t="s">
        <v>4178</v>
      </c>
      <c r="B4347" s="20"/>
      <c r="C4347" s="111"/>
      <c r="D4347" s="114">
        <v>1830930.5</v>
      </c>
      <c r="E4347" s="114">
        <v>1332221.4200000002</v>
      </c>
      <c r="F4347" s="21">
        <v>0</v>
      </c>
      <c r="G4347" s="22">
        <f t="shared" si="67"/>
        <v>498709.07999999984</v>
      </c>
      <c r="H4347" s="21"/>
      <c r="I4347" s="21"/>
    </row>
    <row r="4348" spans="1:9" ht="15" x14ac:dyDescent="0.25">
      <c r="A4348" s="105" t="s">
        <v>4179</v>
      </c>
      <c r="B4348" s="20"/>
      <c r="C4348" s="111"/>
      <c r="D4348" s="114">
        <v>1909300.3799999994</v>
      </c>
      <c r="E4348" s="114">
        <v>1555451.8300000005</v>
      </c>
      <c r="F4348" s="21">
        <v>0</v>
      </c>
      <c r="G4348" s="22">
        <f t="shared" si="67"/>
        <v>353848.54999999888</v>
      </c>
      <c r="H4348" s="21"/>
      <c r="I4348" s="21"/>
    </row>
    <row r="4349" spans="1:9" ht="15" x14ac:dyDescent="0.25">
      <c r="A4349" s="105" t="s">
        <v>4180</v>
      </c>
      <c r="B4349" s="20"/>
      <c r="C4349" s="111"/>
      <c r="D4349" s="114">
        <v>949228.44000000006</v>
      </c>
      <c r="E4349" s="114">
        <v>722100.64</v>
      </c>
      <c r="F4349" s="21">
        <v>0</v>
      </c>
      <c r="G4349" s="22">
        <f t="shared" si="67"/>
        <v>227127.80000000005</v>
      </c>
      <c r="H4349" s="21"/>
      <c r="I4349" s="21"/>
    </row>
    <row r="4350" spans="1:9" ht="15" x14ac:dyDescent="0.25">
      <c r="A4350" s="105" t="s">
        <v>4181</v>
      </c>
      <c r="B4350" s="20"/>
      <c r="C4350" s="111"/>
      <c r="D4350" s="114">
        <v>4516809.9399999995</v>
      </c>
      <c r="E4350" s="114">
        <v>3882584.1799999988</v>
      </c>
      <c r="F4350" s="21">
        <v>0</v>
      </c>
      <c r="G4350" s="22">
        <f t="shared" si="67"/>
        <v>634225.76000000071</v>
      </c>
      <c r="H4350" s="21"/>
      <c r="I4350" s="21"/>
    </row>
    <row r="4351" spans="1:9" ht="15" x14ac:dyDescent="0.25">
      <c r="A4351" s="105" t="s">
        <v>4182</v>
      </c>
      <c r="B4351" s="20"/>
      <c r="C4351" s="111"/>
      <c r="D4351" s="114">
        <v>101802.59999999999</v>
      </c>
      <c r="E4351" s="114">
        <v>71807.5</v>
      </c>
      <c r="F4351" s="21">
        <v>0</v>
      </c>
      <c r="G4351" s="22">
        <f t="shared" si="67"/>
        <v>29995.099999999991</v>
      </c>
      <c r="H4351" s="21"/>
      <c r="I4351" s="21"/>
    </row>
    <row r="4352" spans="1:9" ht="15" x14ac:dyDescent="0.25">
      <c r="A4352" s="105" t="s">
        <v>4183</v>
      </c>
      <c r="B4352" s="20"/>
      <c r="C4352" s="111"/>
      <c r="D4352" s="114">
        <v>92736.8</v>
      </c>
      <c r="E4352" s="116">
        <v>3378.39</v>
      </c>
      <c r="F4352" s="21">
        <v>0</v>
      </c>
      <c r="G4352" s="22">
        <f t="shared" si="67"/>
        <v>89358.41</v>
      </c>
      <c r="H4352" s="21"/>
      <c r="I4352" s="21"/>
    </row>
    <row r="4353" spans="1:9" ht="15" x14ac:dyDescent="0.25">
      <c r="A4353" s="105" t="s">
        <v>4184</v>
      </c>
      <c r="B4353" s="20"/>
      <c r="C4353" s="111"/>
      <c r="D4353" s="114">
        <v>252178.43000000002</v>
      </c>
      <c r="E4353" s="114">
        <v>136676.10999999999</v>
      </c>
      <c r="F4353" s="21">
        <v>0</v>
      </c>
      <c r="G4353" s="22">
        <f t="shared" si="67"/>
        <v>115502.32000000004</v>
      </c>
      <c r="H4353" s="21"/>
      <c r="I4353" s="21"/>
    </row>
    <row r="4354" spans="1:9" ht="15" x14ac:dyDescent="0.25">
      <c r="A4354" s="105" t="s">
        <v>4185</v>
      </c>
      <c r="B4354" s="20"/>
      <c r="C4354" s="111"/>
      <c r="D4354" s="114">
        <v>1794529.6599999992</v>
      </c>
      <c r="E4354" s="114">
        <v>1436686.6600000001</v>
      </c>
      <c r="F4354" s="21">
        <v>0</v>
      </c>
      <c r="G4354" s="22">
        <f t="shared" si="67"/>
        <v>357842.99999999907</v>
      </c>
      <c r="H4354" s="21"/>
      <c r="I4354" s="21"/>
    </row>
    <row r="4355" spans="1:9" ht="15" x14ac:dyDescent="0.25">
      <c r="A4355" s="105" t="s">
        <v>4186</v>
      </c>
      <c r="B4355" s="20"/>
      <c r="C4355" s="111"/>
      <c r="D4355" s="114">
        <v>1498240.0000000005</v>
      </c>
      <c r="E4355" s="114">
        <v>1318672.42</v>
      </c>
      <c r="F4355" s="21">
        <v>0</v>
      </c>
      <c r="G4355" s="22">
        <f t="shared" si="67"/>
        <v>179567.58000000054</v>
      </c>
      <c r="H4355" s="21"/>
      <c r="I4355" s="21"/>
    </row>
    <row r="4356" spans="1:9" ht="15" x14ac:dyDescent="0.25">
      <c r="A4356" s="105" t="s">
        <v>4187</v>
      </c>
      <c r="B4356" s="20"/>
      <c r="C4356" s="111"/>
      <c r="D4356" s="114">
        <v>992449.4799999994</v>
      </c>
      <c r="E4356" s="114">
        <v>740622.1399999999</v>
      </c>
      <c r="F4356" s="21">
        <v>0</v>
      </c>
      <c r="G4356" s="22">
        <f t="shared" si="67"/>
        <v>251827.3399999995</v>
      </c>
      <c r="H4356" s="21"/>
      <c r="I4356" s="21"/>
    </row>
    <row r="4357" spans="1:9" ht="15" x14ac:dyDescent="0.25">
      <c r="A4357" s="105" t="s">
        <v>4188</v>
      </c>
      <c r="B4357" s="20"/>
      <c r="C4357" s="111"/>
      <c r="D4357" s="114">
        <v>1773965.7800000003</v>
      </c>
      <c r="E4357" s="114">
        <v>1086091.96</v>
      </c>
      <c r="F4357" s="21">
        <v>0</v>
      </c>
      <c r="G4357" s="22">
        <f t="shared" si="67"/>
        <v>687873.8200000003</v>
      </c>
      <c r="H4357" s="21"/>
      <c r="I4357" s="21"/>
    </row>
    <row r="4358" spans="1:9" ht="15" x14ac:dyDescent="0.25">
      <c r="A4358" s="105" t="s">
        <v>4189</v>
      </c>
      <c r="B4358" s="20"/>
      <c r="C4358" s="111"/>
      <c r="D4358" s="114">
        <v>72821.2</v>
      </c>
      <c r="E4358" s="114">
        <v>18302.7</v>
      </c>
      <c r="F4358" s="21">
        <v>0</v>
      </c>
      <c r="G4358" s="22">
        <f t="shared" ref="G4358:G4419" si="68">D4358-E4358</f>
        <v>54518.5</v>
      </c>
      <c r="H4358" s="21"/>
      <c r="I4358" s="21"/>
    </row>
    <row r="4359" spans="1:9" ht="15" x14ac:dyDescent="0.25">
      <c r="A4359" s="105" t="s">
        <v>4190</v>
      </c>
      <c r="B4359" s="20"/>
      <c r="C4359" s="111"/>
      <c r="D4359" s="114">
        <v>2215286.6700000004</v>
      </c>
      <c r="E4359" s="114">
        <v>1695940.1700000002</v>
      </c>
      <c r="F4359" s="21">
        <v>0</v>
      </c>
      <c r="G4359" s="22">
        <f t="shared" si="68"/>
        <v>519346.50000000023</v>
      </c>
      <c r="H4359" s="21"/>
      <c r="I4359" s="21"/>
    </row>
    <row r="4360" spans="1:9" ht="15" x14ac:dyDescent="0.25">
      <c r="A4360" s="105" t="s">
        <v>4191</v>
      </c>
      <c r="B4360" s="20"/>
      <c r="C4360" s="111"/>
      <c r="D4360" s="114">
        <v>317608</v>
      </c>
      <c r="E4360" s="114">
        <v>247853.74999999997</v>
      </c>
      <c r="F4360" s="21">
        <v>0</v>
      </c>
      <c r="G4360" s="22">
        <f t="shared" si="68"/>
        <v>69754.250000000029</v>
      </c>
      <c r="H4360" s="21"/>
      <c r="I4360" s="21"/>
    </row>
    <row r="4361" spans="1:9" ht="15" x14ac:dyDescent="0.25">
      <c r="A4361" s="105" t="s">
        <v>4192</v>
      </c>
      <c r="B4361" s="20"/>
      <c r="C4361" s="111"/>
      <c r="D4361" s="114">
        <v>1346050.45</v>
      </c>
      <c r="E4361" s="114">
        <v>1129731.8699999999</v>
      </c>
      <c r="F4361" s="21">
        <v>0</v>
      </c>
      <c r="G4361" s="22">
        <f t="shared" si="68"/>
        <v>216318.58000000007</v>
      </c>
      <c r="H4361" s="21"/>
      <c r="I4361" s="21"/>
    </row>
    <row r="4362" spans="1:9" ht="15" x14ac:dyDescent="0.25">
      <c r="A4362" s="105" t="s">
        <v>4193</v>
      </c>
      <c r="B4362" s="20"/>
      <c r="C4362" s="111"/>
      <c r="D4362" s="114">
        <v>1395648.72</v>
      </c>
      <c r="E4362" s="114">
        <v>973596.82</v>
      </c>
      <c r="F4362" s="21">
        <v>0</v>
      </c>
      <c r="G4362" s="22">
        <f t="shared" si="68"/>
        <v>422051.9</v>
      </c>
      <c r="H4362" s="21"/>
      <c r="I4362" s="21"/>
    </row>
    <row r="4363" spans="1:9" ht="15" x14ac:dyDescent="0.25">
      <c r="A4363" s="105" t="s">
        <v>4194</v>
      </c>
      <c r="B4363" s="20"/>
      <c r="C4363" s="111"/>
      <c r="D4363" s="114">
        <v>967704.60000000009</v>
      </c>
      <c r="E4363" s="114">
        <v>803996.91999999993</v>
      </c>
      <c r="F4363" s="21">
        <v>0</v>
      </c>
      <c r="G4363" s="22">
        <f t="shared" si="68"/>
        <v>163707.68000000017</v>
      </c>
      <c r="H4363" s="21"/>
      <c r="I4363" s="21"/>
    </row>
    <row r="4364" spans="1:9" ht="15" x14ac:dyDescent="0.25">
      <c r="A4364" s="105" t="s">
        <v>4195</v>
      </c>
      <c r="B4364" s="20"/>
      <c r="C4364" s="111"/>
      <c r="D4364" s="114">
        <v>266311.19999999995</v>
      </c>
      <c r="E4364" s="114">
        <v>125565.4</v>
      </c>
      <c r="F4364" s="21">
        <v>0</v>
      </c>
      <c r="G4364" s="22">
        <f t="shared" si="68"/>
        <v>140745.79999999996</v>
      </c>
      <c r="H4364" s="21"/>
      <c r="I4364" s="21"/>
    </row>
    <row r="4365" spans="1:9" ht="15" x14ac:dyDescent="0.25">
      <c r="A4365" s="106" t="s">
        <v>4196</v>
      </c>
      <c r="B4365" s="20"/>
      <c r="C4365" s="111"/>
      <c r="D4365" s="114">
        <v>104182.80000000002</v>
      </c>
      <c r="E4365" s="114">
        <v>23571.199999999997</v>
      </c>
      <c r="F4365" s="21">
        <v>0</v>
      </c>
      <c r="G4365" s="22">
        <f t="shared" si="68"/>
        <v>80611.60000000002</v>
      </c>
      <c r="H4365" s="21"/>
      <c r="I4365" s="21"/>
    </row>
    <row r="4366" spans="1:9" ht="15" x14ac:dyDescent="0.25">
      <c r="A4366" s="105" t="s">
        <v>4197</v>
      </c>
      <c r="B4366" s="20"/>
      <c r="C4366" s="111"/>
      <c r="D4366" s="114">
        <v>1009347.75</v>
      </c>
      <c r="E4366" s="114">
        <v>806343.64999999991</v>
      </c>
      <c r="F4366" s="21">
        <v>0</v>
      </c>
      <c r="G4366" s="22">
        <f t="shared" si="68"/>
        <v>203004.10000000009</v>
      </c>
      <c r="H4366" s="21"/>
      <c r="I4366" s="21"/>
    </row>
    <row r="4367" spans="1:9" ht="15" x14ac:dyDescent="0.25">
      <c r="A4367" s="105" t="s">
        <v>4198</v>
      </c>
      <c r="B4367" s="20"/>
      <c r="C4367" s="111"/>
      <c r="D4367" s="114">
        <v>88948</v>
      </c>
      <c r="E4367" s="114">
        <v>85725.8</v>
      </c>
      <c r="F4367" s="21">
        <v>0</v>
      </c>
      <c r="G4367" s="22">
        <f t="shared" si="68"/>
        <v>3222.1999999999971</v>
      </c>
      <c r="H4367" s="21"/>
      <c r="I4367" s="21"/>
    </row>
    <row r="4368" spans="1:9" ht="15" x14ac:dyDescent="0.25">
      <c r="A4368" s="105" t="s">
        <v>4199</v>
      </c>
      <c r="B4368" s="20"/>
      <c r="C4368" s="111"/>
      <c r="D4368" s="114">
        <v>501211.49999999988</v>
      </c>
      <c r="E4368" s="114">
        <v>323611.08</v>
      </c>
      <c r="F4368" s="21">
        <v>0</v>
      </c>
      <c r="G4368" s="22">
        <f t="shared" si="68"/>
        <v>177600.41999999987</v>
      </c>
      <c r="H4368" s="21"/>
      <c r="I4368" s="21"/>
    </row>
    <row r="4369" spans="1:9" ht="15" x14ac:dyDescent="0.25">
      <c r="A4369" s="105" t="s">
        <v>4200</v>
      </c>
      <c r="B4369" s="20"/>
      <c r="C4369" s="111"/>
      <c r="D4369" s="114">
        <v>742871.92999999993</v>
      </c>
      <c r="E4369" s="114">
        <v>358574.88999999996</v>
      </c>
      <c r="F4369" s="21">
        <v>0</v>
      </c>
      <c r="G4369" s="22">
        <f t="shared" si="68"/>
        <v>384297.04</v>
      </c>
      <c r="H4369" s="21"/>
      <c r="I4369" s="21"/>
    </row>
    <row r="4370" spans="1:9" ht="15" x14ac:dyDescent="0.25">
      <c r="A4370" s="105" t="s">
        <v>4201</v>
      </c>
      <c r="B4370" s="20"/>
      <c r="C4370" s="111"/>
      <c r="D4370" s="114">
        <v>913757.45000000007</v>
      </c>
      <c r="E4370" s="114">
        <v>795373.15</v>
      </c>
      <c r="F4370" s="21">
        <v>0</v>
      </c>
      <c r="G4370" s="22">
        <f t="shared" si="68"/>
        <v>118384.30000000005</v>
      </c>
      <c r="H4370" s="21"/>
      <c r="I4370" s="21"/>
    </row>
    <row r="4371" spans="1:9" ht="15" x14ac:dyDescent="0.25">
      <c r="A4371" s="106" t="s">
        <v>4202</v>
      </c>
      <c r="B4371" s="20"/>
      <c r="C4371" s="111"/>
      <c r="D4371" s="114">
        <v>121676.99999999999</v>
      </c>
      <c r="E4371" s="114">
        <v>76118.399999999994</v>
      </c>
      <c r="F4371" s="21">
        <v>0</v>
      </c>
      <c r="G4371" s="22">
        <f t="shared" si="68"/>
        <v>45558.599999999991</v>
      </c>
      <c r="H4371" s="21"/>
      <c r="I4371" s="21"/>
    </row>
    <row r="4372" spans="1:9" ht="15" x14ac:dyDescent="0.25">
      <c r="A4372" s="105" t="s">
        <v>4203</v>
      </c>
      <c r="B4372" s="20"/>
      <c r="C4372" s="111"/>
      <c r="D4372" s="114">
        <v>542538.4</v>
      </c>
      <c r="E4372" s="114">
        <v>461029.60000000003</v>
      </c>
      <c r="F4372" s="21">
        <v>0</v>
      </c>
      <c r="G4372" s="22">
        <f t="shared" si="68"/>
        <v>81508.799999999988</v>
      </c>
      <c r="H4372" s="21"/>
      <c r="I4372" s="21"/>
    </row>
    <row r="4373" spans="1:9" ht="15" x14ac:dyDescent="0.25">
      <c r="A4373" s="105" t="s">
        <v>4204</v>
      </c>
      <c r="B4373" s="20"/>
      <c r="C4373" s="111"/>
      <c r="D4373" s="114">
        <v>379408.8</v>
      </c>
      <c r="E4373" s="116">
        <v>308966.94</v>
      </c>
      <c r="F4373" s="21">
        <v>0</v>
      </c>
      <c r="G4373" s="22">
        <f t="shared" si="68"/>
        <v>70441.859999999986</v>
      </c>
      <c r="H4373" s="21"/>
      <c r="I4373" s="21"/>
    </row>
    <row r="4374" spans="1:9" ht="15" x14ac:dyDescent="0.25">
      <c r="A4374" s="105" t="s">
        <v>4205</v>
      </c>
      <c r="B4374" s="20"/>
      <c r="C4374" s="111"/>
      <c r="D4374" s="114">
        <v>2187111.7899999996</v>
      </c>
      <c r="E4374" s="114">
        <v>1827402.6999999995</v>
      </c>
      <c r="F4374" s="21">
        <v>0</v>
      </c>
      <c r="G4374" s="22">
        <f t="shared" si="68"/>
        <v>359709.09000000008</v>
      </c>
      <c r="H4374" s="21"/>
      <c r="I4374" s="21"/>
    </row>
    <row r="4375" spans="1:9" ht="15" x14ac:dyDescent="0.25">
      <c r="A4375" s="105" t="s">
        <v>4206</v>
      </c>
      <c r="B4375" s="20"/>
      <c r="C4375" s="111"/>
      <c r="D4375" s="114">
        <v>1284632.3999999999</v>
      </c>
      <c r="E4375" s="114">
        <v>968183.4</v>
      </c>
      <c r="F4375" s="21">
        <v>0</v>
      </c>
      <c r="G4375" s="22">
        <f t="shared" si="68"/>
        <v>316448.99999999988</v>
      </c>
      <c r="H4375" s="21"/>
      <c r="I4375" s="21"/>
    </row>
    <row r="4376" spans="1:9" ht="15" x14ac:dyDescent="0.25">
      <c r="A4376" s="105" t="s">
        <v>4207</v>
      </c>
      <c r="B4376" s="20"/>
      <c r="C4376" s="111"/>
      <c r="D4376" s="114">
        <v>1223077.1999999995</v>
      </c>
      <c r="E4376" s="114">
        <v>906864.87000000011</v>
      </c>
      <c r="F4376" s="21">
        <v>0</v>
      </c>
      <c r="G4376" s="22">
        <f t="shared" si="68"/>
        <v>316212.32999999938</v>
      </c>
      <c r="H4376" s="21"/>
      <c r="I4376" s="21"/>
    </row>
    <row r="4377" spans="1:9" ht="15" x14ac:dyDescent="0.25">
      <c r="A4377" s="105" t="s">
        <v>4208</v>
      </c>
      <c r="B4377" s="20"/>
      <c r="C4377" s="111"/>
      <c r="D4377" s="114">
        <v>1144008.0900000001</v>
      </c>
      <c r="E4377" s="114">
        <v>855265.15999999992</v>
      </c>
      <c r="F4377" s="21">
        <v>0</v>
      </c>
      <c r="G4377" s="22">
        <f t="shared" si="68"/>
        <v>288742.93000000017</v>
      </c>
      <c r="H4377" s="21"/>
      <c r="I4377" s="21"/>
    </row>
    <row r="4378" spans="1:9" ht="15" x14ac:dyDescent="0.25">
      <c r="A4378" s="105" t="s">
        <v>4209</v>
      </c>
      <c r="B4378" s="20"/>
      <c r="C4378" s="111"/>
      <c r="D4378" s="114">
        <v>656793.80000000016</v>
      </c>
      <c r="E4378" s="114">
        <v>491773.39000000007</v>
      </c>
      <c r="F4378" s="21">
        <v>0</v>
      </c>
      <c r="G4378" s="22">
        <f t="shared" si="68"/>
        <v>165020.41000000009</v>
      </c>
      <c r="H4378" s="21"/>
      <c r="I4378" s="21"/>
    </row>
    <row r="4379" spans="1:9" ht="15" x14ac:dyDescent="0.25">
      <c r="A4379" s="105" t="s">
        <v>4210</v>
      </c>
      <c r="B4379" s="20"/>
      <c r="C4379" s="111"/>
      <c r="D4379" s="114">
        <v>890646.57999999973</v>
      </c>
      <c r="E4379" s="114">
        <v>724720.03999999992</v>
      </c>
      <c r="F4379" s="21">
        <v>0</v>
      </c>
      <c r="G4379" s="22">
        <f t="shared" si="68"/>
        <v>165926.5399999998</v>
      </c>
      <c r="H4379" s="21"/>
      <c r="I4379" s="21"/>
    </row>
    <row r="4380" spans="1:9" ht="15" x14ac:dyDescent="0.25">
      <c r="A4380" s="105" t="s">
        <v>4211</v>
      </c>
      <c r="B4380" s="20"/>
      <c r="C4380" s="111"/>
      <c r="D4380" s="114">
        <v>1140166.4000000001</v>
      </c>
      <c r="E4380" s="114">
        <v>956509.20000000007</v>
      </c>
      <c r="F4380" s="21">
        <v>0</v>
      </c>
      <c r="G4380" s="22">
        <f t="shared" si="68"/>
        <v>183657.20000000007</v>
      </c>
      <c r="H4380" s="21"/>
      <c r="I4380" s="21"/>
    </row>
    <row r="4381" spans="1:9" ht="15" x14ac:dyDescent="0.25">
      <c r="A4381" s="105" t="s">
        <v>4212</v>
      </c>
      <c r="B4381" s="20"/>
      <c r="C4381" s="111"/>
      <c r="D4381" s="114">
        <v>1460885.0000000005</v>
      </c>
      <c r="E4381" s="114">
        <v>1160774.5999999999</v>
      </c>
      <c r="F4381" s="21">
        <v>0</v>
      </c>
      <c r="G4381" s="22">
        <f t="shared" si="68"/>
        <v>300110.40000000061</v>
      </c>
      <c r="H4381" s="21"/>
      <c r="I4381" s="21"/>
    </row>
    <row r="4382" spans="1:9" ht="15" x14ac:dyDescent="0.25">
      <c r="A4382" s="105" t="s">
        <v>4213</v>
      </c>
      <c r="B4382" s="20"/>
      <c r="C4382" s="111"/>
      <c r="D4382" s="114">
        <v>1717241.5999999999</v>
      </c>
      <c r="E4382" s="114">
        <v>1351409.3199999996</v>
      </c>
      <c r="F4382" s="21">
        <v>0</v>
      </c>
      <c r="G4382" s="22">
        <f t="shared" si="68"/>
        <v>365832.28000000026</v>
      </c>
      <c r="H4382" s="21"/>
      <c r="I4382" s="21"/>
    </row>
    <row r="4383" spans="1:9" ht="15" x14ac:dyDescent="0.25">
      <c r="A4383" s="105" t="s">
        <v>4214</v>
      </c>
      <c r="B4383" s="20"/>
      <c r="C4383" s="111"/>
      <c r="D4383" s="114">
        <v>2767010.9700000007</v>
      </c>
      <c r="E4383" s="114">
        <v>1899337.3</v>
      </c>
      <c r="F4383" s="21">
        <v>0</v>
      </c>
      <c r="G4383" s="22">
        <f t="shared" si="68"/>
        <v>867673.67000000062</v>
      </c>
      <c r="H4383" s="21"/>
      <c r="I4383" s="21"/>
    </row>
    <row r="4384" spans="1:9" ht="15" x14ac:dyDescent="0.25">
      <c r="A4384" s="105" t="s">
        <v>4215</v>
      </c>
      <c r="B4384" s="20"/>
      <c r="C4384" s="111"/>
      <c r="D4384" s="114">
        <v>972182.40000000014</v>
      </c>
      <c r="E4384" s="114">
        <v>835239.1</v>
      </c>
      <c r="F4384" s="21">
        <v>0</v>
      </c>
      <c r="G4384" s="22">
        <f t="shared" si="68"/>
        <v>136943.30000000016</v>
      </c>
      <c r="H4384" s="21"/>
      <c r="I4384" s="21"/>
    </row>
    <row r="4385" spans="1:9" ht="15" x14ac:dyDescent="0.25">
      <c r="A4385" s="105" t="s">
        <v>4216</v>
      </c>
      <c r="B4385" s="20"/>
      <c r="C4385" s="111"/>
      <c r="D4385" s="114">
        <v>3747256.92</v>
      </c>
      <c r="E4385" s="114">
        <v>3134369.7299999995</v>
      </c>
      <c r="F4385" s="21">
        <v>0</v>
      </c>
      <c r="G4385" s="22">
        <f t="shared" si="68"/>
        <v>612887.19000000041</v>
      </c>
      <c r="H4385" s="21"/>
      <c r="I4385" s="21"/>
    </row>
    <row r="4386" spans="1:9" ht="15" x14ac:dyDescent="0.25">
      <c r="A4386" s="105" t="s">
        <v>4217</v>
      </c>
      <c r="B4386" s="20"/>
      <c r="C4386" s="111"/>
      <c r="D4386" s="114">
        <v>764690.79999999993</v>
      </c>
      <c r="E4386" s="114">
        <v>598229.92000000004</v>
      </c>
      <c r="F4386" s="21">
        <v>0</v>
      </c>
      <c r="G4386" s="22">
        <f t="shared" si="68"/>
        <v>166460.87999999989</v>
      </c>
      <c r="H4386" s="21"/>
      <c r="I4386" s="21"/>
    </row>
    <row r="4387" spans="1:9" ht="15" x14ac:dyDescent="0.25">
      <c r="A4387" s="105" t="s">
        <v>4218</v>
      </c>
      <c r="B4387" s="20"/>
      <c r="C4387" s="111"/>
      <c r="D4387" s="114">
        <v>269419.2</v>
      </c>
      <c r="E4387" s="114">
        <v>191503.83</v>
      </c>
      <c r="F4387" s="21">
        <v>0</v>
      </c>
      <c r="G4387" s="22">
        <f t="shared" si="68"/>
        <v>77915.370000000024</v>
      </c>
      <c r="H4387" s="21"/>
      <c r="I4387" s="21"/>
    </row>
    <row r="4388" spans="1:9" ht="15" x14ac:dyDescent="0.25">
      <c r="A4388" s="105" t="s">
        <v>4219</v>
      </c>
      <c r="B4388" s="20"/>
      <c r="C4388" s="111"/>
      <c r="D4388" s="114">
        <v>97532</v>
      </c>
      <c r="E4388" s="114">
        <v>65317.570000000007</v>
      </c>
      <c r="F4388" s="21">
        <v>0</v>
      </c>
      <c r="G4388" s="22">
        <f t="shared" si="68"/>
        <v>32214.429999999993</v>
      </c>
      <c r="H4388" s="21"/>
      <c r="I4388" s="21"/>
    </row>
    <row r="4389" spans="1:9" ht="15" x14ac:dyDescent="0.25">
      <c r="A4389" s="105" t="s">
        <v>4220</v>
      </c>
      <c r="B4389" s="20"/>
      <c r="C4389" s="111"/>
      <c r="D4389" s="114">
        <v>252221.76</v>
      </c>
      <c r="E4389" s="114">
        <v>86595.1</v>
      </c>
      <c r="F4389" s="21">
        <v>0</v>
      </c>
      <c r="G4389" s="22">
        <f t="shared" si="68"/>
        <v>165626.66</v>
      </c>
      <c r="H4389" s="21"/>
      <c r="I4389" s="21"/>
    </row>
    <row r="4390" spans="1:9" ht="15" x14ac:dyDescent="0.25">
      <c r="A4390" s="105" t="s">
        <v>4221</v>
      </c>
      <c r="B4390" s="20"/>
      <c r="C4390" s="111"/>
      <c r="D4390" s="114">
        <v>1119093.6000000001</v>
      </c>
      <c r="E4390" s="114">
        <v>534546.69999999995</v>
      </c>
      <c r="F4390" s="21">
        <v>0</v>
      </c>
      <c r="G4390" s="22">
        <f t="shared" si="68"/>
        <v>584546.90000000014</v>
      </c>
      <c r="H4390" s="21"/>
      <c r="I4390" s="21"/>
    </row>
    <row r="4391" spans="1:9" ht="15" x14ac:dyDescent="0.25">
      <c r="A4391" s="105" t="s">
        <v>4724</v>
      </c>
      <c r="B4391" s="20"/>
      <c r="C4391" s="111"/>
      <c r="D4391" s="114">
        <v>526138.70000000007</v>
      </c>
      <c r="E4391" s="114">
        <v>477308.83</v>
      </c>
      <c r="F4391" s="21">
        <v>0</v>
      </c>
      <c r="G4391" s="22">
        <f t="shared" si="68"/>
        <v>48829.870000000054</v>
      </c>
      <c r="H4391" s="21"/>
      <c r="I4391" s="21"/>
    </row>
    <row r="4392" spans="1:9" ht="15" x14ac:dyDescent="0.25">
      <c r="A4392" s="105" t="s">
        <v>4222</v>
      </c>
      <c r="B4392" s="20"/>
      <c r="C4392" s="111"/>
      <c r="D4392" s="114">
        <v>713774.40000000014</v>
      </c>
      <c r="E4392" s="114">
        <v>550445.41</v>
      </c>
      <c r="F4392" s="21">
        <v>0</v>
      </c>
      <c r="G4392" s="22">
        <f t="shared" si="68"/>
        <v>163328.99000000011</v>
      </c>
      <c r="H4392" s="21"/>
      <c r="I4392" s="21"/>
    </row>
    <row r="4393" spans="1:9" ht="15" x14ac:dyDescent="0.25">
      <c r="A4393" s="105" t="s">
        <v>4223</v>
      </c>
      <c r="B4393" s="20"/>
      <c r="C4393" s="111"/>
      <c r="D4393" s="114">
        <v>1159935.2</v>
      </c>
      <c r="E4393" s="114">
        <v>939033.94999999972</v>
      </c>
      <c r="F4393" s="21">
        <v>0</v>
      </c>
      <c r="G4393" s="22">
        <f t="shared" si="68"/>
        <v>220901.25000000023</v>
      </c>
      <c r="H4393" s="21"/>
      <c r="I4393" s="21"/>
    </row>
    <row r="4394" spans="1:9" ht="15" x14ac:dyDescent="0.25">
      <c r="A4394" s="105" t="s">
        <v>4224</v>
      </c>
      <c r="B4394" s="20"/>
      <c r="C4394" s="111"/>
      <c r="D4394" s="114">
        <v>942700.79999999981</v>
      </c>
      <c r="E4394" s="114">
        <v>755944.14</v>
      </c>
      <c r="F4394" s="21">
        <v>0</v>
      </c>
      <c r="G4394" s="22">
        <f t="shared" si="68"/>
        <v>186756.6599999998</v>
      </c>
      <c r="H4394" s="21"/>
      <c r="I4394" s="21"/>
    </row>
    <row r="4395" spans="1:9" ht="15" x14ac:dyDescent="0.25">
      <c r="A4395" s="105" t="s">
        <v>4225</v>
      </c>
      <c r="B4395" s="20"/>
      <c r="C4395" s="111"/>
      <c r="D4395" s="114">
        <v>280016</v>
      </c>
      <c r="E4395" s="116">
        <v>95252.92</v>
      </c>
      <c r="F4395" s="21">
        <v>0</v>
      </c>
      <c r="G4395" s="22">
        <f t="shared" si="68"/>
        <v>184763.08000000002</v>
      </c>
      <c r="H4395" s="21"/>
      <c r="I4395" s="21"/>
    </row>
    <row r="4396" spans="1:9" ht="15" x14ac:dyDescent="0.25">
      <c r="A4396" s="105" t="s">
        <v>4226</v>
      </c>
      <c r="B4396" s="20"/>
      <c r="C4396" s="111"/>
      <c r="D4396" s="114">
        <v>664347.19999999984</v>
      </c>
      <c r="E4396" s="114">
        <v>540272.5</v>
      </c>
      <c r="F4396" s="21">
        <v>0</v>
      </c>
      <c r="G4396" s="22">
        <f t="shared" si="68"/>
        <v>124074.69999999984</v>
      </c>
      <c r="H4396" s="21"/>
      <c r="I4396" s="21"/>
    </row>
    <row r="4397" spans="1:9" ht="15" x14ac:dyDescent="0.25">
      <c r="A4397" s="105" t="s">
        <v>4227</v>
      </c>
      <c r="B4397" s="20"/>
      <c r="C4397" s="111"/>
      <c r="D4397" s="114">
        <v>1590522.1999999995</v>
      </c>
      <c r="E4397" s="114">
        <v>1192779.1300000001</v>
      </c>
      <c r="F4397" s="21">
        <v>0</v>
      </c>
      <c r="G4397" s="22">
        <f t="shared" si="68"/>
        <v>397743.06999999937</v>
      </c>
      <c r="H4397" s="21"/>
      <c r="I4397" s="21"/>
    </row>
    <row r="4398" spans="1:9" ht="15" x14ac:dyDescent="0.25">
      <c r="A4398" s="105" t="s">
        <v>4228</v>
      </c>
      <c r="B4398" s="20"/>
      <c r="C4398" s="111"/>
      <c r="D4398" s="114">
        <v>140896</v>
      </c>
      <c r="E4398" s="116">
        <v>5266.2</v>
      </c>
      <c r="F4398" s="21">
        <v>0</v>
      </c>
      <c r="G4398" s="22">
        <f t="shared" si="68"/>
        <v>135629.79999999999</v>
      </c>
      <c r="H4398" s="21"/>
      <c r="I4398" s="21"/>
    </row>
    <row r="4399" spans="1:9" ht="15" x14ac:dyDescent="0.25">
      <c r="A4399" s="105" t="s">
        <v>4229</v>
      </c>
      <c r="B4399" s="20"/>
      <c r="C4399" s="111"/>
      <c r="D4399" s="114">
        <v>996459.16000000038</v>
      </c>
      <c r="E4399" s="114">
        <v>686788.4</v>
      </c>
      <c r="F4399" s="21">
        <v>0</v>
      </c>
      <c r="G4399" s="22">
        <f t="shared" si="68"/>
        <v>309670.76000000036</v>
      </c>
      <c r="H4399" s="21"/>
      <c r="I4399" s="21"/>
    </row>
    <row r="4400" spans="1:9" ht="15" x14ac:dyDescent="0.25">
      <c r="A4400" s="105" t="s">
        <v>4230</v>
      </c>
      <c r="B4400" s="20"/>
      <c r="C4400" s="111"/>
      <c r="D4400" s="114">
        <v>123747.76999999999</v>
      </c>
      <c r="E4400" s="114">
        <v>87221.37</v>
      </c>
      <c r="F4400" s="21">
        <v>0</v>
      </c>
      <c r="G4400" s="22">
        <f t="shared" si="68"/>
        <v>36526.399999999994</v>
      </c>
      <c r="H4400" s="21"/>
      <c r="I4400" s="21"/>
    </row>
    <row r="4401" spans="1:9" ht="15" x14ac:dyDescent="0.25">
      <c r="A4401" s="105" t="s">
        <v>4231</v>
      </c>
      <c r="B4401" s="20"/>
      <c r="C4401" s="111"/>
      <c r="D4401" s="114">
        <v>1854098.7499999998</v>
      </c>
      <c r="E4401" s="114">
        <v>1587121.64</v>
      </c>
      <c r="F4401" s="21">
        <v>0</v>
      </c>
      <c r="G4401" s="22">
        <f t="shared" si="68"/>
        <v>266977.10999999987</v>
      </c>
      <c r="H4401" s="21"/>
      <c r="I4401" s="21"/>
    </row>
    <row r="4402" spans="1:9" ht="15" x14ac:dyDescent="0.25">
      <c r="A4402" s="105" t="s">
        <v>4232</v>
      </c>
      <c r="B4402" s="20"/>
      <c r="C4402" s="111"/>
      <c r="D4402" s="114">
        <v>579517.79999999993</v>
      </c>
      <c r="E4402" s="114">
        <v>416734.6999999999</v>
      </c>
      <c r="F4402" s="21">
        <v>0</v>
      </c>
      <c r="G4402" s="22">
        <f t="shared" si="68"/>
        <v>162783.10000000003</v>
      </c>
      <c r="H4402" s="21"/>
      <c r="I4402" s="21"/>
    </row>
    <row r="4403" spans="1:9" ht="15" x14ac:dyDescent="0.25">
      <c r="A4403" s="105" t="s">
        <v>4233</v>
      </c>
      <c r="B4403" s="20"/>
      <c r="C4403" s="111"/>
      <c r="D4403" s="114">
        <v>1003417.4999999997</v>
      </c>
      <c r="E4403" s="114">
        <v>649896.35999999964</v>
      </c>
      <c r="F4403" s="21">
        <v>0</v>
      </c>
      <c r="G4403" s="22">
        <f t="shared" si="68"/>
        <v>353521.14</v>
      </c>
      <c r="H4403" s="21"/>
      <c r="I4403" s="21"/>
    </row>
    <row r="4404" spans="1:9" ht="15" x14ac:dyDescent="0.25">
      <c r="A4404" s="105" t="s">
        <v>4234</v>
      </c>
      <c r="B4404" s="20"/>
      <c r="C4404" s="111"/>
      <c r="D4404" s="114">
        <v>4997058.8</v>
      </c>
      <c r="E4404" s="116">
        <v>2324315.6800000002</v>
      </c>
      <c r="F4404" s="21">
        <v>0</v>
      </c>
      <c r="G4404" s="22">
        <f t="shared" si="68"/>
        <v>2672743.1199999996</v>
      </c>
      <c r="H4404" s="21"/>
      <c r="I4404" s="21"/>
    </row>
    <row r="4405" spans="1:9" ht="15" x14ac:dyDescent="0.25">
      <c r="A4405" s="105" t="s">
        <v>4235</v>
      </c>
      <c r="B4405" s="20"/>
      <c r="C4405" s="111"/>
      <c r="D4405" s="114">
        <v>1623036.800000001</v>
      </c>
      <c r="E4405" s="114">
        <v>1231796.4100000004</v>
      </c>
      <c r="F4405" s="21">
        <v>0</v>
      </c>
      <c r="G4405" s="22">
        <f t="shared" si="68"/>
        <v>391240.3900000006</v>
      </c>
      <c r="H4405" s="21"/>
      <c r="I4405" s="21"/>
    </row>
    <row r="4406" spans="1:9" ht="15" x14ac:dyDescent="0.25">
      <c r="A4406" s="105" t="s">
        <v>4236</v>
      </c>
      <c r="B4406" s="20"/>
      <c r="C4406" s="111"/>
      <c r="D4406" s="114">
        <v>345413.99999999994</v>
      </c>
      <c r="E4406" s="114">
        <v>238645.69999999998</v>
      </c>
      <c r="F4406" s="21">
        <v>0</v>
      </c>
      <c r="G4406" s="22">
        <f t="shared" si="68"/>
        <v>106768.29999999996</v>
      </c>
      <c r="H4406" s="21"/>
      <c r="I4406" s="21"/>
    </row>
    <row r="4407" spans="1:9" ht="15" x14ac:dyDescent="0.25">
      <c r="A4407" s="106" t="s">
        <v>4237</v>
      </c>
      <c r="B4407" s="20"/>
      <c r="C4407" s="111"/>
      <c r="D4407" s="114">
        <v>100875.2</v>
      </c>
      <c r="E4407" s="114">
        <v>48678.1</v>
      </c>
      <c r="F4407" s="21">
        <v>0</v>
      </c>
      <c r="G4407" s="22">
        <f t="shared" si="68"/>
        <v>52197.1</v>
      </c>
      <c r="H4407" s="21"/>
      <c r="I4407" s="21"/>
    </row>
    <row r="4408" spans="1:9" ht="15" x14ac:dyDescent="0.25">
      <c r="A4408" s="106" t="s">
        <v>4238</v>
      </c>
      <c r="B4408" s="20"/>
      <c r="C4408" s="111"/>
      <c r="D4408" s="114">
        <v>1273629.5200000007</v>
      </c>
      <c r="E4408" s="114">
        <v>1084178.8</v>
      </c>
      <c r="F4408" s="21">
        <v>0</v>
      </c>
      <c r="G4408" s="22">
        <f t="shared" si="68"/>
        <v>189450.72000000067</v>
      </c>
      <c r="H4408" s="21"/>
      <c r="I4408" s="21"/>
    </row>
    <row r="4409" spans="1:9" ht="15" x14ac:dyDescent="0.25">
      <c r="A4409" s="106" t="s">
        <v>4239</v>
      </c>
      <c r="B4409" s="20"/>
      <c r="C4409" s="111"/>
      <c r="D4409" s="114">
        <v>1937509.6499999997</v>
      </c>
      <c r="E4409" s="114">
        <v>1299134.7500000002</v>
      </c>
      <c r="F4409" s="21">
        <v>0</v>
      </c>
      <c r="G4409" s="22">
        <f t="shared" si="68"/>
        <v>638374.89999999944</v>
      </c>
      <c r="H4409" s="21"/>
      <c r="I4409" s="21"/>
    </row>
    <row r="4410" spans="1:9" ht="15" x14ac:dyDescent="0.25">
      <c r="A4410" s="106" t="s">
        <v>4240</v>
      </c>
      <c r="B4410" s="20"/>
      <c r="C4410" s="111"/>
      <c r="D4410" s="114">
        <v>1029851.2999999998</v>
      </c>
      <c r="E4410" s="114">
        <v>906499.45000000007</v>
      </c>
      <c r="F4410" s="21">
        <v>0</v>
      </c>
      <c r="G4410" s="22">
        <f t="shared" si="68"/>
        <v>123351.84999999974</v>
      </c>
      <c r="H4410" s="21"/>
      <c r="I4410" s="21"/>
    </row>
    <row r="4411" spans="1:9" ht="15" x14ac:dyDescent="0.25">
      <c r="A4411" s="106" t="s">
        <v>4241</v>
      </c>
      <c r="B4411" s="20"/>
      <c r="C4411" s="111"/>
      <c r="D4411" s="114">
        <v>859561.39999999979</v>
      </c>
      <c r="E4411" s="114">
        <v>617420.35</v>
      </c>
      <c r="F4411" s="21">
        <v>0</v>
      </c>
      <c r="G4411" s="22">
        <f t="shared" si="68"/>
        <v>242141.04999999981</v>
      </c>
      <c r="H4411" s="21"/>
      <c r="I4411" s="21"/>
    </row>
    <row r="4412" spans="1:9" ht="15" x14ac:dyDescent="0.25">
      <c r="A4412" s="106" t="s">
        <v>4242</v>
      </c>
      <c r="B4412" s="20"/>
      <c r="C4412" s="111"/>
      <c r="D4412" s="114">
        <v>1148329.3999999999</v>
      </c>
      <c r="E4412" s="114">
        <v>925421.15000000037</v>
      </c>
      <c r="F4412" s="21">
        <v>0</v>
      </c>
      <c r="G4412" s="22">
        <f t="shared" si="68"/>
        <v>222908.24999999953</v>
      </c>
      <c r="H4412" s="21"/>
      <c r="I4412" s="21"/>
    </row>
    <row r="4413" spans="1:9" ht="15" x14ac:dyDescent="0.25">
      <c r="A4413" s="106" t="s">
        <v>4243</v>
      </c>
      <c r="B4413" s="20"/>
      <c r="C4413" s="111"/>
      <c r="D4413" s="114">
        <v>706078.4</v>
      </c>
      <c r="E4413" s="114">
        <v>552449.32999999996</v>
      </c>
      <c r="F4413" s="21">
        <v>0</v>
      </c>
      <c r="G4413" s="22">
        <f t="shared" si="68"/>
        <v>153629.07000000007</v>
      </c>
      <c r="H4413" s="21"/>
      <c r="I4413" s="21"/>
    </row>
    <row r="4414" spans="1:9" ht="15" x14ac:dyDescent="0.25">
      <c r="A4414" s="106" t="s">
        <v>4244</v>
      </c>
      <c r="B4414" s="20"/>
      <c r="C4414" s="111"/>
      <c r="D4414" s="114">
        <v>1385305.56</v>
      </c>
      <c r="E4414" s="114">
        <v>747493.07000000018</v>
      </c>
      <c r="F4414" s="21">
        <v>0</v>
      </c>
      <c r="G4414" s="22">
        <f t="shared" si="68"/>
        <v>637812.48999999987</v>
      </c>
      <c r="H4414" s="21"/>
      <c r="I4414" s="21"/>
    </row>
    <row r="4415" spans="1:9" ht="15" x14ac:dyDescent="0.25">
      <c r="A4415" s="106" t="s">
        <v>4245</v>
      </c>
      <c r="B4415" s="20"/>
      <c r="C4415" s="111"/>
      <c r="D4415" s="114">
        <v>686558.96</v>
      </c>
      <c r="E4415" s="114">
        <v>456360.37999999989</v>
      </c>
      <c r="F4415" s="21">
        <v>0</v>
      </c>
      <c r="G4415" s="22">
        <f t="shared" si="68"/>
        <v>230198.58000000007</v>
      </c>
      <c r="H4415" s="21"/>
      <c r="I4415" s="21"/>
    </row>
    <row r="4416" spans="1:9" ht="15" x14ac:dyDescent="0.25">
      <c r="A4416" s="106" t="s">
        <v>4246</v>
      </c>
      <c r="B4416" s="20"/>
      <c r="C4416" s="111"/>
      <c r="D4416" s="114">
        <v>487064.8</v>
      </c>
      <c r="E4416" s="114">
        <v>410740.95</v>
      </c>
      <c r="F4416" s="21">
        <v>0</v>
      </c>
      <c r="G4416" s="22">
        <f t="shared" si="68"/>
        <v>76323.849999999977</v>
      </c>
      <c r="H4416" s="21"/>
      <c r="I4416" s="21"/>
    </row>
    <row r="4417" spans="1:9" ht="15" x14ac:dyDescent="0.25">
      <c r="A4417" s="106" t="s">
        <v>4247</v>
      </c>
      <c r="B4417" s="20"/>
      <c r="C4417" s="111"/>
      <c r="D4417" s="114">
        <v>299992.39999999997</v>
      </c>
      <c r="E4417" s="114">
        <v>242528.5</v>
      </c>
      <c r="F4417" s="21">
        <v>0</v>
      </c>
      <c r="G4417" s="22">
        <f t="shared" si="68"/>
        <v>57463.899999999965</v>
      </c>
      <c r="H4417" s="21"/>
      <c r="I4417" s="21"/>
    </row>
    <row r="4418" spans="1:9" ht="15" x14ac:dyDescent="0.25">
      <c r="A4418" s="106" t="s">
        <v>4248</v>
      </c>
      <c r="B4418" s="20"/>
      <c r="C4418" s="111"/>
      <c r="D4418" s="114">
        <v>517035.21000000014</v>
      </c>
      <c r="E4418" s="114">
        <v>452900.60000000003</v>
      </c>
      <c r="F4418" s="21">
        <v>0</v>
      </c>
      <c r="G4418" s="22">
        <f t="shared" si="68"/>
        <v>64134.610000000102</v>
      </c>
      <c r="H4418" s="21"/>
      <c r="I4418" s="21"/>
    </row>
    <row r="4419" spans="1:9" ht="15" x14ac:dyDescent="0.25">
      <c r="A4419" s="106" t="s">
        <v>4249</v>
      </c>
      <c r="B4419" s="20"/>
      <c r="C4419" s="111"/>
      <c r="D4419" s="114">
        <v>1911676.3</v>
      </c>
      <c r="E4419" s="114">
        <v>1591003.6500000004</v>
      </c>
      <c r="F4419" s="21">
        <v>0</v>
      </c>
      <c r="G4419" s="22">
        <f t="shared" si="68"/>
        <v>320672.64999999967</v>
      </c>
      <c r="H4419" s="21"/>
      <c r="I4419" s="21"/>
    </row>
    <row r="4420" spans="1:9" ht="15" x14ac:dyDescent="0.25">
      <c r="A4420" s="106" t="s">
        <v>4250</v>
      </c>
      <c r="B4420" s="20"/>
      <c r="C4420" s="111"/>
      <c r="D4420" s="114">
        <v>1674687.6</v>
      </c>
      <c r="E4420" s="116">
        <v>848286.28</v>
      </c>
      <c r="F4420" s="21">
        <v>0</v>
      </c>
      <c r="G4420" s="22">
        <f t="shared" ref="G4420:G4483" si="69">D4420-E4420</f>
        <v>826401.32000000007</v>
      </c>
      <c r="H4420" s="21"/>
      <c r="I4420" s="21"/>
    </row>
    <row r="4421" spans="1:9" ht="15" x14ac:dyDescent="0.25">
      <c r="A4421" s="106" t="s">
        <v>4251</v>
      </c>
      <c r="B4421" s="20"/>
      <c r="C4421" s="111"/>
      <c r="D4421" s="114">
        <v>2126659.2000000002</v>
      </c>
      <c r="E4421" s="116">
        <v>986697.45</v>
      </c>
      <c r="F4421" s="21">
        <v>0</v>
      </c>
      <c r="G4421" s="22">
        <f t="shared" si="69"/>
        <v>1139961.7500000002</v>
      </c>
      <c r="H4421" s="21"/>
      <c r="I4421" s="21"/>
    </row>
    <row r="4422" spans="1:9" ht="15" x14ac:dyDescent="0.25">
      <c r="A4422" s="106" t="s">
        <v>4252</v>
      </c>
      <c r="B4422" s="20"/>
      <c r="C4422" s="111"/>
      <c r="D4422" s="114">
        <v>190647.1</v>
      </c>
      <c r="E4422" s="114">
        <v>150308.4</v>
      </c>
      <c r="F4422" s="21">
        <v>0</v>
      </c>
      <c r="G4422" s="22">
        <f t="shared" si="69"/>
        <v>40338.700000000012</v>
      </c>
      <c r="H4422" s="21"/>
      <c r="I4422" s="21"/>
    </row>
    <row r="4423" spans="1:9" ht="15" x14ac:dyDescent="0.25">
      <c r="A4423" s="106" t="s">
        <v>4253</v>
      </c>
      <c r="B4423" s="20"/>
      <c r="C4423" s="111"/>
      <c r="D4423" s="114">
        <v>2612917.3900000006</v>
      </c>
      <c r="E4423" s="114">
        <v>1491191.4800000002</v>
      </c>
      <c r="F4423" s="21">
        <v>0</v>
      </c>
      <c r="G4423" s="22">
        <f t="shared" si="69"/>
        <v>1121725.9100000004</v>
      </c>
      <c r="H4423" s="21"/>
      <c r="I4423" s="21"/>
    </row>
    <row r="4424" spans="1:9" ht="15" x14ac:dyDescent="0.25">
      <c r="A4424" s="106" t="s">
        <v>4254</v>
      </c>
      <c r="B4424" s="20"/>
      <c r="C4424" s="111"/>
      <c r="D4424" s="114">
        <v>949342.29000000015</v>
      </c>
      <c r="E4424" s="114">
        <v>757302.29000000015</v>
      </c>
      <c r="F4424" s="21">
        <v>0</v>
      </c>
      <c r="G4424" s="22">
        <f t="shared" si="69"/>
        <v>192040</v>
      </c>
      <c r="H4424" s="21"/>
      <c r="I4424" s="21"/>
    </row>
    <row r="4425" spans="1:9" ht="15" x14ac:dyDescent="0.25">
      <c r="A4425" s="106" t="s">
        <v>4255</v>
      </c>
      <c r="B4425" s="20"/>
      <c r="C4425" s="111"/>
      <c r="D4425" s="114">
        <v>2025136.9</v>
      </c>
      <c r="E4425" s="114">
        <v>1259591.46</v>
      </c>
      <c r="F4425" s="21">
        <v>0</v>
      </c>
      <c r="G4425" s="22">
        <f t="shared" si="69"/>
        <v>765545.44</v>
      </c>
      <c r="H4425" s="21"/>
      <c r="I4425" s="21"/>
    </row>
    <row r="4426" spans="1:9" ht="15" x14ac:dyDescent="0.25">
      <c r="A4426" s="106" t="s">
        <v>4256</v>
      </c>
      <c r="B4426" s="20"/>
      <c r="C4426" s="111"/>
      <c r="D4426" s="114">
        <v>2438039.1800000016</v>
      </c>
      <c r="E4426" s="114">
        <v>2105419.4200000009</v>
      </c>
      <c r="F4426" s="21">
        <v>0</v>
      </c>
      <c r="G4426" s="22">
        <f t="shared" si="69"/>
        <v>332619.76000000071</v>
      </c>
      <c r="H4426" s="21"/>
      <c r="I4426" s="21"/>
    </row>
    <row r="4427" spans="1:9" ht="15" x14ac:dyDescent="0.25">
      <c r="A4427" s="106" t="s">
        <v>4257</v>
      </c>
      <c r="B4427" s="20"/>
      <c r="C4427" s="111"/>
      <c r="D4427" s="114">
        <v>268962</v>
      </c>
      <c r="E4427" s="114">
        <v>83694.5</v>
      </c>
      <c r="F4427" s="21">
        <v>0</v>
      </c>
      <c r="G4427" s="22">
        <f t="shared" si="69"/>
        <v>185267.5</v>
      </c>
      <c r="H4427" s="21"/>
      <c r="I4427" s="21"/>
    </row>
    <row r="4428" spans="1:9" ht="15" x14ac:dyDescent="0.25">
      <c r="A4428" s="106" t="s">
        <v>4258</v>
      </c>
      <c r="B4428" s="20"/>
      <c r="C4428" s="111"/>
      <c r="D4428" s="114">
        <v>534132</v>
      </c>
      <c r="E4428" s="114">
        <v>421910.4</v>
      </c>
      <c r="F4428" s="21">
        <v>0</v>
      </c>
      <c r="G4428" s="22">
        <f t="shared" si="69"/>
        <v>112221.59999999998</v>
      </c>
      <c r="H4428" s="21"/>
      <c r="I4428" s="21"/>
    </row>
    <row r="4429" spans="1:9" ht="15" x14ac:dyDescent="0.25">
      <c r="A4429" s="106" t="s">
        <v>4259</v>
      </c>
      <c r="B4429" s="20"/>
      <c r="C4429" s="111"/>
      <c r="D4429" s="114">
        <v>724311.8600000001</v>
      </c>
      <c r="E4429" s="114">
        <v>648754.37</v>
      </c>
      <c r="F4429" s="21">
        <v>0</v>
      </c>
      <c r="G4429" s="22">
        <f t="shared" si="69"/>
        <v>75557.490000000107</v>
      </c>
      <c r="H4429" s="21"/>
      <c r="I4429" s="21"/>
    </row>
    <row r="4430" spans="1:9" ht="15" x14ac:dyDescent="0.25">
      <c r="A4430" s="106" t="s">
        <v>4260</v>
      </c>
      <c r="B4430" s="20"/>
      <c r="C4430" s="111"/>
      <c r="D4430" s="114">
        <v>3574871.8300000005</v>
      </c>
      <c r="E4430" s="114">
        <v>2769321.2300000014</v>
      </c>
      <c r="F4430" s="21">
        <v>0</v>
      </c>
      <c r="G4430" s="22">
        <f t="shared" si="69"/>
        <v>805550.59999999916</v>
      </c>
      <c r="H4430" s="21"/>
      <c r="I4430" s="21"/>
    </row>
    <row r="4431" spans="1:9" ht="15" x14ac:dyDescent="0.25">
      <c r="A4431" s="106" t="s">
        <v>4261</v>
      </c>
      <c r="B4431" s="20"/>
      <c r="C4431" s="111"/>
      <c r="D4431" s="114">
        <v>1040647.7</v>
      </c>
      <c r="E4431" s="114">
        <v>452129.68000000005</v>
      </c>
      <c r="F4431" s="21">
        <v>0</v>
      </c>
      <c r="G4431" s="22">
        <f t="shared" si="69"/>
        <v>588518.0199999999</v>
      </c>
      <c r="H4431" s="21"/>
      <c r="I4431" s="21"/>
    </row>
    <row r="4432" spans="1:9" ht="15" x14ac:dyDescent="0.25">
      <c r="A4432" s="106" t="s">
        <v>4725</v>
      </c>
      <c r="B4432" s="20"/>
      <c r="C4432" s="111"/>
      <c r="D4432" s="114">
        <v>822465.14999999991</v>
      </c>
      <c r="E4432" s="114">
        <v>286904.96999999997</v>
      </c>
      <c r="F4432" s="21">
        <v>0</v>
      </c>
      <c r="G4432" s="22">
        <f t="shared" si="69"/>
        <v>535560.17999999993</v>
      </c>
      <c r="H4432" s="21"/>
      <c r="I4432" s="21"/>
    </row>
    <row r="4433" spans="1:9" ht="15" x14ac:dyDescent="0.25">
      <c r="A4433" s="106" t="s">
        <v>4262</v>
      </c>
      <c r="B4433" s="20"/>
      <c r="C4433" s="111"/>
      <c r="D4433" s="114">
        <v>1919491.25</v>
      </c>
      <c r="E4433" s="114">
        <v>1783280.5699999998</v>
      </c>
      <c r="F4433" s="21">
        <v>0</v>
      </c>
      <c r="G4433" s="22">
        <f t="shared" si="69"/>
        <v>136210.68000000017</v>
      </c>
      <c r="H4433" s="21"/>
      <c r="I4433" s="21"/>
    </row>
    <row r="4434" spans="1:9" ht="15" x14ac:dyDescent="0.25">
      <c r="A4434" s="106" t="s">
        <v>4263</v>
      </c>
      <c r="B4434" s="20"/>
      <c r="C4434" s="111"/>
      <c r="D4434" s="114">
        <v>430737.4499999999</v>
      </c>
      <c r="E4434" s="114">
        <v>278477.75000000006</v>
      </c>
      <c r="F4434" s="21">
        <v>0</v>
      </c>
      <c r="G4434" s="22">
        <f t="shared" si="69"/>
        <v>152259.69999999984</v>
      </c>
      <c r="H4434" s="21"/>
      <c r="I4434" s="21"/>
    </row>
    <row r="4435" spans="1:9" ht="15" x14ac:dyDescent="0.25">
      <c r="A4435" s="106" t="s">
        <v>4264</v>
      </c>
      <c r="B4435" s="20"/>
      <c r="C4435" s="111"/>
      <c r="D4435" s="114">
        <v>2661213.5999999996</v>
      </c>
      <c r="E4435" s="114">
        <v>1743615.6200000006</v>
      </c>
      <c r="F4435" s="21">
        <v>0</v>
      </c>
      <c r="G4435" s="22">
        <f t="shared" si="69"/>
        <v>917597.97999999905</v>
      </c>
      <c r="H4435" s="21"/>
      <c r="I4435" s="21"/>
    </row>
    <row r="4436" spans="1:9" ht="15" x14ac:dyDescent="0.25">
      <c r="A4436" s="106" t="s">
        <v>4265</v>
      </c>
      <c r="B4436" s="20"/>
      <c r="C4436" s="111"/>
      <c r="D4436" s="114">
        <v>2269668.7200000007</v>
      </c>
      <c r="E4436" s="114">
        <v>1595503.3900000004</v>
      </c>
      <c r="F4436" s="21">
        <v>0</v>
      </c>
      <c r="G4436" s="22">
        <f t="shared" si="69"/>
        <v>674165.33000000031</v>
      </c>
      <c r="H4436" s="21"/>
      <c r="I4436" s="21"/>
    </row>
    <row r="4437" spans="1:9" ht="15" x14ac:dyDescent="0.25">
      <c r="A4437" s="106" t="s">
        <v>4479</v>
      </c>
      <c r="B4437" s="20"/>
      <c r="C4437" s="111"/>
      <c r="D4437" s="114">
        <v>973089.07</v>
      </c>
      <c r="E4437" s="114">
        <v>810329.77</v>
      </c>
      <c r="F4437" s="21">
        <v>0</v>
      </c>
      <c r="G4437" s="22">
        <f t="shared" si="69"/>
        <v>162759.29999999993</v>
      </c>
      <c r="H4437" s="21"/>
      <c r="I4437" s="21"/>
    </row>
    <row r="4438" spans="1:9" ht="15" x14ac:dyDescent="0.25">
      <c r="A4438" s="106" t="s">
        <v>4266</v>
      </c>
      <c r="B4438" s="20"/>
      <c r="C4438" s="111"/>
      <c r="D4438" s="114">
        <v>525094.72000000009</v>
      </c>
      <c r="E4438" s="114">
        <v>408736.22000000003</v>
      </c>
      <c r="F4438" s="21">
        <v>0</v>
      </c>
      <c r="G4438" s="22">
        <f t="shared" si="69"/>
        <v>116358.50000000006</v>
      </c>
      <c r="H4438" s="21"/>
      <c r="I4438" s="21"/>
    </row>
    <row r="4439" spans="1:9" ht="15" x14ac:dyDescent="0.25">
      <c r="A4439" s="106" t="s">
        <v>4267</v>
      </c>
      <c r="B4439" s="20"/>
      <c r="C4439" s="111"/>
      <c r="D4439" s="114">
        <v>234158.50000000003</v>
      </c>
      <c r="E4439" s="114">
        <v>157542.21000000002</v>
      </c>
      <c r="F4439" s="21">
        <v>0</v>
      </c>
      <c r="G4439" s="22">
        <f t="shared" si="69"/>
        <v>76616.290000000008</v>
      </c>
      <c r="H4439" s="21"/>
      <c r="I4439" s="21"/>
    </row>
    <row r="4440" spans="1:9" ht="15" x14ac:dyDescent="0.25">
      <c r="A4440" s="106" t="s">
        <v>4268</v>
      </c>
      <c r="B4440" s="20"/>
      <c r="C4440" s="111"/>
      <c r="D4440" s="114">
        <v>1402469.7000000009</v>
      </c>
      <c r="E4440" s="114">
        <v>1151997.24</v>
      </c>
      <c r="F4440" s="21">
        <v>0</v>
      </c>
      <c r="G4440" s="22">
        <f t="shared" si="69"/>
        <v>250472.46000000089</v>
      </c>
      <c r="H4440" s="21"/>
      <c r="I4440" s="21"/>
    </row>
    <row r="4441" spans="1:9" ht="15" x14ac:dyDescent="0.25">
      <c r="A4441" s="106" t="s">
        <v>4269</v>
      </c>
      <c r="B4441" s="20"/>
      <c r="C4441" s="111"/>
      <c r="D4441" s="114">
        <v>749882.72</v>
      </c>
      <c r="E4441" s="114">
        <v>611503.32000000007</v>
      </c>
      <c r="F4441" s="21">
        <v>0</v>
      </c>
      <c r="G4441" s="22">
        <f t="shared" si="69"/>
        <v>138379.39999999991</v>
      </c>
      <c r="H4441" s="21"/>
      <c r="I4441" s="21"/>
    </row>
    <row r="4442" spans="1:9" ht="15" x14ac:dyDescent="0.25">
      <c r="A4442" s="106" t="s">
        <v>4270</v>
      </c>
      <c r="B4442" s="20"/>
      <c r="C4442" s="111"/>
      <c r="D4442" s="114">
        <v>767135.49999999988</v>
      </c>
      <c r="E4442" s="114">
        <v>677285.3</v>
      </c>
      <c r="F4442" s="21">
        <v>0</v>
      </c>
      <c r="G4442" s="22">
        <f t="shared" si="69"/>
        <v>89850.199999999837</v>
      </c>
      <c r="H4442" s="21"/>
      <c r="I4442" s="21"/>
    </row>
    <row r="4443" spans="1:9" ht="15" x14ac:dyDescent="0.25">
      <c r="A4443" s="106" t="s">
        <v>4271</v>
      </c>
      <c r="B4443" s="20"/>
      <c r="C4443" s="111"/>
      <c r="D4443" s="114">
        <v>256988.9</v>
      </c>
      <c r="E4443" s="114">
        <v>157317</v>
      </c>
      <c r="F4443" s="21">
        <v>0</v>
      </c>
      <c r="G4443" s="22">
        <f t="shared" si="69"/>
        <v>99671.9</v>
      </c>
      <c r="H4443" s="21"/>
      <c r="I4443" s="21"/>
    </row>
    <row r="4444" spans="1:9" ht="15" x14ac:dyDescent="0.25">
      <c r="A4444" s="106" t="s">
        <v>4272</v>
      </c>
      <c r="B4444" s="20"/>
      <c r="C4444" s="111"/>
      <c r="D4444" s="114">
        <v>1185040.8199999998</v>
      </c>
      <c r="E4444" s="114">
        <v>891394.79999999993</v>
      </c>
      <c r="F4444" s="21">
        <v>0</v>
      </c>
      <c r="G4444" s="22">
        <f t="shared" si="69"/>
        <v>293646.0199999999</v>
      </c>
      <c r="H4444" s="21"/>
      <c r="I4444" s="21"/>
    </row>
    <row r="4445" spans="1:9" ht="15" x14ac:dyDescent="0.25">
      <c r="A4445" s="106" t="s">
        <v>4273</v>
      </c>
      <c r="B4445" s="20"/>
      <c r="C4445" s="112"/>
      <c r="D4445" s="114">
        <v>1201526.7899999993</v>
      </c>
      <c r="E4445" s="114">
        <v>930328.06</v>
      </c>
      <c r="F4445" s="21">
        <v>0</v>
      </c>
      <c r="G4445" s="22">
        <f t="shared" si="69"/>
        <v>271198.72999999928</v>
      </c>
      <c r="H4445" s="21"/>
      <c r="I4445" s="21"/>
    </row>
    <row r="4446" spans="1:9" ht="15" x14ac:dyDescent="0.25">
      <c r="A4446" s="106" t="s">
        <v>4274</v>
      </c>
      <c r="B4446" s="20"/>
      <c r="C4446" s="112"/>
      <c r="D4446" s="114">
        <v>998881.59999999986</v>
      </c>
      <c r="E4446" s="114">
        <v>847009.53</v>
      </c>
      <c r="F4446" s="21">
        <v>0</v>
      </c>
      <c r="G4446" s="22">
        <f t="shared" si="69"/>
        <v>151872.06999999983</v>
      </c>
      <c r="H4446" s="21"/>
      <c r="I4446" s="21"/>
    </row>
    <row r="4447" spans="1:9" ht="15" x14ac:dyDescent="0.25">
      <c r="A4447" s="106" t="s">
        <v>4275</v>
      </c>
      <c r="B4447" s="20"/>
      <c r="C4447" s="112"/>
      <c r="D4447" s="114">
        <v>1488061.7300000007</v>
      </c>
      <c r="E4447" s="114">
        <v>1255897.0899999996</v>
      </c>
      <c r="F4447" s="21">
        <v>0</v>
      </c>
      <c r="G4447" s="22">
        <f t="shared" si="69"/>
        <v>232164.64000000106</v>
      </c>
      <c r="H4447" s="21"/>
      <c r="I4447" s="21"/>
    </row>
    <row r="4448" spans="1:9" ht="15" x14ac:dyDescent="0.25">
      <c r="A4448" s="105" t="s">
        <v>4276</v>
      </c>
      <c r="B4448" s="20"/>
      <c r="C4448" s="112"/>
      <c r="D4448" s="114">
        <v>1250897.8999999999</v>
      </c>
      <c r="E4448" s="114">
        <v>596691.13</v>
      </c>
      <c r="F4448" s="21">
        <v>0</v>
      </c>
      <c r="G4448" s="22">
        <f t="shared" si="69"/>
        <v>654206.7699999999</v>
      </c>
      <c r="H4448" s="21"/>
      <c r="I4448" s="21"/>
    </row>
    <row r="4449" spans="1:9" ht="15" x14ac:dyDescent="0.25">
      <c r="A4449" s="105" t="s">
        <v>4277</v>
      </c>
      <c r="B4449" s="20"/>
      <c r="C4449" s="112"/>
      <c r="D4449" s="114">
        <v>737741</v>
      </c>
      <c r="E4449" s="114">
        <v>658410.00000000012</v>
      </c>
      <c r="F4449" s="21">
        <v>0</v>
      </c>
      <c r="G4449" s="22">
        <f t="shared" si="69"/>
        <v>79330.999999999884</v>
      </c>
      <c r="H4449" s="21"/>
      <c r="I4449" s="21"/>
    </row>
    <row r="4450" spans="1:9" ht="15" x14ac:dyDescent="0.25">
      <c r="A4450" s="105" t="s">
        <v>4278</v>
      </c>
      <c r="B4450" s="20"/>
      <c r="C4450" s="112"/>
      <c r="D4450" s="114">
        <v>1587878.2</v>
      </c>
      <c r="E4450" s="114">
        <v>1345616.5</v>
      </c>
      <c r="F4450" s="21">
        <v>0</v>
      </c>
      <c r="G4450" s="22">
        <f t="shared" si="69"/>
        <v>242261.69999999995</v>
      </c>
      <c r="H4450" s="21"/>
      <c r="I4450" s="21"/>
    </row>
    <row r="4451" spans="1:9" ht="15" x14ac:dyDescent="0.25">
      <c r="A4451" s="106" t="s">
        <v>4279</v>
      </c>
      <c r="B4451" s="20"/>
      <c r="C4451" s="112"/>
      <c r="D4451" s="114">
        <v>1207706.4300000002</v>
      </c>
      <c r="E4451" s="114">
        <v>973077.46000000008</v>
      </c>
      <c r="F4451" s="21">
        <v>0</v>
      </c>
      <c r="G4451" s="22">
        <f t="shared" si="69"/>
        <v>234628.97000000009</v>
      </c>
      <c r="H4451" s="21"/>
      <c r="I4451" s="21"/>
    </row>
    <row r="4452" spans="1:9" ht="15" x14ac:dyDescent="0.25">
      <c r="A4452" s="105" t="s">
        <v>4280</v>
      </c>
      <c r="B4452" s="20"/>
      <c r="C4452" s="112"/>
      <c r="D4452" s="114">
        <v>1606645.5700000003</v>
      </c>
      <c r="E4452" s="114">
        <v>1261059.8700000003</v>
      </c>
      <c r="F4452" s="21">
        <v>0</v>
      </c>
      <c r="G4452" s="22">
        <f t="shared" si="69"/>
        <v>345585.69999999995</v>
      </c>
      <c r="H4452" s="21"/>
      <c r="I4452" s="21"/>
    </row>
    <row r="4453" spans="1:9" ht="15" x14ac:dyDescent="0.25">
      <c r="A4453" s="107" t="s">
        <v>4281</v>
      </c>
      <c r="B4453" s="20"/>
      <c r="C4453" s="112"/>
      <c r="D4453" s="114">
        <v>1025317.5999999996</v>
      </c>
      <c r="E4453" s="114">
        <v>828025.95999999973</v>
      </c>
      <c r="F4453" s="21">
        <v>0</v>
      </c>
      <c r="G4453" s="22">
        <f t="shared" si="69"/>
        <v>197291.6399999999</v>
      </c>
      <c r="H4453" s="21"/>
      <c r="I4453" s="21"/>
    </row>
    <row r="4454" spans="1:9" ht="15" x14ac:dyDescent="0.25">
      <c r="A4454" s="105" t="s">
        <v>4282</v>
      </c>
      <c r="B4454" s="20"/>
      <c r="C4454" s="112"/>
      <c r="D4454" s="114">
        <v>3293848.1599999992</v>
      </c>
      <c r="E4454" s="114">
        <v>2712156.64</v>
      </c>
      <c r="F4454" s="21">
        <v>0</v>
      </c>
      <c r="G4454" s="22">
        <f t="shared" si="69"/>
        <v>581691.51999999909</v>
      </c>
      <c r="H4454" s="21"/>
      <c r="I4454" s="21"/>
    </row>
    <row r="4455" spans="1:9" ht="15" x14ac:dyDescent="0.25">
      <c r="A4455" s="105" t="s">
        <v>4283</v>
      </c>
      <c r="B4455" s="20"/>
      <c r="C4455" s="112"/>
      <c r="D4455" s="114">
        <v>736570.68</v>
      </c>
      <c r="E4455" s="114">
        <v>614275.68000000005</v>
      </c>
      <c r="F4455" s="21">
        <v>0</v>
      </c>
      <c r="G4455" s="22">
        <f t="shared" si="69"/>
        <v>122295</v>
      </c>
      <c r="H4455" s="21"/>
      <c r="I4455" s="21"/>
    </row>
    <row r="4456" spans="1:9" ht="15" x14ac:dyDescent="0.25">
      <c r="A4456" s="105" t="s">
        <v>4284</v>
      </c>
      <c r="B4456" s="20"/>
      <c r="C4456" s="112"/>
      <c r="D4456" s="114">
        <v>1017520.8500000001</v>
      </c>
      <c r="E4456" s="114">
        <v>769587.22</v>
      </c>
      <c r="F4456" s="21">
        <v>0</v>
      </c>
      <c r="G4456" s="22">
        <f t="shared" si="69"/>
        <v>247933.63000000012</v>
      </c>
      <c r="H4456" s="21"/>
      <c r="I4456" s="21"/>
    </row>
    <row r="4457" spans="1:9" ht="15" x14ac:dyDescent="0.25">
      <c r="A4457" s="105" t="s">
        <v>4285</v>
      </c>
      <c r="B4457" s="20"/>
      <c r="C4457" s="112"/>
      <c r="D4457" s="114">
        <v>886907.16000000015</v>
      </c>
      <c r="E4457" s="114">
        <v>787068.9800000001</v>
      </c>
      <c r="F4457" s="21">
        <v>0</v>
      </c>
      <c r="G4457" s="22">
        <f t="shared" si="69"/>
        <v>99838.180000000051</v>
      </c>
      <c r="H4457" s="21"/>
      <c r="I4457" s="21"/>
    </row>
    <row r="4458" spans="1:9" ht="15" x14ac:dyDescent="0.25">
      <c r="A4458" s="106" t="s">
        <v>4286</v>
      </c>
      <c r="B4458" s="20"/>
      <c r="C4458" s="112"/>
      <c r="D4458" s="114">
        <v>458863.99999999994</v>
      </c>
      <c r="E4458" s="114">
        <v>441317.49999999994</v>
      </c>
      <c r="F4458" s="21">
        <v>0</v>
      </c>
      <c r="G4458" s="22">
        <f t="shared" si="69"/>
        <v>17546.5</v>
      </c>
      <c r="H4458" s="21"/>
      <c r="I4458" s="21"/>
    </row>
    <row r="4459" spans="1:9" ht="15" x14ac:dyDescent="0.25">
      <c r="A4459" s="105" t="s">
        <v>4287</v>
      </c>
      <c r="B4459" s="20"/>
      <c r="C4459" s="112"/>
      <c r="D4459" s="114">
        <v>1898840.0899999994</v>
      </c>
      <c r="E4459" s="114">
        <v>1603165.0100000002</v>
      </c>
      <c r="F4459" s="21">
        <v>0</v>
      </c>
      <c r="G4459" s="22">
        <f t="shared" si="69"/>
        <v>295675.07999999914</v>
      </c>
      <c r="H4459" s="21"/>
      <c r="I4459" s="21"/>
    </row>
    <row r="4460" spans="1:9" ht="15" x14ac:dyDescent="0.25">
      <c r="A4460" s="105" t="s">
        <v>4288</v>
      </c>
      <c r="B4460" s="20"/>
      <c r="C4460" s="112"/>
      <c r="D4460" s="114">
        <v>1592215.1200000006</v>
      </c>
      <c r="E4460" s="114">
        <v>1337056.6200000001</v>
      </c>
      <c r="F4460" s="21">
        <v>0</v>
      </c>
      <c r="G4460" s="22">
        <f t="shared" si="69"/>
        <v>255158.50000000047</v>
      </c>
      <c r="H4460" s="21"/>
      <c r="I4460" s="21"/>
    </row>
    <row r="4461" spans="1:9" ht="15" x14ac:dyDescent="0.25">
      <c r="A4461" s="106" t="s">
        <v>4289</v>
      </c>
      <c r="B4461" s="20"/>
      <c r="C4461" s="112"/>
      <c r="D4461" s="114">
        <v>1327835.2199999995</v>
      </c>
      <c r="E4461" s="114">
        <v>988699.90000000014</v>
      </c>
      <c r="F4461" s="21">
        <v>0</v>
      </c>
      <c r="G4461" s="22">
        <f t="shared" si="69"/>
        <v>339135.31999999937</v>
      </c>
      <c r="H4461" s="21"/>
      <c r="I4461" s="21"/>
    </row>
    <row r="4462" spans="1:9" ht="15" x14ac:dyDescent="0.25">
      <c r="A4462" s="105" t="s">
        <v>4290</v>
      </c>
      <c r="B4462" s="20"/>
      <c r="C4462" s="112"/>
      <c r="D4462" s="114">
        <v>137194.30000000002</v>
      </c>
      <c r="E4462" s="114">
        <v>102737.90000000001</v>
      </c>
      <c r="F4462" s="21">
        <v>0</v>
      </c>
      <c r="G4462" s="22">
        <f t="shared" si="69"/>
        <v>34456.400000000009</v>
      </c>
      <c r="H4462" s="21"/>
      <c r="I4462" s="21"/>
    </row>
    <row r="4463" spans="1:9" ht="15" x14ac:dyDescent="0.25">
      <c r="A4463" s="105" t="s">
        <v>4291</v>
      </c>
      <c r="B4463" s="20"/>
      <c r="C4463" s="112"/>
      <c r="D4463" s="114">
        <v>694117.6</v>
      </c>
      <c r="E4463" s="114">
        <v>591181.06000000006</v>
      </c>
      <c r="F4463" s="21">
        <v>0</v>
      </c>
      <c r="G4463" s="22">
        <f t="shared" si="69"/>
        <v>102936.53999999992</v>
      </c>
      <c r="H4463" s="21"/>
      <c r="I4463" s="21"/>
    </row>
    <row r="4464" spans="1:9" ht="15" x14ac:dyDescent="0.25">
      <c r="A4464" s="105" t="s">
        <v>4292</v>
      </c>
      <c r="B4464" s="20"/>
      <c r="C4464" s="112"/>
      <c r="D4464" s="114">
        <v>724474.50000000023</v>
      </c>
      <c r="E4464" s="114">
        <v>469323.12999999995</v>
      </c>
      <c r="F4464" s="21">
        <v>0</v>
      </c>
      <c r="G4464" s="22">
        <f t="shared" si="69"/>
        <v>255151.37000000029</v>
      </c>
      <c r="H4464" s="21"/>
      <c r="I4464" s="21"/>
    </row>
    <row r="4465" spans="1:9" ht="15" x14ac:dyDescent="0.25">
      <c r="A4465" s="105" t="s">
        <v>4293</v>
      </c>
      <c r="B4465" s="20"/>
      <c r="C4465" s="112"/>
      <c r="D4465" s="114">
        <v>106618.8</v>
      </c>
      <c r="E4465" s="114">
        <v>106618.8</v>
      </c>
      <c r="F4465" s="21">
        <v>0</v>
      </c>
      <c r="G4465" s="22">
        <f t="shared" si="69"/>
        <v>0</v>
      </c>
      <c r="H4465" s="21"/>
      <c r="I4465" s="21"/>
    </row>
    <row r="4466" spans="1:9" ht="15" x14ac:dyDescent="0.25">
      <c r="A4466" s="105" t="s">
        <v>4294</v>
      </c>
      <c r="B4466" s="20"/>
      <c r="C4466" s="112"/>
      <c r="D4466" s="114">
        <v>1817210.35</v>
      </c>
      <c r="E4466" s="114">
        <v>1234003.4700000004</v>
      </c>
      <c r="F4466" s="21">
        <v>0</v>
      </c>
      <c r="G4466" s="22">
        <f t="shared" si="69"/>
        <v>583206.87999999966</v>
      </c>
      <c r="H4466" s="21"/>
      <c r="I4466" s="21"/>
    </row>
    <row r="4467" spans="1:9" ht="15" x14ac:dyDescent="0.25">
      <c r="A4467" s="105" t="s">
        <v>4295</v>
      </c>
      <c r="B4467" s="20"/>
      <c r="C4467" s="112"/>
      <c r="D4467" s="114">
        <v>1980975.3599999996</v>
      </c>
      <c r="E4467" s="114">
        <v>1268338.9400000004</v>
      </c>
      <c r="F4467" s="21">
        <v>0</v>
      </c>
      <c r="G4467" s="22">
        <f t="shared" si="69"/>
        <v>712636.41999999923</v>
      </c>
      <c r="H4467" s="21"/>
      <c r="I4467" s="21"/>
    </row>
    <row r="4468" spans="1:9" ht="15" x14ac:dyDescent="0.25">
      <c r="A4468" s="105" t="s">
        <v>4296</v>
      </c>
      <c r="B4468" s="20"/>
      <c r="C4468" s="112"/>
      <c r="D4468" s="114">
        <v>1631649.7</v>
      </c>
      <c r="E4468" s="114">
        <v>957973.65</v>
      </c>
      <c r="F4468" s="21">
        <v>0</v>
      </c>
      <c r="G4468" s="22">
        <f t="shared" si="69"/>
        <v>673676.04999999993</v>
      </c>
      <c r="H4468" s="21"/>
      <c r="I4468" s="21"/>
    </row>
    <row r="4469" spans="1:9" ht="15" x14ac:dyDescent="0.25">
      <c r="A4469" s="105" t="s">
        <v>4297</v>
      </c>
      <c r="B4469" s="20"/>
      <c r="C4469" s="112"/>
      <c r="D4469" s="114">
        <v>1242502.1200000001</v>
      </c>
      <c r="E4469" s="114">
        <v>912465.85999999987</v>
      </c>
      <c r="F4469" s="21">
        <v>0</v>
      </c>
      <c r="G4469" s="22">
        <f t="shared" si="69"/>
        <v>330036.26000000024</v>
      </c>
      <c r="H4469" s="21"/>
      <c r="I4469" s="21"/>
    </row>
    <row r="4470" spans="1:9" ht="15" x14ac:dyDescent="0.25">
      <c r="A4470" s="106" t="s">
        <v>4298</v>
      </c>
      <c r="B4470" s="20"/>
      <c r="C4470" s="112"/>
      <c r="D4470" s="114">
        <v>692486.75</v>
      </c>
      <c r="E4470" s="114">
        <v>560786.00999999989</v>
      </c>
      <c r="F4470" s="21">
        <v>0</v>
      </c>
      <c r="G4470" s="22">
        <f t="shared" si="69"/>
        <v>131700.74000000011</v>
      </c>
      <c r="H4470" s="21"/>
      <c r="I4470" s="21"/>
    </row>
    <row r="4471" spans="1:9" ht="15" x14ac:dyDescent="0.25">
      <c r="A4471" s="105" t="s">
        <v>4299</v>
      </c>
      <c r="B4471" s="20"/>
      <c r="C4471" s="112"/>
      <c r="D4471" s="114">
        <v>948964.13000000012</v>
      </c>
      <c r="E4471" s="114">
        <v>661645.42999999993</v>
      </c>
      <c r="F4471" s="21">
        <v>0</v>
      </c>
      <c r="G4471" s="22">
        <f t="shared" si="69"/>
        <v>287318.70000000019</v>
      </c>
      <c r="H4471" s="21"/>
      <c r="I4471" s="21"/>
    </row>
    <row r="4472" spans="1:9" ht="15" x14ac:dyDescent="0.25">
      <c r="A4472" s="105" t="s">
        <v>4300</v>
      </c>
      <c r="B4472" s="20"/>
      <c r="C4472" s="112"/>
      <c r="D4472" s="114">
        <v>612104.14</v>
      </c>
      <c r="E4472" s="114">
        <v>439605.19000000006</v>
      </c>
      <c r="F4472" s="21">
        <v>0</v>
      </c>
      <c r="G4472" s="22">
        <f t="shared" si="69"/>
        <v>172498.94999999995</v>
      </c>
      <c r="H4472" s="21"/>
      <c r="I4472" s="21"/>
    </row>
    <row r="4473" spans="1:9" ht="15" x14ac:dyDescent="0.25">
      <c r="A4473" s="106" t="s">
        <v>4301</v>
      </c>
      <c r="B4473" s="20"/>
      <c r="C4473" s="112"/>
      <c r="D4473" s="114">
        <v>952644.79999999993</v>
      </c>
      <c r="E4473" s="114">
        <v>825058.22</v>
      </c>
      <c r="F4473" s="21">
        <v>0</v>
      </c>
      <c r="G4473" s="22">
        <f t="shared" si="69"/>
        <v>127586.57999999996</v>
      </c>
      <c r="H4473" s="21"/>
      <c r="I4473" s="21"/>
    </row>
    <row r="4474" spans="1:9" ht="15" x14ac:dyDescent="0.25">
      <c r="A4474" s="106" t="s">
        <v>4302</v>
      </c>
      <c r="B4474" s="20"/>
      <c r="C4474" s="112"/>
      <c r="D4474" s="114">
        <v>705765.20000000019</v>
      </c>
      <c r="E4474" s="114">
        <v>576250.0500000004</v>
      </c>
      <c r="F4474" s="21">
        <v>0</v>
      </c>
      <c r="G4474" s="22">
        <f t="shared" si="69"/>
        <v>129515.14999999979</v>
      </c>
      <c r="H4474" s="21"/>
      <c r="I4474" s="21"/>
    </row>
    <row r="4475" spans="1:9" ht="15" x14ac:dyDescent="0.25">
      <c r="A4475" s="106" t="s">
        <v>4303</v>
      </c>
      <c r="B4475" s="20"/>
      <c r="C4475" s="112"/>
      <c r="D4475" s="114">
        <v>1536091.8700000006</v>
      </c>
      <c r="E4475" s="114">
        <v>1254604.2399999998</v>
      </c>
      <c r="F4475" s="21">
        <v>0</v>
      </c>
      <c r="G4475" s="22">
        <f t="shared" si="69"/>
        <v>281487.63000000082</v>
      </c>
      <c r="H4475" s="21"/>
      <c r="I4475" s="21"/>
    </row>
    <row r="4476" spans="1:9" ht="15" x14ac:dyDescent="0.25">
      <c r="A4476" s="106" t="s">
        <v>4304</v>
      </c>
      <c r="B4476" s="20"/>
      <c r="C4476" s="112"/>
      <c r="D4476" s="114">
        <v>1435999.4000000004</v>
      </c>
      <c r="E4476" s="114">
        <v>1270149.4999999998</v>
      </c>
      <c r="F4476" s="21">
        <v>0</v>
      </c>
      <c r="G4476" s="22">
        <f t="shared" si="69"/>
        <v>165849.90000000061</v>
      </c>
      <c r="H4476" s="21"/>
      <c r="I4476" s="21"/>
    </row>
    <row r="4477" spans="1:9" ht="15" x14ac:dyDescent="0.25">
      <c r="A4477" s="106" t="s">
        <v>4305</v>
      </c>
      <c r="B4477" s="20"/>
      <c r="C4477" s="112"/>
      <c r="D4477" s="114">
        <v>1356197.7299999993</v>
      </c>
      <c r="E4477" s="114">
        <v>1171199.3</v>
      </c>
      <c r="F4477" s="21">
        <v>0</v>
      </c>
      <c r="G4477" s="22">
        <f t="shared" si="69"/>
        <v>184998.42999999924</v>
      </c>
      <c r="H4477" s="21"/>
      <c r="I4477" s="21"/>
    </row>
    <row r="4478" spans="1:9" ht="15" x14ac:dyDescent="0.25">
      <c r="A4478" s="106" t="s">
        <v>4306</v>
      </c>
      <c r="B4478" s="20"/>
      <c r="C4478" s="112"/>
      <c r="D4478" s="114">
        <v>114059.2</v>
      </c>
      <c r="E4478" s="114">
        <v>87236.939999999988</v>
      </c>
      <c r="F4478" s="21">
        <v>0</v>
      </c>
      <c r="G4478" s="22">
        <f t="shared" si="69"/>
        <v>26822.260000000009</v>
      </c>
      <c r="H4478" s="21"/>
      <c r="I4478" s="21"/>
    </row>
    <row r="4479" spans="1:9" ht="15" x14ac:dyDescent="0.25">
      <c r="A4479" s="106" t="s">
        <v>4307</v>
      </c>
      <c r="B4479" s="20"/>
      <c r="C4479" s="112"/>
      <c r="D4479" s="114">
        <v>909221.38</v>
      </c>
      <c r="E4479" s="114">
        <v>859257.9800000001</v>
      </c>
      <c r="F4479" s="21">
        <v>0</v>
      </c>
      <c r="G4479" s="22">
        <f t="shared" si="69"/>
        <v>49963.399999999907</v>
      </c>
      <c r="H4479" s="21"/>
      <c r="I4479" s="21"/>
    </row>
    <row r="4480" spans="1:9" ht="15" x14ac:dyDescent="0.25">
      <c r="A4480" s="106" t="s">
        <v>4308</v>
      </c>
      <c r="B4480" s="20"/>
      <c r="C4480" s="112"/>
      <c r="D4480" s="114">
        <v>948923.91000000015</v>
      </c>
      <c r="E4480" s="114">
        <v>785973.00999999978</v>
      </c>
      <c r="F4480" s="21">
        <v>0</v>
      </c>
      <c r="G4480" s="22">
        <f t="shared" si="69"/>
        <v>162950.90000000037</v>
      </c>
      <c r="H4480" s="21"/>
      <c r="I4480" s="21"/>
    </row>
    <row r="4481" spans="1:9" ht="15" x14ac:dyDescent="0.25">
      <c r="A4481" s="106" t="s">
        <v>4309</v>
      </c>
      <c r="B4481" s="20"/>
      <c r="C4481" s="112"/>
      <c r="D4481" s="114">
        <v>1316792.2000000002</v>
      </c>
      <c r="E4481" s="114">
        <v>936309.79</v>
      </c>
      <c r="F4481" s="21">
        <v>0</v>
      </c>
      <c r="G4481" s="22">
        <f t="shared" si="69"/>
        <v>380482.41000000015</v>
      </c>
      <c r="H4481" s="21"/>
      <c r="I4481" s="21"/>
    </row>
    <row r="4482" spans="1:9" ht="15" x14ac:dyDescent="0.25">
      <c r="A4482" s="106" t="s">
        <v>4310</v>
      </c>
      <c r="B4482" s="20"/>
      <c r="C4482" s="112"/>
      <c r="D4482" s="114">
        <v>1806109.6000000003</v>
      </c>
      <c r="E4482" s="114">
        <v>1516025.4500000002</v>
      </c>
      <c r="F4482" s="21">
        <v>0</v>
      </c>
      <c r="G4482" s="22">
        <f t="shared" si="69"/>
        <v>290084.15000000014</v>
      </c>
      <c r="H4482" s="21"/>
      <c r="I4482" s="21"/>
    </row>
    <row r="4483" spans="1:9" ht="15" x14ac:dyDescent="0.25">
      <c r="A4483" s="106" t="s">
        <v>4311</v>
      </c>
      <c r="B4483" s="20"/>
      <c r="C4483" s="112"/>
      <c r="D4483" s="114">
        <v>1320539.4000000001</v>
      </c>
      <c r="E4483" s="114">
        <v>1053409.2</v>
      </c>
      <c r="F4483" s="21">
        <v>0</v>
      </c>
      <c r="G4483" s="22">
        <f t="shared" si="69"/>
        <v>267130.20000000019</v>
      </c>
      <c r="H4483" s="21"/>
      <c r="I4483" s="21"/>
    </row>
    <row r="4484" spans="1:9" ht="15" x14ac:dyDescent="0.25">
      <c r="A4484" s="106" t="s">
        <v>4480</v>
      </c>
      <c r="B4484" s="20"/>
      <c r="C4484" s="112"/>
      <c r="D4484" s="114">
        <v>3131507.9000000008</v>
      </c>
      <c r="E4484" s="114">
        <v>2346948.3000000007</v>
      </c>
      <c r="F4484" s="21">
        <v>0</v>
      </c>
      <c r="G4484" s="22">
        <f t="shared" ref="G4484:G4505" si="70">D4484-E4484</f>
        <v>784559.60000000009</v>
      </c>
      <c r="H4484" s="21"/>
      <c r="I4484" s="21"/>
    </row>
    <row r="4485" spans="1:9" ht="15" x14ac:dyDescent="0.25">
      <c r="A4485" s="106" t="s">
        <v>4481</v>
      </c>
      <c r="B4485" s="20"/>
      <c r="C4485" s="112"/>
      <c r="D4485" s="114">
        <v>1666347.1800000004</v>
      </c>
      <c r="E4485" s="114">
        <v>806981.07000000007</v>
      </c>
      <c r="F4485" s="21">
        <v>0</v>
      </c>
      <c r="G4485" s="22">
        <f t="shared" si="70"/>
        <v>859366.11000000034</v>
      </c>
      <c r="H4485" s="21"/>
      <c r="I4485" s="21"/>
    </row>
    <row r="4486" spans="1:9" ht="15" x14ac:dyDescent="0.25">
      <c r="A4486" s="106" t="s">
        <v>4482</v>
      </c>
      <c r="B4486" s="20"/>
      <c r="C4486" s="112"/>
      <c r="D4486" s="114">
        <v>1079443.7999999998</v>
      </c>
      <c r="E4486" s="114">
        <v>811722.34000000008</v>
      </c>
      <c r="F4486" s="21">
        <v>0</v>
      </c>
      <c r="G4486" s="22">
        <f t="shared" si="70"/>
        <v>267721.45999999973</v>
      </c>
      <c r="H4486" s="21"/>
      <c r="I4486" s="21"/>
    </row>
    <row r="4487" spans="1:9" ht="15" x14ac:dyDescent="0.25">
      <c r="A4487" s="106" t="s">
        <v>4483</v>
      </c>
      <c r="B4487" s="20"/>
      <c r="C4487" s="112"/>
      <c r="D4487" s="114">
        <v>1291851.5</v>
      </c>
      <c r="E4487" s="114">
        <v>1121232.5700000003</v>
      </c>
      <c r="F4487" s="21">
        <v>0</v>
      </c>
      <c r="G4487" s="22">
        <f t="shared" si="70"/>
        <v>170618.9299999997</v>
      </c>
      <c r="H4487" s="21"/>
      <c r="I4487" s="21"/>
    </row>
    <row r="4488" spans="1:9" ht="15" x14ac:dyDescent="0.25">
      <c r="A4488" s="106" t="s">
        <v>4484</v>
      </c>
      <c r="C4488" s="113"/>
      <c r="D4488" s="114">
        <v>864479.73999999976</v>
      </c>
      <c r="E4488" s="114">
        <v>695478.40999999992</v>
      </c>
      <c r="F4488" s="21">
        <v>0</v>
      </c>
      <c r="G4488" s="22">
        <f t="shared" si="70"/>
        <v>169001.32999999984</v>
      </c>
      <c r="H4488" s="72"/>
      <c r="I4488" s="72"/>
    </row>
    <row r="4489" spans="1:9" ht="15" x14ac:dyDescent="0.25">
      <c r="A4489" s="106" t="s">
        <v>4485</v>
      </c>
      <c r="C4489" s="113"/>
      <c r="D4489" s="114">
        <v>1630898.75</v>
      </c>
      <c r="E4489" s="114">
        <v>1365850.7699999998</v>
      </c>
      <c r="F4489" s="21">
        <v>0</v>
      </c>
      <c r="G4489" s="22">
        <f t="shared" si="70"/>
        <v>265047.98000000021</v>
      </c>
      <c r="H4489" s="72"/>
      <c r="I4489" s="72"/>
    </row>
    <row r="4490" spans="1:9" ht="15" x14ac:dyDescent="0.25">
      <c r="A4490" s="106" t="s">
        <v>4486</v>
      </c>
      <c r="C4490" s="113"/>
      <c r="D4490" s="114">
        <v>2193197.3500000006</v>
      </c>
      <c r="E4490" s="114">
        <v>1636385.3400000005</v>
      </c>
      <c r="F4490" s="21">
        <v>0</v>
      </c>
      <c r="G4490" s="22">
        <f t="shared" si="70"/>
        <v>556812.01</v>
      </c>
      <c r="H4490" s="72"/>
      <c r="I4490" s="72"/>
    </row>
    <row r="4491" spans="1:9" ht="15" x14ac:dyDescent="0.25">
      <c r="A4491" s="106" t="s">
        <v>4487</v>
      </c>
      <c r="C4491" s="113"/>
      <c r="D4491" s="114">
        <v>965378</v>
      </c>
      <c r="E4491" s="114">
        <v>850008.88</v>
      </c>
      <c r="F4491" s="21">
        <v>0</v>
      </c>
      <c r="G4491" s="22">
        <f t="shared" si="70"/>
        <v>115369.12</v>
      </c>
      <c r="H4491" s="72"/>
      <c r="I4491" s="72"/>
    </row>
    <row r="4492" spans="1:9" ht="15" x14ac:dyDescent="0.25">
      <c r="A4492" s="106" t="s">
        <v>4488</v>
      </c>
      <c r="C4492" s="113"/>
      <c r="D4492" s="114">
        <v>1008955.1</v>
      </c>
      <c r="E4492" s="114">
        <v>807299.02</v>
      </c>
      <c r="F4492" s="21">
        <v>0</v>
      </c>
      <c r="G4492" s="22">
        <f t="shared" si="70"/>
        <v>201656.07999999996</v>
      </c>
      <c r="H4492" s="72"/>
      <c r="I4492" s="72"/>
    </row>
    <row r="4493" spans="1:9" ht="15" x14ac:dyDescent="0.25">
      <c r="A4493" s="106" t="s">
        <v>4489</v>
      </c>
      <c r="C4493" s="113"/>
      <c r="D4493" s="114">
        <v>1393518.8500000008</v>
      </c>
      <c r="E4493" s="114">
        <v>1209252.6100000006</v>
      </c>
      <c r="F4493" s="21">
        <v>0</v>
      </c>
      <c r="G4493" s="22">
        <f t="shared" si="70"/>
        <v>184266.24000000022</v>
      </c>
      <c r="H4493" s="72"/>
      <c r="I4493" s="72"/>
    </row>
    <row r="4494" spans="1:9" ht="15" x14ac:dyDescent="0.25">
      <c r="A4494" s="106" t="s">
        <v>4490</v>
      </c>
      <c r="C4494" s="113"/>
      <c r="D4494" s="114">
        <v>592795.05999999994</v>
      </c>
      <c r="E4494" s="114">
        <v>413779.64</v>
      </c>
      <c r="F4494" s="21">
        <v>0</v>
      </c>
      <c r="G4494" s="22">
        <f t="shared" si="70"/>
        <v>179015.41999999993</v>
      </c>
      <c r="H4494" s="72"/>
      <c r="I4494" s="72"/>
    </row>
    <row r="4495" spans="1:9" ht="15" x14ac:dyDescent="0.25">
      <c r="A4495" s="106" t="s">
        <v>4491</v>
      </c>
      <c r="C4495" s="113"/>
      <c r="D4495" s="114">
        <v>4803798.4499999983</v>
      </c>
      <c r="E4495" s="114">
        <v>2929396.1599999974</v>
      </c>
      <c r="F4495" s="21">
        <v>0</v>
      </c>
      <c r="G4495" s="22">
        <f t="shared" si="70"/>
        <v>1874402.290000001</v>
      </c>
      <c r="H4495" s="72"/>
      <c r="I4495" s="72"/>
    </row>
    <row r="4496" spans="1:9" ht="15" x14ac:dyDescent="0.25">
      <c r="A4496" s="105" t="s">
        <v>4726</v>
      </c>
      <c r="C4496" s="113"/>
      <c r="D4496" s="114">
        <v>1239186.3999999997</v>
      </c>
      <c r="E4496" s="114">
        <v>923062.89000000013</v>
      </c>
      <c r="F4496" s="21">
        <v>0</v>
      </c>
      <c r="G4496" s="22">
        <f t="shared" si="70"/>
        <v>316123.50999999954</v>
      </c>
      <c r="H4496" s="72"/>
      <c r="I4496" s="72"/>
    </row>
    <row r="4497" spans="1:9" ht="15" x14ac:dyDescent="0.25">
      <c r="A4497" s="105" t="s">
        <v>4727</v>
      </c>
      <c r="C4497" s="113"/>
      <c r="D4497" s="114">
        <v>371587.60000000003</v>
      </c>
      <c r="E4497" s="114">
        <v>163599.80000000002</v>
      </c>
      <c r="F4497" s="21">
        <v>0</v>
      </c>
      <c r="G4497" s="22">
        <f t="shared" si="70"/>
        <v>207987.80000000002</v>
      </c>
      <c r="H4497" s="72"/>
      <c r="I4497" s="72"/>
    </row>
    <row r="4498" spans="1:9" ht="15" x14ac:dyDescent="0.25">
      <c r="A4498" s="105" t="s">
        <v>4728</v>
      </c>
      <c r="C4498" s="113"/>
      <c r="D4498" s="114">
        <v>1050207.9999999998</v>
      </c>
      <c r="E4498" s="114">
        <v>824973.33000000007</v>
      </c>
      <c r="F4498" s="21">
        <v>0</v>
      </c>
      <c r="G4498" s="22">
        <f t="shared" si="70"/>
        <v>225234.66999999969</v>
      </c>
      <c r="H4498" s="72"/>
      <c r="I4498" s="72"/>
    </row>
    <row r="4499" spans="1:9" ht="15" x14ac:dyDescent="0.25">
      <c r="A4499" s="107" t="s">
        <v>4729</v>
      </c>
      <c r="C4499" s="113"/>
      <c r="D4499" s="114">
        <v>1134933.7</v>
      </c>
      <c r="E4499" s="114">
        <v>757763.04</v>
      </c>
      <c r="F4499" s="21">
        <v>0</v>
      </c>
      <c r="G4499" s="22">
        <f t="shared" si="70"/>
        <v>377170.65999999992</v>
      </c>
      <c r="H4499" s="72"/>
      <c r="I4499" s="72"/>
    </row>
    <row r="4500" spans="1:9" ht="15" x14ac:dyDescent="0.25">
      <c r="A4500" s="105" t="s">
        <v>4730</v>
      </c>
      <c r="C4500" s="113"/>
      <c r="D4500" s="114">
        <v>920353.34999999986</v>
      </c>
      <c r="E4500" s="114">
        <v>763389.55</v>
      </c>
      <c r="F4500" s="21">
        <v>0</v>
      </c>
      <c r="G4500" s="22">
        <f t="shared" si="70"/>
        <v>156963.79999999981</v>
      </c>
      <c r="H4500" s="72"/>
      <c r="I4500" s="72"/>
    </row>
    <row r="4501" spans="1:9" ht="15" x14ac:dyDescent="0.25">
      <c r="A4501" s="105" t="s">
        <v>4731</v>
      </c>
      <c r="C4501" s="113"/>
      <c r="D4501" s="114">
        <v>1143396.4200000004</v>
      </c>
      <c r="E4501" s="114">
        <v>958360.35000000009</v>
      </c>
      <c r="F4501" s="21">
        <v>0</v>
      </c>
      <c r="G4501" s="22">
        <f t="shared" si="70"/>
        <v>185036.0700000003</v>
      </c>
      <c r="H4501" s="72"/>
      <c r="I4501" s="72"/>
    </row>
    <row r="4502" spans="1:9" ht="15" x14ac:dyDescent="0.25">
      <c r="A4502" s="106" t="s">
        <v>4732</v>
      </c>
      <c r="C4502" s="113"/>
      <c r="D4502" s="114">
        <v>970417</v>
      </c>
      <c r="E4502" s="114">
        <v>282025.86</v>
      </c>
      <c r="F4502" s="21">
        <v>0</v>
      </c>
      <c r="G4502" s="22">
        <f t="shared" si="70"/>
        <v>688391.14</v>
      </c>
      <c r="H4502" s="72"/>
      <c r="I4502" s="72"/>
    </row>
    <row r="4503" spans="1:9" ht="15" x14ac:dyDescent="0.25">
      <c r="A4503" s="106" t="s">
        <v>4733</v>
      </c>
      <c r="C4503" s="113"/>
      <c r="D4503" s="114">
        <v>728465.2300000001</v>
      </c>
      <c r="E4503" s="114">
        <v>655595.08000000007</v>
      </c>
      <c r="F4503" s="21">
        <v>0</v>
      </c>
      <c r="G4503" s="22">
        <f t="shared" si="70"/>
        <v>72870.150000000023</v>
      </c>
      <c r="H4503" s="72"/>
      <c r="I4503" s="72"/>
    </row>
    <row r="4504" spans="1:9" ht="15" x14ac:dyDescent="0.25">
      <c r="A4504" s="106" t="s">
        <v>4734</v>
      </c>
      <c r="C4504" s="113"/>
      <c r="D4504" s="114">
        <v>1018582.2000000005</v>
      </c>
      <c r="E4504" s="114">
        <v>686939.83999999973</v>
      </c>
      <c r="F4504" s="21">
        <v>0</v>
      </c>
      <c r="G4504" s="22">
        <f t="shared" si="70"/>
        <v>331642.3600000008</v>
      </c>
      <c r="H4504" s="72"/>
      <c r="I4504" s="72"/>
    </row>
    <row r="4505" spans="1:9" ht="15" x14ac:dyDescent="0.25">
      <c r="A4505" s="106" t="s">
        <v>4735</v>
      </c>
      <c r="C4505" s="113"/>
      <c r="D4505" s="114">
        <v>1310899.4500000002</v>
      </c>
      <c r="E4505" s="114">
        <v>697003.15</v>
      </c>
      <c r="F4505" s="21">
        <v>0</v>
      </c>
      <c r="G4505" s="22">
        <f t="shared" si="70"/>
        <v>613896.30000000016</v>
      </c>
      <c r="H4505" s="72"/>
      <c r="I4505" s="72"/>
    </row>
    <row r="4788" spans="14:17" ht="15" x14ac:dyDescent="0.25">
      <c r="N4788" s="24"/>
      <c r="O4788" s="20"/>
      <c r="P4788" s="21"/>
      <c r="Q4788" s="25"/>
    </row>
    <row r="4789" spans="14:17" ht="15" x14ac:dyDescent="0.25">
      <c r="N4789" s="24"/>
      <c r="O4789" s="20"/>
      <c r="P4789" s="21"/>
      <c r="Q4789" s="25"/>
    </row>
    <row r="4790" spans="14:17" ht="15" x14ac:dyDescent="0.25">
      <c r="N4790" s="24"/>
      <c r="O4790" s="20"/>
      <c r="P4790" s="21"/>
      <c r="Q4790" s="25"/>
    </row>
    <row r="4791" spans="14:17" ht="15" x14ac:dyDescent="0.25">
      <c r="N4791" s="24"/>
      <c r="O4791" s="20"/>
      <c r="P4791" s="21"/>
      <c r="Q4791" s="25"/>
    </row>
    <row r="4792" spans="14:17" ht="15" x14ac:dyDescent="0.25">
      <c r="N4792" s="24"/>
      <c r="O4792" s="20"/>
      <c r="P4792" s="21"/>
      <c r="Q4792" s="25"/>
    </row>
    <row r="4793" spans="14:17" ht="15" x14ac:dyDescent="0.25">
      <c r="N4793" s="24"/>
      <c r="O4793" s="20"/>
      <c r="P4793" s="21"/>
      <c r="Q4793" s="25"/>
    </row>
    <row r="4794" spans="14:17" ht="15" x14ac:dyDescent="0.25">
      <c r="N4794" s="24"/>
      <c r="O4794" s="20"/>
      <c r="P4794" s="21"/>
      <c r="Q4794" s="25"/>
    </row>
    <row r="4795" spans="14:17" ht="15" x14ac:dyDescent="0.25">
      <c r="N4795" s="24"/>
      <c r="O4795" s="20"/>
      <c r="P4795" s="21"/>
      <c r="Q4795" s="25"/>
    </row>
    <row r="4796" spans="14:17" ht="15" x14ac:dyDescent="0.25">
      <c r="N4796" s="24"/>
      <c r="O4796" s="20"/>
      <c r="P4796" s="21"/>
      <c r="Q4796" s="25"/>
    </row>
    <row r="4797" spans="14:17" ht="15" x14ac:dyDescent="0.25">
      <c r="N4797" s="24"/>
      <c r="O4797" s="20"/>
      <c r="P4797" s="21"/>
      <c r="Q4797" s="25"/>
    </row>
    <row r="4798" spans="14:17" ht="15" x14ac:dyDescent="0.25">
      <c r="N4798" s="24"/>
      <c r="O4798" s="20"/>
      <c r="P4798" s="21"/>
      <c r="Q4798" s="25"/>
    </row>
    <row r="4799" spans="14:17" ht="15" x14ac:dyDescent="0.25">
      <c r="N4799" s="24"/>
      <c r="O4799" s="20"/>
      <c r="P4799" s="21"/>
      <c r="Q4799" s="25"/>
    </row>
    <row r="4800" spans="14:17" ht="15" x14ac:dyDescent="0.25">
      <c r="N4800" s="24"/>
      <c r="O4800" s="20"/>
      <c r="P4800" s="21"/>
      <c r="Q4800" s="25"/>
    </row>
    <row r="4801" spans="14:17" ht="15" x14ac:dyDescent="0.25">
      <c r="N4801" s="24"/>
      <c r="O4801" s="20"/>
      <c r="P4801" s="21"/>
      <c r="Q4801" s="25"/>
    </row>
    <row r="4802" spans="14:17" ht="15" x14ac:dyDescent="0.25">
      <c r="N4802" s="24"/>
      <c r="O4802" s="20"/>
      <c r="P4802" s="21"/>
      <c r="Q4802" s="25"/>
    </row>
    <row r="4803" spans="14:17" ht="15" x14ac:dyDescent="0.25">
      <c r="N4803" s="24"/>
      <c r="O4803" s="20"/>
      <c r="P4803" s="21"/>
      <c r="Q4803" s="25"/>
    </row>
    <row r="4804" spans="14:17" ht="15" x14ac:dyDescent="0.25">
      <c r="N4804" s="24"/>
      <c r="O4804" s="20"/>
      <c r="P4804" s="21"/>
      <c r="Q4804" s="25"/>
    </row>
    <row r="4805" spans="14:17" ht="15" x14ac:dyDescent="0.25">
      <c r="N4805" s="24"/>
      <c r="O4805" s="20"/>
      <c r="P4805" s="21"/>
      <c r="Q4805" s="25"/>
    </row>
    <row r="4806" spans="14:17" ht="15" x14ac:dyDescent="0.25">
      <c r="N4806" s="24"/>
      <c r="O4806" s="20"/>
      <c r="P4806" s="21"/>
      <c r="Q4806" s="25"/>
    </row>
    <row r="4807" spans="14:17" ht="15" x14ac:dyDescent="0.25">
      <c r="N4807" s="24"/>
      <c r="O4807" s="20"/>
      <c r="P4807" s="21"/>
      <c r="Q4807" s="25"/>
    </row>
    <row r="4808" spans="14:17" ht="15" x14ac:dyDescent="0.25">
      <c r="N4808" s="24"/>
      <c r="O4808" s="20"/>
      <c r="P4808" s="21"/>
      <c r="Q4808" s="25"/>
    </row>
    <row r="4809" spans="14:17" ht="15" x14ac:dyDescent="0.25">
      <c r="N4809" s="24"/>
      <c r="O4809" s="20"/>
      <c r="P4809" s="21"/>
      <c r="Q4809" s="25"/>
    </row>
    <row r="4810" spans="14:17" ht="15" x14ac:dyDescent="0.25">
      <c r="N4810" s="24"/>
      <c r="O4810" s="20"/>
      <c r="P4810" s="21"/>
      <c r="Q4810" s="25"/>
    </row>
  </sheetData>
  <autoFilter ref="A1:A4810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2020-01-20T06:35:37Z</cp:lastPrinted>
  <dcterms:created xsi:type="dcterms:W3CDTF">2016-05-31T09:44:10Z</dcterms:created>
  <dcterms:modified xsi:type="dcterms:W3CDTF">2022-03-02T12:33:53Z</dcterms:modified>
</cp:coreProperties>
</file>